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9270" windowHeight="1665" activeTab="1"/>
  </bookViews>
  <sheets>
    <sheet name="Fichier Type" sheetId="1" r:id="rId1"/>
    <sheet name="Extraction journaliere" sheetId="2" r:id="rId2"/>
    <sheet name="Analyse" sheetId="3" r:id="rId3"/>
  </sheets>
  <calcPr calcId="145621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" i="1"/>
  <c r="B2" i="1" s="1"/>
  <c r="B3" i="1" s="1"/>
  <c r="B4" i="1" s="1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A3" i="2"/>
  <c r="B3" i="2" s="1"/>
  <c r="A4" i="2"/>
  <c r="B4" i="2" s="1"/>
  <c r="A5" i="2"/>
  <c r="B5" i="2" s="1"/>
  <c r="A6" i="2"/>
  <c r="B6" i="2" s="1"/>
  <c r="A7" i="2"/>
  <c r="B7" i="2" s="1"/>
  <c r="A8" i="2"/>
  <c r="B8" i="2" s="1"/>
  <c r="A9" i="2"/>
  <c r="B9" i="2" s="1"/>
  <c r="A10" i="2"/>
  <c r="B10" i="2" s="1"/>
  <c r="A11" i="2"/>
  <c r="B11" i="2" s="1"/>
  <c r="A12" i="2"/>
  <c r="B12" i="2" s="1"/>
  <c r="A13" i="2"/>
  <c r="B13" i="2" s="1"/>
  <c r="A14" i="2"/>
  <c r="B14" i="2" s="1"/>
  <c r="A15" i="2"/>
  <c r="B15" i="2" s="1"/>
  <c r="A16" i="2"/>
  <c r="B16" i="2" s="1"/>
  <c r="A17" i="2"/>
  <c r="B17" i="2" s="1"/>
  <c r="A18" i="2"/>
  <c r="B18" i="2" s="1"/>
  <c r="A19" i="2"/>
  <c r="B19" i="2" s="1"/>
  <c r="A20" i="2"/>
  <c r="B20" i="2" s="1"/>
  <c r="A21" i="2"/>
  <c r="B21" i="2" s="1"/>
  <c r="A22" i="2"/>
  <c r="B22" i="2" s="1"/>
  <c r="A23" i="2"/>
  <c r="B23" i="2" s="1"/>
  <c r="A24" i="2"/>
  <c r="B24" i="2" s="1"/>
  <c r="A25" i="2"/>
  <c r="B25" i="2" s="1"/>
  <c r="A26" i="2"/>
  <c r="B26" i="2" s="1"/>
  <c r="A27" i="2"/>
  <c r="B27" i="2" s="1"/>
  <c r="A28" i="2"/>
  <c r="B28" i="2" s="1"/>
  <c r="A29" i="2"/>
  <c r="B29" i="2" s="1"/>
  <c r="A30" i="2"/>
  <c r="B30" i="2" s="1"/>
  <c r="A31" i="2"/>
  <c r="B31" i="2" s="1"/>
  <c r="A32" i="2"/>
  <c r="B32" i="2" s="1"/>
  <c r="A33" i="2"/>
  <c r="B33" i="2" s="1"/>
  <c r="A34" i="2"/>
  <c r="B34" i="2" s="1"/>
  <c r="A35" i="2"/>
  <c r="B35" i="2" s="1"/>
  <c r="A36" i="2"/>
  <c r="B36" i="2" s="1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" i="2"/>
  <c r="B2" i="2" s="1"/>
  <c r="B5" i="1" l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C2" i="2"/>
  <c r="C3" i="2" s="1"/>
  <c r="C4" i="2" s="1"/>
  <c r="C5" i="2" s="1"/>
  <c r="C6" i="2" s="1"/>
  <c r="C2" i="3" l="1"/>
  <c r="G2" i="3"/>
  <c r="K2" i="3"/>
  <c r="O2" i="3"/>
  <c r="F3" i="3"/>
  <c r="J3" i="3"/>
  <c r="N3" i="3"/>
  <c r="E4" i="3"/>
  <c r="I4" i="3"/>
  <c r="M4" i="3"/>
  <c r="D5" i="3"/>
  <c r="H5" i="3"/>
  <c r="L5" i="3"/>
  <c r="C6" i="3"/>
  <c r="G6" i="3"/>
  <c r="K6" i="3"/>
  <c r="O6" i="3"/>
  <c r="F7" i="3"/>
  <c r="J7" i="3"/>
  <c r="N7" i="3"/>
  <c r="E8" i="3"/>
  <c r="I8" i="3"/>
  <c r="M8" i="3"/>
  <c r="B3" i="3"/>
  <c r="B7" i="3"/>
  <c r="A5" i="3"/>
  <c r="P5" i="3" s="1"/>
  <c r="A2" i="3"/>
  <c r="P2" i="3" s="1"/>
  <c r="F2" i="3"/>
  <c r="J2" i="3"/>
  <c r="N2" i="3"/>
  <c r="E3" i="3"/>
  <c r="I3" i="3"/>
  <c r="M3" i="3"/>
  <c r="D4" i="3"/>
  <c r="H4" i="3"/>
  <c r="L4" i="3"/>
  <c r="C5" i="3"/>
  <c r="G5" i="3"/>
  <c r="K5" i="3"/>
  <c r="O5" i="3"/>
  <c r="F6" i="3"/>
  <c r="J6" i="3"/>
  <c r="N6" i="3"/>
  <c r="E7" i="3"/>
  <c r="I7" i="3"/>
  <c r="M7" i="3"/>
  <c r="D8" i="3"/>
  <c r="H8" i="3"/>
  <c r="L8" i="3"/>
  <c r="B2" i="3"/>
  <c r="B6" i="3"/>
  <c r="A4" i="3"/>
  <c r="P4" i="3" s="1"/>
  <c r="A8" i="3"/>
  <c r="P8" i="3" s="1"/>
  <c r="E2" i="3"/>
  <c r="I2" i="3"/>
  <c r="M2" i="3"/>
  <c r="D3" i="3"/>
  <c r="H3" i="3"/>
  <c r="L3" i="3"/>
  <c r="C4" i="3"/>
  <c r="G4" i="3"/>
  <c r="K4" i="3"/>
  <c r="O4" i="3"/>
  <c r="F5" i="3"/>
  <c r="J5" i="3"/>
  <c r="N5" i="3"/>
  <c r="E6" i="3"/>
  <c r="I6" i="3"/>
  <c r="M6" i="3"/>
  <c r="D7" i="3"/>
  <c r="H7" i="3"/>
  <c r="L7" i="3"/>
  <c r="C8" i="3"/>
  <c r="G8" i="3"/>
  <c r="K8" i="3"/>
  <c r="O8" i="3"/>
  <c r="B5" i="3"/>
  <c r="A3" i="3"/>
  <c r="P3" i="3" s="1"/>
  <c r="A7" i="3"/>
  <c r="P7" i="3" s="1"/>
  <c r="D2" i="3"/>
  <c r="H2" i="3"/>
  <c r="L2" i="3"/>
  <c r="C3" i="3"/>
  <c r="G3" i="3"/>
  <c r="K3" i="3"/>
  <c r="O3" i="3"/>
  <c r="F4" i="3"/>
  <c r="J4" i="3"/>
  <c r="N4" i="3"/>
  <c r="E5" i="3"/>
  <c r="I5" i="3"/>
  <c r="M5" i="3"/>
  <c r="D6" i="3"/>
  <c r="H6" i="3"/>
  <c r="L6" i="3"/>
  <c r="C7" i="3"/>
  <c r="G7" i="3"/>
  <c r="K7" i="3"/>
  <c r="O7" i="3"/>
  <c r="F8" i="3"/>
  <c r="J8" i="3"/>
  <c r="N8" i="3"/>
  <c r="B4" i="3"/>
  <c r="B8" i="3"/>
  <c r="A6" i="3"/>
  <c r="P6" i="3" s="1"/>
  <c r="C7" i="2"/>
  <c r="AC3" i="3" l="1"/>
  <c r="AD3" i="3"/>
  <c r="AI3" i="3"/>
  <c r="AJ3" i="3"/>
  <c r="AG3" i="3"/>
  <c r="AE3" i="3"/>
  <c r="AF3" i="3"/>
  <c r="AL3" i="3"/>
  <c r="AB3" i="3"/>
  <c r="AO3" i="3"/>
  <c r="AH3" i="3"/>
  <c r="AM3" i="3"/>
  <c r="AN3" i="3"/>
  <c r="AK3" i="3"/>
  <c r="AE4" i="3"/>
  <c r="AF4" i="3"/>
  <c r="AK4" i="3"/>
  <c r="AL4" i="3"/>
  <c r="AM4" i="3"/>
  <c r="AB4" i="3"/>
  <c r="AG4" i="3"/>
  <c r="AH4" i="3"/>
  <c r="AI4" i="3"/>
  <c r="AN4" i="3"/>
  <c r="AD4" i="3"/>
  <c r="AC4" i="3"/>
  <c r="AJ4" i="3"/>
  <c r="AO4" i="3"/>
  <c r="AC7" i="3"/>
  <c r="AL7" i="3"/>
  <c r="AB7" i="3"/>
  <c r="AO7" i="3"/>
  <c r="AH7" i="3"/>
  <c r="AM7" i="3"/>
  <c r="AN7" i="3"/>
  <c r="AK7" i="3"/>
  <c r="AD7" i="3"/>
  <c r="AI7" i="3"/>
  <c r="AJ7" i="3"/>
  <c r="AG7" i="3"/>
  <c r="AE7" i="3"/>
  <c r="AF7" i="3"/>
  <c r="AE2" i="3"/>
  <c r="AB2" i="3"/>
  <c r="AG2" i="3"/>
  <c r="AH2" i="3"/>
  <c r="AN2" i="3"/>
  <c r="AC2" i="3"/>
  <c r="AD2" i="3"/>
  <c r="AM2" i="3"/>
  <c r="AO2" i="3"/>
  <c r="AI2" i="3"/>
  <c r="AJ2" i="3"/>
  <c r="AF2" i="3"/>
  <c r="AK2" i="3"/>
  <c r="AL2" i="3"/>
  <c r="AC5" i="3"/>
  <c r="AH5" i="3"/>
  <c r="AM5" i="3"/>
  <c r="AN5" i="3"/>
  <c r="AD5" i="3"/>
  <c r="AI5" i="3"/>
  <c r="AJ5" i="3"/>
  <c r="AO5" i="3"/>
  <c r="AE5" i="3"/>
  <c r="AK5" i="3"/>
  <c r="AF5" i="3"/>
  <c r="AL5" i="3"/>
  <c r="AB5" i="3"/>
  <c r="AG5" i="3"/>
  <c r="AE6" i="3"/>
  <c r="AJ6" i="3"/>
  <c r="AO6" i="3"/>
  <c r="AI6" i="3"/>
  <c r="AF6" i="3"/>
  <c r="AK6" i="3"/>
  <c r="AL6" i="3"/>
  <c r="AG6" i="3"/>
  <c r="AH6" i="3"/>
  <c r="AB6" i="3"/>
  <c r="AN6" i="3"/>
  <c r="AC6" i="3"/>
  <c r="AD6" i="3"/>
  <c r="AM6" i="3"/>
  <c r="AE8" i="3"/>
  <c r="AN8" i="3"/>
  <c r="AC8" i="3"/>
  <c r="AD8" i="3"/>
  <c r="AJ8" i="3"/>
  <c r="AO8" i="3"/>
  <c r="AK8" i="3"/>
  <c r="AL8" i="3"/>
  <c r="AM8" i="3"/>
  <c r="AF8" i="3"/>
  <c r="AB8" i="3"/>
  <c r="AG8" i="3"/>
  <c r="AH8" i="3"/>
  <c r="AI8" i="3"/>
  <c r="C8" i="2"/>
  <c r="C9" i="2" l="1"/>
  <c r="C10" i="2" l="1"/>
  <c r="C11" i="2" l="1"/>
  <c r="C12" i="2" l="1"/>
  <c r="C13" i="2" l="1"/>
  <c r="C14" i="2" l="1"/>
  <c r="C15" i="2" l="1"/>
  <c r="C16" i="2" l="1"/>
  <c r="C17" i="2" l="1"/>
  <c r="C18" i="2" l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C64" i="2" s="1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C85" i="2" s="1"/>
  <c r="C86" i="2" s="1"/>
  <c r="C87" i="2" s="1"/>
  <c r="C88" i="2" s="1"/>
  <c r="C89" i="2" s="1"/>
  <c r="C90" i="2" s="1"/>
  <c r="C91" i="2" s="1"/>
  <c r="C92" i="2" s="1"/>
  <c r="C93" i="2" s="1"/>
  <c r="C94" i="2" s="1"/>
  <c r="C95" i="2" s="1"/>
  <c r="C96" i="2" s="1"/>
  <c r="C97" i="2" s="1"/>
  <c r="C98" i="2" s="1"/>
  <c r="C99" i="2" s="1"/>
  <c r="C100" i="2" s="1"/>
  <c r="C101" i="2" s="1"/>
  <c r="C102" i="2" s="1"/>
  <c r="C103" i="2" s="1"/>
  <c r="C104" i="2" s="1"/>
  <c r="C105" i="2" s="1"/>
  <c r="C106" i="2" s="1"/>
  <c r="C107" i="2" s="1"/>
  <c r="C108" i="2" s="1"/>
  <c r="C109" i="2" s="1"/>
  <c r="C110" i="2" s="1"/>
  <c r="C111" i="2" s="1"/>
  <c r="C112" i="2" s="1"/>
  <c r="C113" i="2" s="1"/>
  <c r="C114" i="2" s="1"/>
  <c r="C115" i="2" s="1"/>
  <c r="C116" i="2" s="1"/>
  <c r="C117" i="2" s="1"/>
  <c r="C118" i="2" s="1"/>
  <c r="C119" i="2" s="1"/>
  <c r="C120" i="2" s="1"/>
  <c r="C121" i="2" s="1"/>
  <c r="C122" i="2" s="1"/>
  <c r="C123" i="2" s="1"/>
  <c r="C124" i="2" s="1"/>
  <c r="C125" i="2" s="1"/>
  <c r="C126" i="2" s="1"/>
  <c r="C127" i="2" s="1"/>
  <c r="C128" i="2" s="1"/>
  <c r="C129" i="2" s="1"/>
  <c r="C130" i="2" s="1"/>
  <c r="C131" i="2" s="1"/>
  <c r="C132" i="2" s="1"/>
  <c r="C133" i="2" s="1"/>
  <c r="C134" i="2" s="1"/>
  <c r="C135" i="2" s="1"/>
  <c r="C136" i="2" s="1"/>
  <c r="C137" i="2" s="1"/>
  <c r="C138" i="2" s="1"/>
  <c r="C139" i="2" s="1"/>
  <c r="C140" i="2" s="1"/>
  <c r="C141" i="2" s="1"/>
  <c r="C142" i="2" s="1"/>
  <c r="C143" i="2" s="1"/>
  <c r="C144" i="2" s="1"/>
  <c r="C145" i="2" s="1"/>
  <c r="C146" i="2" s="1"/>
  <c r="C147" i="2" s="1"/>
  <c r="C148" i="2" s="1"/>
  <c r="C149" i="2" s="1"/>
  <c r="C150" i="2" s="1"/>
  <c r="C151" i="2" s="1"/>
  <c r="C152" i="2" s="1"/>
  <c r="C153" i="2" s="1"/>
  <c r="C154" i="2" s="1"/>
  <c r="C155" i="2" s="1"/>
  <c r="C156" i="2" s="1"/>
  <c r="C157" i="2" s="1"/>
  <c r="C158" i="2" s="1"/>
  <c r="C159" i="2" s="1"/>
  <c r="C160" i="2" s="1"/>
  <c r="C161" i="2" s="1"/>
  <c r="C162" i="2" s="1"/>
  <c r="C163" i="2" s="1"/>
  <c r="C164" i="2" s="1"/>
  <c r="C165" i="2" s="1"/>
  <c r="C166" i="2" s="1"/>
  <c r="C167" i="2" s="1"/>
  <c r="C168" i="2" s="1"/>
  <c r="C169" i="2" s="1"/>
  <c r="C170" i="2" s="1"/>
  <c r="C171" i="2" s="1"/>
  <c r="C172" i="2" s="1"/>
  <c r="C173" i="2" s="1"/>
  <c r="C174" i="2" s="1"/>
  <c r="C175" i="2" s="1"/>
  <c r="C176" i="2" s="1"/>
  <c r="C177" i="2" s="1"/>
  <c r="C178" i="2" s="1"/>
  <c r="C179" i="2" s="1"/>
  <c r="C180" i="2" s="1"/>
  <c r="C181" i="2" s="1"/>
  <c r="C182" i="2" s="1"/>
  <c r="C183" i="2" s="1"/>
  <c r="C184" i="2" s="1"/>
  <c r="C185" i="2" s="1"/>
  <c r="C186" i="2" s="1"/>
  <c r="C187" i="2" s="1"/>
  <c r="C188" i="2" s="1"/>
  <c r="C189" i="2" s="1"/>
  <c r="C190" i="2" s="1"/>
  <c r="C191" i="2" s="1"/>
  <c r="C192" i="2" s="1"/>
  <c r="C193" i="2" s="1"/>
  <c r="C194" i="2" s="1"/>
  <c r="C195" i="2" s="1"/>
  <c r="C196" i="2" s="1"/>
  <c r="C197" i="2" s="1"/>
  <c r="C198" i="2" s="1"/>
  <c r="C199" i="2" s="1"/>
  <c r="C200" i="2" s="1"/>
  <c r="C201" i="2" s="1"/>
  <c r="D13" i="3"/>
  <c r="I13" i="3"/>
  <c r="A12" i="3"/>
  <c r="P12" i="3" s="1"/>
  <c r="L10" i="3"/>
  <c r="E11" i="3"/>
  <c r="H12" i="3"/>
  <c r="A183" i="3"/>
  <c r="P183" i="3" s="1"/>
  <c r="D187" i="3"/>
  <c r="J190" i="3"/>
  <c r="K193" i="3"/>
  <c r="K171" i="3"/>
  <c r="E32" i="3"/>
  <c r="H188" i="3"/>
  <c r="K146" i="3"/>
  <c r="A152" i="3"/>
  <c r="P152" i="3" s="1"/>
  <c r="D181" i="3"/>
  <c r="O44" i="3"/>
  <c r="L132" i="3"/>
  <c r="C148" i="3"/>
  <c r="B151" i="3"/>
  <c r="M195" i="3"/>
  <c r="D171" i="3"/>
  <c r="A184" i="3"/>
  <c r="P184" i="3" s="1"/>
  <c r="D186" i="3"/>
  <c r="N133" i="3"/>
  <c r="J176" i="3"/>
  <c r="K192" i="3"/>
  <c r="J193" i="3"/>
  <c r="A75" i="3"/>
  <c r="P75" i="3" s="1"/>
  <c r="F162" i="3"/>
  <c r="J28" i="3"/>
  <c r="D57" i="3"/>
  <c r="J30" i="3"/>
  <c r="E127" i="3"/>
  <c r="A163" i="3"/>
  <c r="P163" i="3" s="1"/>
  <c r="F39" i="3"/>
  <c r="K14" i="3"/>
  <c r="O14" i="3"/>
  <c r="I14" i="3"/>
  <c r="D9" i="3"/>
  <c r="J10" i="3"/>
  <c r="L12" i="3"/>
  <c r="J11" i="3"/>
  <c r="I11" i="3"/>
  <c r="D12" i="3"/>
  <c r="N12" i="3"/>
  <c r="H13" i="3"/>
  <c r="J13" i="3"/>
  <c r="O12" i="3"/>
  <c r="N10" i="3"/>
  <c r="E13" i="3"/>
  <c r="C163" i="3"/>
  <c r="C12" i="3"/>
  <c r="AC12" i="3" s="1"/>
  <c r="N165" i="3"/>
  <c r="O165" i="3"/>
  <c r="C153" i="3"/>
  <c r="F190" i="3"/>
  <c r="B153" i="3"/>
  <c r="L149" i="3"/>
  <c r="M181" i="3"/>
  <c r="H191" i="3"/>
  <c r="H128" i="3"/>
  <c r="F139" i="3"/>
  <c r="M180" i="3"/>
  <c r="L189" i="3"/>
  <c r="C200" i="3"/>
  <c r="K145" i="3"/>
  <c r="D155" i="3"/>
  <c r="O133" i="3"/>
  <c r="C169" i="3"/>
  <c r="N194" i="3"/>
  <c r="C185" i="3"/>
  <c r="O179" i="3"/>
  <c r="I177" i="3"/>
  <c r="K162" i="3"/>
  <c r="J159" i="3"/>
  <c r="A154" i="3"/>
  <c r="P154" i="3" s="1"/>
  <c r="B169" i="3"/>
  <c r="E155" i="3"/>
  <c r="I162" i="3"/>
  <c r="I144" i="3"/>
  <c r="E188" i="3"/>
  <c r="E126" i="3"/>
  <c r="G124" i="3"/>
  <c r="G128" i="3"/>
  <c r="L194" i="3"/>
  <c r="C184" i="3"/>
  <c r="M146" i="3"/>
  <c r="H158" i="3"/>
  <c r="K161" i="3"/>
  <c r="I160" i="3"/>
  <c r="L146" i="3"/>
  <c r="G167" i="3"/>
  <c r="D201" i="3"/>
  <c r="K172" i="3"/>
  <c r="N27" i="3"/>
  <c r="G152" i="3"/>
  <c r="O196" i="3"/>
  <c r="J23" i="3"/>
  <c r="H192" i="3"/>
  <c r="H169" i="3"/>
  <c r="H142" i="3"/>
  <c r="N149" i="3"/>
  <c r="L195" i="3"/>
  <c r="K179" i="3"/>
  <c r="H143" i="3"/>
  <c r="K156" i="3"/>
  <c r="K111" i="3"/>
  <c r="H156" i="3"/>
  <c r="L130" i="3"/>
  <c r="I75" i="3"/>
  <c r="O106" i="3"/>
  <c r="G104" i="3"/>
  <c r="D29" i="3"/>
  <c r="M139" i="3"/>
  <c r="B89" i="3"/>
  <c r="H9" i="3"/>
  <c r="F10" i="3"/>
  <c r="C13" i="3"/>
  <c r="L13" i="3"/>
  <c r="K13" i="3"/>
  <c r="G13" i="3"/>
  <c r="I10" i="3"/>
  <c r="A10" i="3"/>
  <c r="P10" i="3" s="1"/>
  <c r="C11" i="3"/>
  <c r="N14" i="3"/>
  <c r="L11" i="3"/>
  <c r="K11" i="3"/>
  <c r="D10" i="3"/>
  <c r="I12" i="3"/>
  <c r="O11" i="3"/>
  <c r="K12" i="3"/>
  <c r="E14" i="3"/>
  <c r="C14" i="3"/>
  <c r="B135" i="3"/>
  <c r="L177" i="3"/>
  <c r="M148" i="3"/>
  <c r="N148" i="3"/>
  <c r="E140" i="3"/>
  <c r="I170" i="3"/>
  <c r="A198" i="3"/>
  <c r="P198" i="3" s="1"/>
  <c r="A136" i="3"/>
  <c r="P136" i="3" s="1"/>
  <c r="E166" i="3"/>
  <c r="J143" i="3"/>
  <c r="G168" i="3"/>
  <c r="O149" i="3"/>
  <c r="C201" i="3"/>
  <c r="O181" i="3"/>
  <c r="K177" i="3"/>
  <c r="H159" i="3"/>
  <c r="L192" i="3"/>
  <c r="K132" i="3"/>
  <c r="J161" i="3"/>
  <c r="B184" i="3"/>
  <c r="I176" i="3"/>
  <c r="H145" i="3"/>
  <c r="C186" i="3"/>
  <c r="O197" i="3"/>
  <c r="F172" i="3"/>
  <c r="A151" i="3"/>
  <c r="P151" i="3" s="1"/>
  <c r="K178" i="3"/>
  <c r="B137" i="3"/>
  <c r="J194" i="3"/>
  <c r="J144" i="3"/>
  <c r="I159" i="3"/>
  <c r="L179" i="3"/>
  <c r="J46" i="3"/>
  <c r="F189" i="3"/>
  <c r="A168" i="3"/>
  <c r="P168" i="3" s="1"/>
  <c r="B200" i="3"/>
  <c r="D154" i="3"/>
  <c r="H190" i="3"/>
  <c r="J192" i="3"/>
  <c r="F186" i="3"/>
  <c r="M196" i="3"/>
  <c r="D138" i="3"/>
  <c r="A167" i="3"/>
  <c r="P167" i="3" s="1"/>
  <c r="N20" i="3"/>
  <c r="M174" i="3"/>
  <c r="L173" i="3"/>
  <c r="A200" i="3"/>
  <c r="P200" i="3" s="1"/>
  <c r="N181" i="3"/>
  <c r="J177" i="3"/>
  <c r="M163" i="3"/>
  <c r="A62" i="3"/>
  <c r="P62" i="3" s="1"/>
  <c r="H175" i="3"/>
  <c r="D188" i="3"/>
  <c r="C25" i="3"/>
  <c r="B185" i="3"/>
  <c r="H53" i="3"/>
  <c r="D28" i="3"/>
  <c r="A95" i="3"/>
  <c r="P95" i="3" s="1"/>
  <c r="I62" i="3"/>
  <c r="A157" i="3"/>
  <c r="P157" i="3" s="1"/>
  <c r="E23" i="3"/>
  <c r="G77" i="3"/>
  <c r="O78" i="3"/>
  <c r="F13" i="3"/>
  <c r="J14" i="3"/>
  <c r="G14" i="3"/>
  <c r="L14" i="3"/>
  <c r="B13" i="3"/>
  <c r="M12" i="3"/>
  <c r="F11" i="3"/>
  <c r="O9" i="3"/>
  <c r="N13" i="3"/>
  <c r="B11" i="3"/>
  <c r="E12" i="3"/>
  <c r="B14" i="3"/>
  <c r="B10" i="3"/>
  <c r="M10" i="3"/>
  <c r="B182" i="3"/>
  <c r="I130" i="3"/>
  <c r="J130" i="3"/>
  <c r="E187" i="3"/>
  <c r="F157" i="3"/>
  <c r="B136" i="3"/>
  <c r="C170" i="3"/>
  <c r="I191" i="3"/>
  <c r="H174" i="3"/>
  <c r="G157" i="3"/>
  <c r="E171" i="3"/>
  <c r="G158" i="3"/>
  <c r="F155" i="3"/>
  <c r="E172" i="3"/>
  <c r="O150" i="3"/>
  <c r="K40" i="3"/>
  <c r="G142" i="3"/>
  <c r="F173" i="3"/>
  <c r="L57" i="3"/>
  <c r="I175" i="3"/>
  <c r="O198" i="3"/>
  <c r="N179" i="3"/>
  <c r="E139" i="3"/>
  <c r="A135" i="3"/>
  <c r="P135" i="3" s="1"/>
  <c r="C154" i="3"/>
  <c r="O166" i="3"/>
  <c r="F19" i="3"/>
  <c r="O134" i="3"/>
  <c r="G173" i="3"/>
  <c r="G36" i="3"/>
  <c r="N163" i="3"/>
  <c r="G141" i="3"/>
  <c r="M177" i="3"/>
  <c r="O183" i="3"/>
  <c r="E158" i="3"/>
  <c r="J16" i="3"/>
  <c r="L196" i="3"/>
  <c r="L163" i="3"/>
  <c r="B201" i="3"/>
  <c r="D165" i="3"/>
  <c r="F141" i="3"/>
  <c r="F188" i="3"/>
  <c r="F126" i="3"/>
  <c r="D15" i="3"/>
  <c r="G189" i="3"/>
  <c r="B168" i="3"/>
  <c r="L178" i="3"/>
  <c r="B186" i="3"/>
  <c r="A182" i="3"/>
  <c r="P182" i="3" s="1"/>
  <c r="J145" i="3"/>
  <c r="M164" i="3"/>
  <c r="J160" i="3"/>
  <c r="C124" i="3"/>
  <c r="L147" i="3"/>
  <c r="N196" i="3"/>
  <c r="E156" i="3"/>
  <c r="A102" i="3"/>
  <c r="P102" i="3" s="1"/>
  <c r="N80" i="3"/>
  <c r="E112" i="3"/>
  <c r="G125" i="3"/>
  <c r="O126" i="3"/>
  <c r="N158" i="3"/>
  <c r="H117" i="3"/>
  <c r="I107" i="3"/>
  <c r="J70" i="3"/>
  <c r="C41" i="3"/>
  <c r="N42" i="3"/>
  <c r="J41" i="3"/>
  <c r="I57" i="3"/>
  <c r="A73" i="3"/>
  <c r="P73" i="3" s="1"/>
  <c r="F83" i="3"/>
  <c r="B126" i="3"/>
  <c r="I110" i="3"/>
  <c r="G89" i="3"/>
  <c r="M120" i="3"/>
  <c r="N60" i="3"/>
  <c r="O66" i="3"/>
  <c r="L17" i="3"/>
  <c r="D128" i="3"/>
  <c r="K142" i="3"/>
  <c r="E52" i="3"/>
  <c r="A59" i="3"/>
  <c r="P59" i="3" s="1"/>
  <c r="K32" i="3"/>
  <c r="I122" i="3"/>
  <c r="F47" i="3"/>
  <c r="J50" i="3"/>
  <c r="G117" i="3"/>
  <c r="I48" i="3"/>
  <c r="F103" i="3"/>
  <c r="C28" i="3"/>
  <c r="L15" i="3"/>
  <c r="I58" i="3"/>
  <c r="G30" i="3"/>
  <c r="J128" i="3"/>
  <c r="C130" i="3"/>
  <c r="K90" i="3"/>
  <c r="G42" i="3"/>
  <c r="C68" i="3"/>
  <c r="H172" i="3"/>
  <c r="K112" i="3"/>
  <c r="A39" i="3"/>
  <c r="P39" i="3" s="1"/>
  <c r="L40" i="3"/>
  <c r="D167" i="3"/>
  <c r="B38" i="3"/>
  <c r="B64" i="3"/>
  <c r="H18" i="3"/>
  <c r="D17" i="3"/>
  <c r="F98" i="3"/>
  <c r="B19" i="3"/>
  <c r="A35" i="3"/>
  <c r="P35" i="3" s="1"/>
  <c r="M199" i="3"/>
  <c r="G29" i="3"/>
  <c r="C31" i="3"/>
  <c r="M110" i="3"/>
  <c r="J35" i="3"/>
  <c r="O159" i="3"/>
  <c r="J37" i="3"/>
  <c r="F80" i="3"/>
  <c r="J141" i="3"/>
  <c r="I198" i="3"/>
  <c r="C159" i="3"/>
  <c r="G25" i="3"/>
  <c r="H96" i="3"/>
  <c r="M55" i="3"/>
  <c r="K27" i="3"/>
  <c r="H111" i="3"/>
  <c r="M190" i="3"/>
  <c r="E73" i="3"/>
  <c r="H113" i="3"/>
  <c r="F92" i="3"/>
  <c r="D40" i="3"/>
  <c r="I68" i="3"/>
  <c r="H62" i="3"/>
  <c r="F170" i="3"/>
  <c r="C161" i="3"/>
  <c r="A18" i="3"/>
  <c r="P18" i="3" s="1"/>
  <c r="M19" i="3"/>
  <c r="I21" i="3"/>
  <c r="K99" i="3"/>
  <c r="G20" i="3"/>
  <c r="C22" i="3"/>
  <c r="D180" i="3"/>
  <c r="N176" i="3"/>
  <c r="H32" i="3"/>
  <c r="E99" i="3"/>
  <c r="M66" i="3"/>
  <c r="E161" i="3"/>
  <c r="I27" i="3"/>
  <c r="K81" i="3"/>
  <c r="L121" i="3"/>
  <c r="J166" i="3"/>
  <c r="H76" i="3"/>
  <c r="K116" i="3"/>
  <c r="A121" i="3"/>
  <c r="P121" i="3" s="1"/>
  <c r="L41" i="3"/>
  <c r="H43" i="3"/>
  <c r="E178" i="3"/>
  <c r="M40" i="3"/>
  <c r="I83" i="3"/>
  <c r="D21" i="3"/>
  <c r="C37" i="3"/>
  <c r="L65" i="3"/>
  <c r="C39" i="3"/>
  <c r="F67" i="3"/>
  <c r="G137" i="3"/>
  <c r="L170" i="3"/>
  <c r="C72" i="3"/>
  <c r="B54" i="3"/>
  <c r="G82" i="3"/>
  <c r="I95" i="3"/>
  <c r="B97" i="3"/>
  <c r="A125" i="3"/>
  <c r="P125" i="3" s="1"/>
  <c r="H85" i="3"/>
  <c r="G201" i="3"/>
  <c r="F76" i="3"/>
  <c r="B132" i="3"/>
  <c r="C95" i="3"/>
  <c r="E108" i="3"/>
  <c r="M109" i="3"/>
  <c r="G60" i="3"/>
  <c r="E173" i="3"/>
  <c r="G90" i="3"/>
  <c r="M121" i="3"/>
  <c r="D44" i="3"/>
  <c r="O42" i="3"/>
  <c r="K85" i="3"/>
  <c r="F74" i="3"/>
  <c r="I114" i="3"/>
  <c r="A144" i="3"/>
  <c r="P144" i="3" s="1"/>
  <c r="N111" i="3"/>
  <c r="K36" i="3"/>
  <c r="C122" i="3"/>
  <c r="D66" i="3"/>
  <c r="O38" i="3"/>
  <c r="M68" i="3"/>
  <c r="F70" i="3"/>
  <c r="I73" i="3"/>
  <c r="G57" i="3"/>
  <c r="O104" i="3"/>
  <c r="M83" i="3"/>
  <c r="K31" i="3"/>
  <c r="F128" i="3"/>
  <c r="A117" i="3"/>
  <c r="P117" i="3" s="1"/>
  <c r="M161" i="3"/>
  <c r="K169" i="3"/>
  <c r="F149" i="3"/>
  <c r="I127" i="3"/>
  <c r="D65" i="3"/>
  <c r="M86" i="3"/>
  <c r="C91" i="3"/>
  <c r="E165" i="3"/>
  <c r="A93" i="3"/>
  <c r="P93" i="3" s="1"/>
  <c r="C187" i="3"/>
  <c r="L43" i="3"/>
  <c r="K59" i="3"/>
  <c r="C24" i="3"/>
  <c r="A114" i="3"/>
  <c r="P114" i="3" s="1"/>
  <c r="M38" i="3"/>
  <c r="B42" i="3"/>
  <c r="N108" i="3"/>
  <c r="E170" i="3"/>
  <c r="L67" i="3"/>
  <c r="H123" i="3"/>
  <c r="F95" i="3"/>
  <c r="D16" i="3"/>
  <c r="C70" i="3"/>
  <c r="I101" i="3"/>
  <c r="K176" i="3"/>
  <c r="J136" i="3"/>
  <c r="E106" i="3"/>
  <c r="C85" i="3"/>
  <c r="I116" i="3"/>
  <c r="K129" i="3"/>
  <c r="D131" i="3"/>
  <c r="I131" i="3"/>
  <c r="E35" i="3"/>
  <c r="O46" i="3"/>
  <c r="M35" i="3"/>
  <c r="I37" i="3"/>
  <c r="H91" i="3"/>
  <c r="N122" i="3"/>
  <c r="D195" i="3"/>
  <c r="D120" i="3"/>
  <c r="A165" i="3"/>
  <c r="P165" i="3" s="1"/>
  <c r="O70" i="3"/>
  <c r="B84" i="3"/>
  <c r="H115" i="3"/>
  <c r="O112" i="3"/>
  <c r="L37" i="3"/>
  <c r="G160" i="3"/>
  <c r="H46" i="3"/>
  <c r="D48" i="3"/>
  <c r="O131" i="3"/>
  <c r="K52" i="3"/>
  <c r="F27" i="3"/>
  <c r="K54" i="3"/>
  <c r="G97" i="3"/>
  <c r="N192" i="3"/>
  <c r="A192" i="3"/>
  <c r="P192" i="3" s="1"/>
  <c r="M157" i="3"/>
  <c r="N63" i="3"/>
  <c r="L35" i="3"/>
  <c r="H54" i="3"/>
  <c r="L78" i="3"/>
  <c r="C110" i="3"/>
  <c r="D157" i="3"/>
  <c r="J36" i="3"/>
  <c r="G62" i="3"/>
  <c r="A118" i="3"/>
  <c r="P118" i="3" s="1"/>
  <c r="F122" i="3"/>
  <c r="C167" i="3"/>
  <c r="M44" i="3"/>
  <c r="L60" i="3"/>
  <c r="D174" i="3"/>
  <c r="N84" i="3"/>
  <c r="I22" i="3"/>
  <c r="E24" i="3"/>
  <c r="M116" i="3"/>
  <c r="F118" i="3"/>
  <c r="A15" i="3"/>
  <c r="P15" i="3" s="1"/>
  <c r="I134" i="3"/>
  <c r="L159" i="3"/>
  <c r="D35" i="3"/>
  <c r="C51" i="3"/>
  <c r="J15" i="3"/>
  <c r="H105" i="3"/>
  <c r="E30" i="3"/>
  <c r="I33" i="3"/>
  <c r="F100" i="3"/>
  <c r="K160" i="3"/>
  <c r="A162" i="3"/>
  <c r="P162" i="3" s="1"/>
  <c r="F59" i="3"/>
  <c r="O114" i="3"/>
  <c r="N59" i="3"/>
  <c r="J61" i="3"/>
  <c r="O129" i="3"/>
  <c r="J33" i="3"/>
  <c r="B190" i="3"/>
  <c r="C123" i="3"/>
  <c r="I45" i="3"/>
  <c r="N73" i="3"/>
  <c r="A87" i="3"/>
  <c r="P87" i="3" s="1"/>
  <c r="I88" i="3"/>
  <c r="N115" i="3"/>
  <c r="G68" i="3"/>
  <c r="N175" i="3"/>
  <c r="J117" i="3"/>
  <c r="J25" i="3"/>
  <c r="C118" i="3"/>
  <c r="A90" i="3"/>
  <c r="P90" i="3" s="1"/>
  <c r="F16" i="3"/>
  <c r="C42" i="3"/>
  <c r="G178" i="3"/>
  <c r="I36" i="3"/>
  <c r="E79" i="3"/>
  <c r="O16" i="3"/>
  <c r="N32" i="3"/>
  <c r="H61" i="3"/>
  <c r="N34" i="3"/>
  <c r="H33" i="3"/>
  <c r="E55" i="3"/>
  <c r="K65" i="3"/>
  <c r="C71" i="3"/>
  <c r="F111" i="3"/>
  <c r="K37" i="3"/>
  <c r="H63" i="3"/>
  <c r="B157" i="3"/>
  <c r="L36" i="3"/>
  <c r="I103" i="3"/>
  <c r="C17" i="3"/>
  <c r="N15" i="3"/>
  <c r="M31" i="3"/>
  <c r="O85" i="3"/>
  <c r="H87" i="3"/>
  <c r="K107" i="3"/>
  <c r="M81" i="3"/>
  <c r="A122" i="3"/>
  <c r="P122" i="3" s="1"/>
  <c r="N100" i="3"/>
  <c r="L48" i="3"/>
  <c r="B77" i="3"/>
  <c r="I74" i="3"/>
  <c r="E130" i="3"/>
  <c r="J152" i="3"/>
  <c r="I29" i="3"/>
  <c r="D126" i="3"/>
  <c r="J113" i="3"/>
  <c r="L126" i="3"/>
  <c r="M89" i="3"/>
  <c r="D160" i="3"/>
  <c r="H26" i="3"/>
  <c r="D164" i="3"/>
  <c r="O71" i="3"/>
  <c r="E48" i="3"/>
  <c r="A91" i="3"/>
  <c r="P91" i="3" s="1"/>
  <c r="N38" i="3"/>
  <c r="K105" i="3"/>
  <c r="C57" i="3"/>
  <c r="N93" i="3"/>
  <c r="H133" i="3"/>
  <c r="K16" i="3"/>
  <c r="E72" i="3"/>
  <c r="K103" i="3"/>
  <c r="O18" i="3"/>
  <c r="E87" i="3"/>
  <c r="K118" i="3"/>
  <c r="E197" i="3"/>
  <c r="M187" i="3"/>
  <c r="J114" i="3"/>
  <c r="A37" i="3"/>
  <c r="P37" i="3" s="1"/>
  <c r="M59" i="3"/>
  <c r="H78" i="3"/>
  <c r="A80" i="3"/>
  <c r="P80" i="3" s="1"/>
  <c r="F107" i="3"/>
  <c r="N110" i="3"/>
  <c r="C198" i="3"/>
  <c r="K77" i="3"/>
  <c r="B109" i="3"/>
  <c r="B17" i="3"/>
  <c r="J109" i="3"/>
  <c r="H81" i="3"/>
  <c r="L61" i="3"/>
  <c r="A113" i="3"/>
  <c r="P113" i="3" s="1"/>
  <c r="O37" i="3"/>
  <c r="K39" i="3"/>
  <c r="F119" i="3"/>
  <c r="C44" i="3"/>
  <c r="M18" i="3"/>
  <c r="C46" i="3"/>
  <c r="N88" i="3"/>
  <c r="F184" i="3"/>
  <c r="D86" i="3"/>
  <c r="O33" i="3"/>
  <c r="A105" i="3"/>
  <c r="P105" i="3" s="1"/>
  <c r="E20" i="3"/>
  <c r="D36" i="3"/>
  <c r="A120" i="3"/>
  <c r="P120" i="3" s="1"/>
  <c r="I121" i="3"/>
  <c r="J103" i="3"/>
  <c r="O115" i="3"/>
  <c r="L160" i="3"/>
  <c r="C65" i="3"/>
  <c r="M79" i="3"/>
  <c r="D111" i="3"/>
  <c r="K108" i="3"/>
  <c r="D83" i="3"/>
  <c r="B181" i="3"/>
  <c r="C182" i="3"/>
  <c r="I166" i="3"/>
  <c r="H110" i="3"/>
  <c r="C48" i="3"/>
  <c r="N49" i="3"/>
  <c r="L38" i="3"/>
  <c r="I64" i="3"/>
  <c r="G94" i="3"/>
  <c r="O95" i="3"/>
  <c r="B45" i="3"/>
  <c r="M87" i="3"/>
  <c r="H25" i="3"/>
  <c r="G41" i="3"/>
  <c r="B16" i="3"/>
  <c r="G43" i="3"/>
  <c r="L71" i="3"/>
  <c r="C133" i="3"/>
  <c r="A69" i="3"/>
  <c r="P69" i="3" s="1"/>
  <c r="D109" i="3"/>
  <c r="B88" i="3"/>
  <c r="O35" i="3"/>
  <c r="I34" i="3"/>
  <c r="M37" i="3"/>
  <c r="J104" i="3"/>
  <c r="E82" i="3"/>
  <c r="J107" i="3"/>
  <c r="G32" i="3"/>
  <c r="A20" i="3"/>
  <c r="P20" i="3" s="1"/>
  <c r="M62" i="3"/>
  <c r="B114" i="3"/>
  <c r="G114" i="3"/>
  <c r="F151" i="3"/>
  <c r="C112" i="3"/>
  <c r="B176" i="3"/>
  <c r="B165" i="3"/>
  <c r="J200" i="3"/>
  <c r="K197" i="3"/>
  <c r="H164" i="3"/>
  <c r="O180" i="3"/>
  <c r="M155" i="3"/>
  <c r="M160" i="3"/>
  <c r="K200" i="3"/>
  <c r="E160" i="3"/>
  <c r="C146" i="3"/>
  <c r="M200" i="3"/>
  <c r="I139" i="3"/>
  <c r="N172" i="3"/>
  <c r="N177" i="3"/>
  <c r="H161" i="3"/>
  <c r="N91" i="3"/>
  <c r="A94" i="3"/>
  <c r="P94" i="3" s="1"/>
  <c r="L191" i="3"/>
  <c r="M150" i="3"/>
  <c r="D140" i="3"/>
  <c r="N182" i="3"/>
  <c r="J135" i="3"/>
  <c r="F171" i="3"/>
  <c r="B149" i="3"/>
  <c r="K189" i="3"/>
  <c r="E93" i="3"/>
  <c r="K15" i="3"/>
  <c r="F112" i="3"/>
  <c r="J138" i="3"/>
  <c r="E16" i="3"/>
  <c r="B62" i="3"/>
  <c r="O162" i="3"/>
  <c r="C116" i="3"/>
  <c r="O40" i="3"/>
  <c r="G126" i="3"/>
  <c r="D71" i="3"/>
  <c r="J102" i="3"/>
  <c r="F23" i="3"/>
  <c r="E39" i="3"/>
  <c r="E194" i="3"/>
  <c r="G22" i="3"/>
  <c r="F38" i="3"/>
  <c r="H152" i="3"/>
  <c r="K92" i="3"/>
  <c r="H17" i="3"/>
  <c r="L20" i="3"/>
  <c r="I87" i="3"/>
  <c r="N76" i="3"/>
  <c r="N81" i="3"/>
  <c r="E113" i="3"/>
  <c r="L158" i="3"/>
  <c r="N157" i="3"/>
  <c r="O158" i="3"/>
  <c r="F177" i="3"/>
  <c r="E42" i="3"/>
  <c r="N97" i="3"/>
  <c r="L69" i="3"/>
  <c r="B74" i="3"/>
  <c r="G84" i="3"/>
  <c r="J40" i="3"/>
  <c r="C160" i="3"/>
  <c r="D58" i="3"/>
  <c r="E169" i="3"/>
  <c r="D75" i="3"/>
  <c r="F88" i="3"/>
  <c r="L119" i="3"/>
  <c r="D117" i="3"/>
  <c r="A42" i="3"/>
  <c r="P42" i="3" s="1"/>
  <c r="I154" i="3"/>
  <c r="H39" i="3"/>
  <c r="G55" i="3"/>
  <c r="N19" i="3"/>
  <c r="L109" i="3"/>
  <c r="E84" i="3"/>
  <c r="J111" i="3"/>
  <c r="G119" i="3"/>
  <c r="O193" i="3"/>
  <c r="J80" i="3"/>
  <c r="E18" i="3"/>
  <c r="G99" i="3"/>
  <c r="I112" i="3"/>
  <c r="A83" i="3"/>
  <c r="P83" i="3" s="1"/>
  <c r="L30" i="3"/>
  <c r="D177" i="3"/>
  <c r="G183" i="3"/>
  <c r="O137" i="3"/>
  <c r="B172" i="3"/>
  <c r="O153" i="3"/>
  <c r="A112" i="3"/>
  <c r="P112" i="3" s="1"/>
  <c r="C183" i="3"/>
  <c r="H163" i="3"/>
  <c r="K140" i="3"/>
  <c r="J137" i="3"/>
  <c r="F115" i="3"/>
  <c r="F196" i="3"/>
  <c r="F176" i="3"/>
  <c r="D151" i="3"/>
  <c r="I180" i="3"/>
  <c r="O164" i="3"/>
  <c r="K154" i="3"/>
  <c r="J170" i="3"/>
  <c r="M158" i="3"/>
  <c r="H165" i="3"/>
  <c r="I168" i="3"/>
  <c r="B191" i="3"/>
  <c r="I178" i="3"/>
  <c r="H69" i="3"/>
  <c r="G196" i="3"/>
  <c r="I118" i="3"/>
  <c r="C142" i="3"/>
  <c r="N167" i="3"/>
  <c r="L63" i="3"/>
  <c r="H89" i="3"/>
  <c r="E64" i="3"/>
  <c r="A107" i="3"/>
  <c r="P107" i="3" s="1"/>
  <c r="K95" i="3"/>
  <c r="H140" i="3"/>
  <c r="L139" i="3"/>
  <c r="C89" i="3"/>
  <c r="M26" i="3"/>
  <c r="I28" i="3"/>
  <c r="G17" i="3"/>
  <c r="D43" i="3"/>
  <c r="B73" i="3"/>
  <c r="J74" i="3"/>
  <c r="B82" i="3"/>
  <c r="M101" i="3"/>
  <c r="D24" i="3"/>
  <c r="N120" i="3"/>
  <c r="C61" i="3"/>
  <c r="A67" i="3"/>
  <c r="P67" i="3" s="1"/>
  <c r="I94" i="3"/>
  <c r="E85" i="3"/>
  <c r="G200" i="3"/>
  <c r="B28" i="3"/>
  <c r="L165" i="3"/>
  <c r="N140" i="3"/>
  <c r="C189" i="3"/>
  <c r="K63" i="3"/>
  <c r="A92" i="3"/>
  <c r="P92" i="3" s="1"/>
  <c r="B44" i="3"/>
  <c r="M42" i="3"/>
  <c r="I44" i="3"/>
  <c r="N112" i="3"/>
  <c r="O75" i="3"/>
  <c r="O190" i="3"/>
  <c r="A41" i="3"/>
  <c r="P41" i="3" s="1"/>
  <c r="M107" i="3"/>
  <c r="G21" i="3"/>
  <c r="C20" i="3"/>
  <c r="B36" i="3"/>
  <c r="D90" i="3"/>
  <c r="L91" i="3"/>
  <c r="O93" i="3"/>
  <c r="N118" i="3"/>
  <c r="E41" i="3"/>
  <c r="J69" i="3"/>
  <c r="L82" i="3"/>
  <c r="N41" i="3"/>
  <c r="J84" i="3"/>
  <c r="J167" i="3"/>
  <c r="K153" i="3"/>
  <c r="B162" i="3"/>
  <c r="A68" i="3"/>
  <c r="P68" i="3" s="1"/>
  <c r="A40" i="3"/>
  <c r="P40" i="3" s="1"/>
  <c r="B94" i="3"/>
  <c r="N132" i="3"/>
  <c r="L62" i="3"/>
  <c r="C99" i="3"/>
  <c r="B98" i="3"/>
  <c r="K152" i="3"/>
  <c r="N143" i="3"/>
  <c r="L153" i="3"/>
  <c r="J157" i="3"/>
  <c r="C141" i="3"/>
  <c r="H101" i="3"/>
  <c r="C156" i="3"/>
  <c r="L150" i="3"/>
  <c r="O154" i="3"/>
  <c r="O144" i="3"/>
  <c r="I161" i="3"/>
  <c r="G162" i="3"/>
  <c r="A78" i="3"/>
  <c r="P78" i="3" s="1"/>
  <c r="K131" i="3"/>
  <c r="M167" i="3"/>
  <c r="D175" i="3"/>
  <c r="H200" i="3"/>
  <c r="I126" i="3"/>
  <c r="K181" i="3"/>
  <c r="I184" i="3"/>
  <c r="M154" i="3"/>
  <c r="C177" i="3"/>
  <c r="F180" i="3"/>
  <c r="M142" i="3"/>
  <c r="F192" i="3"/>
  <c r="A156" i="3"/>
  <c r="P156" i="3" s="1"/>
  <c r="J83" i="3"/>
  <c r="I65" i="3"/>
  <c r="C84" i="3"/>
  <c r="D141" i="3"/>
  <c r="C66" i="3"/>
  <c r="A79" i="3"/>
  <c r="P79" i="3" s="1"/>
  <c r="O169" i="3"/>
  <c r="O20" i="3"/>
  <c r="I76" i="3"/>
  <c r="O107" i="3"/>
  <c r="B121" i="3"/>
  <c r="J122" i="3"/>
  <c r="E19" i="3"/>
  <c r="M138" i="3"/>
  <c r="H155" i="3"/>
  <c r="F18" i="3"/>
  <c r="A98" i="3"/>
  <c r="P98" i="3" s="1"/>
  <c r="M22" i="3"/>
  <c r="C147" i="3"/>
  <c r="M24" i="3"/>
  <c r="H67" i="3"/>
  <c r="F137" i="3"/>
  <c r="K170" i="3"/>
  <c r="L131" i="3"/>
  <c r="L39" i="3"/>
  <c r="B128" i="3"/>
  <c r="M123" i="3"/>
  <c r="L148" i="3"/>
  <c r="B142" i="3"/>
  <c r="E62" i="3"/>
  <c r="G79" i="3"/>
  <c r="I92" i="3"/>
  <c r="O123" i="3"/>
  <c r="K44" i="3"/>
  <c r="I16" i="3"/>
  <c r="M152" i="3"/>
  <c r="M114" i="3"/>
  <c r="K93" i="3"/>
  <c r="B125" i="3"/>
  <c r="N69" i="3"/>
  <c r="G71" i="3"/>
  <c r="A22" i="3"/>
  <c r="P22" i="3" s="1"/>
  <c r="N134" i="3"/>
  <c r="K33" i="3"/>
  <c r="G35" i="3"/>
  <c r="B115" i="3"/>
  <c r="N39" i="3"/>
  <c r="J132" i="3"/>
  <c r="E121" i="3"/>
  <c r="B166" i="3"/>
  <c r="H195" i="3"/>
  <c r="M33" i="3"/>
  <c r="H130" i="3"/>
  <c r="N117" i="3"/>
  <c r="A131" i="3"/>
  <c r="P131" i="3" s="1"/>
  <c r="K34" i="3"/>
  <c r="K64" i="3"/>
  <c r="J127" i="3"/>
  <c r="M126" i="3"/>
  <c r="O128" i="3"/>
  <c r="H199" i="3"/>
  <c r="D143" i="3"/>
  <c r="H193" i="3"/>
  <c r="G134" i="3"/>
  <c r="A178" i="3"/>
  <c r="P178" i="3" s="1"/>
  <c r="A179" i="3"/>
  <c r="P179" i="3" s="1"/>
  <c r="H72" i="3"/>
  <c r="N139" i="3"/>
  <c r="G153" i="3"/>
  <c r="O175" i="3"/>
  <c r="A150" i="3"/>
  <c r="P150" i="3" s="1"/>
  <c r="N123" i="3"/>
  <c r="B196" i="3"/>
  <c r="K106" i="3"/>
  <c r="B170" i="3"/>
  <c r="J199" i="3"/>
  <c r="D192" i="3"/>
  <c r="G85" i="3"/>
  <c r="J131" i="3"/>
  <c r="L125" i="3"/>
  <c r="J175" i="3"/>
  <c r="E132" i="3"/>
  <c r="J185" i="3"/>
  <c r="G176" i="3"/>
  <c r="E69" i="3"/>
  <c r="L111" i="3"/>
  <c r="M29" i="3"/>
  <c r="O143" i="3"/>
  <c r="D60" i="3"/>
  <c r="A127" i="3"/>
  <c r="P127" i="3" s="1"/>
  <c r="A86" i="3"/>
  <c r="P86" i="3" s="1"/>
  <c r="D68" i="3"/>
  <c r="F42" i="3"/>
  <c r="K70" i="3"/>
  <c r="L22" i="3"/>
  <c r="H21" i="3"/>
  <c r="D23" i="3"/>
  <c r="I91" i="3"/>
  <c r="O122" i="3"/>
  <c r="D189" i="3"/>
  <c r="E120" i="3"/>
  <c r="C92" i="3"/>
  <c r="A71" i="3"/>
  <c r="P71" i="3" s="1"/>
  <c r="N18" i="3"/>
  <c r="I115" i="3"/>
  <c r="D104" i="3"/>
  <c r="A149" i="3"/>
  <c r="P149" i="3" s="1"/>
  <c r="H182" i="3"/>
  <c r="C32" i="3"/>
  <c r="N33" i="3"/>
  <c r="H109" i="3"/>
  <c r="M113" i="3"/>
  <c r="J158" i="3"/>
  <c r="E36" i="3"/>
  <c r="D52" i="3"/>
  <c r="K165" i="3"/>
  <c r="J94" i="3"/>
  <c r="G139" i="3"/>
  <c r="K113" i="3"/>
  <c r="I61" i="3"/>
  <c r="N89" i="3"/>
  <c r="G63" i="3"/>
  <c r="D130" i="3"/>
  <c r="A166" i="3"/>
  <c r="P166" i="3" s="1"/>
  <c r="D18" i="3"/>
  <c r="L127" i="3"/>
  <c r="J99" i="3"/>
  <c r="O103" i="3"/>
  <c r="K24" i="3"/>
  <c r="G26" i="3"/>
  <c r="F201" i="3"/>
  <c r="L23" i="3"/>
  <c r="F64" i="3"/>
  <c r="M153" i="3"/>
  <c r="B20" i="3"/>
  <c r="K48" i="3"/>
  <c r="N95" i="3"/>
  <c r="K20" i="3"/>
  <c r="I129" i="3"/>
  <c r="B15" i="3"/>
  <c r="M16" i="3"/>
  <c r="B102" i="3"/>
  <c r="N146" i="3"/>
  <c r="C63" i="3"/>
  <c r="D19" i="3"/>
  <c r="C35" i="3"/>
  <c r="L182" i="3"/>
  <c r="M183" i="3"/>
  <c r="L140" i="3"/>
  <c r="A115" i="3"/>
  <c r="P115" i="3" s="1"/>
  <c r="B78" i="3"/>
  <c r="D91" i="3"/>
  <c r="L64" i="3"/>
  <c r="B93" i="3"/>
  <c r="L124" i="3"/>
  <c r="I19" i="3"/>
  <c r="F45" i="3"/>
  <c r="O100" i="3"/>
  <c r="E105" i="3"/>
  <c r="B150" i="3"/>
  <c r="L27" i="3"/>
  <c r="K43" i="3"/>
  <c r="E191" i="3"/>
  <c r="M67" i="3"/>
  <c r="F69" i="3"/>
  <c r="E51" i="3"/>
  <c r="A50" i="3"/>
  <c r="P50" i="3" s="1"/>
  <c r="N21" i="3"/>
  <c r="B120" i="3"/>
  <c r="J121" i="3"/>
  <c r="L107" i="3"/>
  <c r="A116" i="3"/>
  <c r="P116" i="3" s="1"/>
  <c r="B34" i="3"/>
  <c r="D148" i="3"/>
  <c r="H64" i="3"/>
  <c r="I20" i="3"/>
  <c r="F66" i="3"/>
  <c r="K158" i="3"/>
  <c r="N195" i="3"/>
  <c r="G197" i="3"/>
  <c r="D196" i="3"/>
  <c r="B119" i="3"/>
  <c r="O97" i="3"/>
  <c r="F129" i="3"/>
  <c r="C74" i="3"/>
  <c r="K75" i="3"/>
  <c r="E26" i="3"/>
  <c r="C139" i="3"/>
  <c r="I124" i="3"/>
  <c r="G96" i="3"/>
  <c r="E75" i="3"/>
  <c r="C23" i="3"/>
  <c r="M119" i="3"/>
  <c r="H108" i="3"/>
  <c r="E153" i="3"/>
  <c r="N53" i="3"/>
  <c r="H82" i="3"/>
  <c r="F30" i="3"/>
  <c r="C97" i="3"/>
  <c r="K115" i="3"/>
  <c r="M76" i="3"/>
  <c r="A142" i="3"/>
  <c r="P142" i="3" s="1"/>
  <c r="B65" i="3"/>
  <c r="O77" i="3"/>
  <c r="H45" i="3"/>
  <c r="O139" i="3"/>
  <c r="C60" i="3"/>
  <c r="M141" i="3"/>
  <c r="G100" i="3"/>
  <c r="H90" i="3"/>
  <c r="N121" i="3"/>
  <c r="N29" i="3"/>
  <c r="L18" i="3"/>
  <c r="H20" i="3"/>
  <c r="G74" i="3"/>
  <c r="M105" i="3"/>
  <c r="L201" i="3"/>
  <c r="C103" i="3"/>
  <c r="O147" i="3"/>
  <c r="D122" i="3"/>
  <c r="H66" i="3"/>
  <c r="G98" i="3"/>
  <c r="N68" i="3"/>
  <c r="G70" i="3"/>
  <c r="J65" i="3"/>
  <c r="K57" i="3"/>
  <c r="D96" i="3"/>
  <c r="J18" i="3"/>
  <c r="F17" i="3"/>
  <c r="I141" i="3"/>
  <c r="J98" i="3"/>
  <c r="C81" i="3"/>
  <c r="D172" i="3"/>
  <c r="G66" i="3"/>
  <c r="C109" i="3"/>
  <c r="M46" i="3"/>
  <c r="K18" i="3"/>
  <c r="G37" i="3"/>
  <c r="C143" i="3"/>
  <c r="F63" i="3"/>
  <c r="O148" i="3"/>
  <c r="D123" i="3"/>
  <c r="D31" i="3"/>
  <c r="O73" i="3"/>
  <c r="M21" i="3"/>
  <c r="J88" i="3"/>
  <c r="C107" i="3"/>
  <c r="E115" i="3"/>
  <c r="K163" i="3"/>
  <c r="E149" i="3"/>
  <c r="I123" i="3"/>
  <c r="J86" i="3"/>
  <c r="L99" i="3"/>
  <c r="E101" i="3"/>
  <c r="N51" i="3"/>
  <c r="L164" i="3"/>
  <c r="M176" i="3"/>
  <c r="C18" i="3"/>
  <c r="O19" i="3"/>
  <c r="J116" i="3"/>
  <c r="N142" i="3"/>
  <c r="O99" i="3"/>
  <c r="L144" i="3"/>
  <c r="L186" i="3"/>
  <c r="H183" i="3"/>
  <c r="B189" i="3"/>
  <c r="F49" i="3"/>
  <c r="B92" i="3"/>
  <c r="L29" i="3"/>
  <c r="K45" i="3"/>
  <c r="F20" i="3"/>
  <c r="K47" i="3"/>
  <c r="A76" i="3"/>
  <c r="P76" i="3" s="1"/>
  <c r="K180" i="3"/>
  <c r="K26" i="3"/>
  <c r="J42" i="3"/>
  <c r="L156" i="3"/>
  <c r="O96" i="3"/>
  <c r="L21" i="3"/>
  <c r="A25" i="3"/>
  <c r="P25" i="3" s="1"/>
  <c r="M91" i="3"/>
  <c r="C119" i="3"/>
  <c r="O163" i="3"/>
  <c r="C104" i="3"/>
  <c r="H30" i="3"/>
  <c r="D32" i="3"/>
  <c r="M192" i="3"/>
  <c r="M182" i="3"/>
  <c r="O84" i="3"/>
  <c r="N66" i="3"/>
  <c r="D95" i="3"/>
  <c r="F108" i="3"/>
  <c r="N109" i="3"/>
  <c r="D110" i="3"/>
  <c r="B180" i="3"/>
  <c r="E22" i="3"/>
  <c r="D38" i="3"/>
  <c r="E109" i="3"/>
  <c r="G122" i="3"/>
  <c r="E94" i="3"/>
  <c r="J20" i="3"/>
  <c r="G46" i="3"/>
  <c r="C174" i="3"/>
  <c r="K19" i="3"/>
  <c r="H86" i="3"/>
  <c r="A54" i="3"/>
  <c r="P54" i="3" s="1"/>
  <c r="H148" i="3"/>
  <c r="G118" i="3"/>
  <c r="F150" i="3"/>
  <c r="O108" i="3"/>
  <c r="C197" i="3"/>
  <c r="O64" i="3"/>
  <c r="M36" i="3"/>
  <c r="G92" i="3"/>
  <c r="L96" i="3"/>
  <c r="B80" i="3"/>
  <c r="C15" i="3"/>
  <c r="F199" i="3"/>
  <c r="D129" i="3"/>
  <c r="E86" i="3"/>
  <c r="F143" i="3"/>
  <c r="I96" i="3"/>
  <c r="K109" i="3"/>
  <c r="L72" i="3"/>
  <c r="I111" i="3"/>
  <c r="B113" i="3"/>
  <c r="A111" i="3"/>
  <c r="P111" i="3" s="1"/>
  <c r="F25" i="3"/>
  <c r="J110" i="3"/>
  <c r="G155" i="3"/>
  <c r="J95" i="3"/>
  <c r="O21" i="3"/>
  <c r="K23" i="3"/>
  <c r="E184" i="3"/>
  <c r="A21" i="3"/>
  <c r="P21" i="3" s="1"/>
  <c r="K117" i="3"/>
  <c r="F55" i="3"/>
  <c r="D27" i="3"/>
  <c r="O45" i="3"/>
  <c r="D70" i="3"/>
  <c r="J101" i="3"/>
  <c r="L145" i="3"/>
  <c r="I136" i="3"/>
  <c r="I97" i="3"/>
  <c r="L93" i="3"/>
  <c r="I18" i="3"/>
  <c r="K35" i="3"/>
  <c r="G34" i="3"/>
  <c r="C77" i="3"/>
  <c r="K61" i="3"/>
  <c r="A106" i="3"/>
  <c r="P106" i="3" s="1"/>
  <c r="I152" i="3"/>
  <c r="J201" i="3"/>
  <c r="A61" i="3"/>
  <c r="P61" i="3" s="1"/>
  <c r="E145" i="3"/>
  <c r="H65" i="3"/>
  <c r="C40" i="3"/>
  <c r="F87" i="3"/>
  <c r="G144" i="3"/>
  <c r="N156" i="3"/>
  <c r="A72" i="3"/>
  <c r="P72" i="3" s="1"/>
  <c r="B24" i="3"/>
  <c r="M25" i="3"/>
  <c r="I24" i="3"/>
  <c r="H40" i="3"/>
  <c r="E124" i="3"/>
  <c r="I63" i="3"/>
  <c r="N107" i="3"/>
  <c r="H93" i="3"/>
  <c r="F72" i="3"/>
  <c r="L103" i="3"/>
  <c r="N116" i="3"/>
  <c r="B22" i="3"/>
  <c r="L118" i="3"/>
  <c r="H154" i="3"/>
  <c r="L187" i="3"/>
  <c r="K114" i="3"/>
  <c r="K22" i="3"/>
  <c r="B60" i="3"/>
  <c r="B87" i="3"/>
  <c r="B117" i="3"/>
  <c r="O88" i="3"/>
  <c r="J169" i="3"/>
  <c r="J139" i="3"/>
  <c r="F62" i="3"/>
  <c r="C129" i="3"/>
  <c r="L42" i="3"/>
  <c r="H41" i="3"/>
  <c r="L92" i="3"/>
  <c r="F43" i="3"/>
  <c r="D156" i="3"/>
  <c r="F73" i="3"/>
  <c r="L104" i="3"/>
  <c r="C27" i="3"/>
  <c r="N25" i="3"/>
  <c r="J68" i="3"/>
  <c r="J125" i="3"/>
  <c r="H97" i="3"/>
  <c r="B161" i="3"/>
  <c r="M94" i="3"/>
  <c r="J19" i="3"/>
  <c r="B105" i="3"/>
  <c r="D118" i="3"/>
  <c r="E81" i="3"/>
  <c r="K151" i="3"/>
  <c r="O17" i="3"/>
  <c r="J197" i="3"/>
  <c r="E66" i="3"/>
  <c r="N87" i="3"/>
  <c r="G65" i="3"/>
  <c r="G88" i="3"/>
  <c r="E131" i="3"/>
  <c r="E90" i="3"/>
  <c r="L76" i="3"/>
  <c r="O192" i="3"/>
  <c r="B195" i="3"/>
  <c r="I187" i="3"/>
  <c r="E45" i="3"/>
  <c r="B112" i="3"/>
  <c r="K25" i="3"/>
  <c r="G24" i="3"/>
  <c r="F40" i="3"/>
  <c r="H94" i="3"/>
  <c r="A96" i="3"/>
  <c r="P96" i="3" s="1"/>
  <c r="J90" i="3"/>
  <c r="J22" i="3"/>
  <c r="E102" i="3"/>
  <c r="B27" i="3"/>
  <c r="G151" i="3"/>
  <c r="B29" i="3"/>
  <c r="M71" i="3"/>
  <c r="B130" i="3"/>
  <c r="I173" i="3"/>
  <c r="H121" i="3"/>
  <c r="H28" i="3"/>
  <c r="M98" i="3"/>
  <c r="B140" i="3"/>
  <c r="O118" i="3"/>
  <c r="O26" i="3"/>
  <c r="K69" i="3"/>
  <c r="I17" i="3"/>
  <c r="F84" i="3"/>
  <c r="N102" i="3"/>
  <c r="D98" i="3"/>
  <c r="N193" i="3"/>
  <c r="G15" i="3"/>
  <c r="D82" i="3"/>
  <c r="L49" i="3"/>
  <c r="D144" i="3"/>
  <c r="G64" i="3"/>
  <c r="K67" i="3"/>
  <c r="A63" i="3"/>
  <c r="P63" i="3" s="1"/>
  <c r="N62" i="3"/>
  <c r="J58" i="3"/>
  <c r="F130" i="3"/>
  <c r="G170" i="3"/>
  <c r="H132" i="3"/>
  <c r="D193" i="3"/>
  <c r="B141" i="3"/>
  <c r="H103" i="3"/>
  <c r="B145" i="3"/>
  <c r="K150" i="3"/>
  <c r="C172" i="3"/>
  <c r="A171" i="3"/>
  <c r="P171" i="3" s="1"/>
  <c r="I86" i="3"/>
  <c r="K198" i="3"/>
  <c r="E68" i="3"/>
  <c r="D179" i="3"/>
  <c r="L167" i="3"/>
  <c r="D169" i="3"/>
  <c r="C175" i="3"/>
  <c r="E163" i="3"/>
  <c r="J181" i="3"/>
  <c r="G163" i="3"/>
  <c r="O168" i="3"/>
  <c r="A174" i="3"/>
  <c r="P174" i="3" s="1"/>
  <c r="B177" i="3"/>
  <c r="O184" i="3"/>
  <c r="C145" i="3"/>
  <c r="J162" i="3"/>
  <c r="M111" i="3"/>
  <c r="N74" i="3"/>
  <c r="D51" i="3"/>
  <c r="B40" i="3"/>
  <c r="M41" i="3"/>
  <c r="L95" i="3"/>
  <c r="I67" i="3"/>
  <c r="N169" i="3"/>
  <c r="L97" i="3"/>
  <c r="J76" i="3"/>
  <c r="A108" i="3"/>
  <c r="P108" i="3" s="1"/>
  <c r="C121" i="3"/>
  <c r="K122" i="3"/>
  <c r="J154" i="3"/>
  <c r="D113" i="3"/>
  <c r="O188" i="3"/>
  <c r="B48" i="3"/>
  <c r="E89" i="3"/>
  <c r="B134" i="3"/>
  <c r="E74" i="3"/>
  <c r="I54" i="3"/>
  <c r="E56" i="3"/>
  <c r="E193" i="3"/>
  <c r="L180" i="3"/>
  <c r="J63" i="3"/>
  <c r="D119" i="3"/>
  <c r="B91" i="3"/>
  <c r="G95" i="3"/>
  <c r="C16" i="3"/>
  <c r="N17" i="3"/>
  <c r="E182" i="3"/>
  <c r="A147" i="3"/>
  <c r="P147" i="3" s="1"/>
  <c r="D76" i="3"/>
  <c r="I52" i="3"/>
  <c r="E95" i="3"/>
  <c r="C43" i="3"/>
  <c r="O109" i="3"/>
  <c r="O68" i="3"/>
  <c r="G102" i="3"/>
  <c r="E25" i="3"/>
  <c r="O121" i="3"/>
  <c r="J59" i="3"/>
  <c r="H31" i="3"/>
  <c r="D50" i="3"/>
  <c r="H74" i="3"/>
  <c r="N105" i="3"/>
  <c r="H137" i="3"/>
  <c r="D103" i="3"/>
  <c r="B75" i="3"/>
  <c r="A57" i="3"/>
  <c r="P57" i="3" s="1"/>
  <c r="L55" i="3"/>
  <c r="H98" i="3"/>
  <c r="C87" i="3"/>
  <c r="N130" i="3"/>
  <c r="H129" i="3"/>
  <c r="K183" i="3"/>
  <c r="I46" i="3"/>
  <c r="C102" i="3"/>
  <c r="A74" i="3"/>
  <c r="P74" i="3" s="1"/>
  <c r="F78" i="3"/>
  <c r="C117" i="3"/>
  <c r="D80" i="3"/>
  <c r="J178" i="3"/>
  <c r="F185" i="3"/>
  <c r="A48" i="3"/>
  <c r="P48" i="3" s="1"/>
  <c r="O63" i="3"/>
  <c r="G28" i="3"/>
  <c r="E118" i="3"/>
  <c r="B43" i="3"/>
  <c r="F46" i="3"/>
  <c r="C113" i="3"/>
  <c r="M135" i="3"/>
  <c r="B55" i="3"/>
  <c r="K110" i="3"/>
  <c r="I82" i="3"/>
  <c r="N86" i="3"/>
  <c r="M173" i="3"/>
  <c r="G53" i="3"/>
  <c r="B198" i="3"/>
  <c r="L50" i="3"/>
  <c r="H52" i="3"/>
  <c r="L136" i="3"/>
  <c r="O56" i="3"/>
  <c r="J31" i="3"/>
  <c r="O58" i="3"/>
  <c r="K101" i="3"/>
  <c r="I171" i="3"/>
  <c r="K191" i="3"/>
  <c r="J97" i="3"/>
  <c r="K49" i="3"/>
  <c r="G51" i="3"/>
  <c r="C50" i="3"/>
  <c r="B66" i="3"/>
  <c r="I81" i="3"/>
  <c r="O15" i="3"/>
  <c r="C155" i="3"/>
  <c r="B154" i="3"/>
  <c r="H187" i="3"/>
  <c r="O30" i="3"/>
  <c r="N46" i="3"/>
  <c r="A161" i="3"/>
  <c r="P161" i="3" s="1"/>
  <c r="D101" i="3"/>
  <c r="A26" i="3"/>
  <c r="P26" i="3" s="1"/>
  <c r="E29" i="3"/>
  <c r="B96" i="3"/>
  <c r="M45" i="3"/>
  <c r="F52" i="3"/>
  <c r="A64" i="3"/>
  <c r="P64" i="3" s="1"/>
  <c r="N52" i="3"/>
  <c r="J54" i="3"/>
  <c r="I108" i="3"/>
  <c r="G80" i="3"/>
  <c r="C178" i="3"/>
  <c r="J150" i="3"/>
  <c r="N16" i="3"/>
  <c r="O87" i="3"/>
  <c r="B101" i="3"/>
  <c r="O72" i="3"/>
  <c r="D53" i="3"/>
  <c r="B25" i="3"/>
  <c r="I174" i="3"/>
  <c r="E111" i="3"/>
  <c r="D132" i="3"/>
  <c r="H79" i="3"/>
  <c r="E46" i="3"/>
  <c r="C125" i="3"/>
  <c r="M93" i="3"/>
  <c r="G195" i="3"/>
  <c r="B21" i="3"/>
  <c r="F106" i="3"/>
  <c r="C151" i="3"/>
  <c r="F91" i="3"/>
  <c r="K17" i="3"/>
  <c r="G19" i="3"/>
  <c r="J188" i="3"/>
  <c r="J153" i="3"/>
  <c r="D89" i="3"/>
  <c r="B68" i="3"/>
  <c r="H99" i="3"/>
  <c r="J112" i="3"/>
  <c r="C114" i="3"/>
  <c r="B146" i="3"/>
  <c r="K104" i="3"/>
  <c r="F178" i="3"/>
  <c r="H180" i="3"/>
  <c r="F136" i="3"/>
  <c r="L198" i="3"/>
  <c r="F152" i="3"/>
  <c r="G187" i="3"/>
  <c r="I145" i="3"/>
  <c r="O178" i="3"/>
  <c r="F61" i="3"/>
  <c r="E114" i="3"/>
  <c r="K184" i="3"/>
  <c r="K136" i="3"/>
  <c r="L174" i="3"/>
  <c r="A81" i="3"/>
  <c r="P81" i="3" s="1"/>
  <c r="A196" i="3"/>
  <c r="P196" i="3" s="1"/>
  <c r="G156" i="3"/>
  <c r="D97" i="3"/>
  <c r="C165" i="3"/>
  <c r="B171" i="3"/>
  <c r="G172" i="3"/>
  <c r="C164" i="3"/>
  <c r="E177" i="3"/>
  <c r="H185" i="3"/>
  <c r="A146" i="3"/>
  <c r="P146" i="3" s="1"/>
  <c r="O138" i="3"/>
  <c r="I120" i="3"/>
  <c r="L106" i="3"/>
  <c r="N161" i="3"/>
  <c r="J43" i="3"/>
  <c r="H15" i="3"/>
  <c r="B71" i="3"/>
  <c r="G75" i="3"/>
  <c r="J115" i="3"/>
  <c r="O41" i="3"/>
  <c r="M52" i="3"/>
  <c r="A28" i="3"/>
  <c r="P28" i="3" s="1"/>
  <c r="L70" i="3"/>
  <c r="B158" i="3"/>
  <c r="F24" i="3"/>
  <c r="O52" i="3"/>
  <c r="F26" i="3"/>
  <c r="A123" i="3"/>
  <c r="P123" i="3" s="1"/>
  <c r="D150" i="3"/>
  <c r="F120" i="3"/>
  <c r="G83" i="3"/>
  <c r="L59" i="3"/>
  <c r="J48" i="3"/>
  <c r="F50" i="3"/>
  <c r="E104" i="3"/>
  <c r="C76" i="3"/>
  <c r="G182" i="3"/>
  <c r="L183" i="3"/>
  <c r="F113" i="3"/>
  <c r="F21" i="3"/>
  <c r="C64" i="3"/>
  <c r="N65" i="3"/>
  <c r="O61" i="3"/>
  <c r="E97" i="3"/>
  <c r="D185" i="3"/>
  <c r="C134" i="3"/>
  <c r="K46" i="3"/>
  <c r="G72" i="3"/>
  <c r="A126" i="3"/>
  <c r="P126" i="3" s="1"/>
  <c r="O116" i="3"/>
  <c r="E43" i="3"/>
  <c r="A45" i="3"/>
  <c r="P45" i="3" s="1"/>
  <c r="A180" i="3"/>
  <c r="P180" i="3" s="1"/>
  <c r="B99" i="3"/>
  <c r="N23" i="3"/>
  <c r="F109" i="3"/>
  <c r="H122" i="3"/>
  <c r="I85" i="3"/>
  <c r="O155" i="3"/>
  <c r="D22" i="3"/>
  <c r="M189" i="3"/>
  <c r="G49" i="3"/>
  <c r="E21" i="3"/>
  <c r="G135" i="3"/>
  <c r="J75" i="3"/>
  <c r="G132" i="3"/>
  <c r="J57" i="3"/>
  <c r="H70" i="3"/>
  <c r="G161" i="3"/>
  <c r="O57" i="3"/>
  <c r="E96" i="3"/>
  <c r="F48" i="3"/>
  <c r="B47" i="3"/>
  <c r="M48" i="3"/>
  <c r="O48" i="3"/>
  <c r="M20" i="3"/>
  <c r="K182" i="3"/>
  <c r="I196" i="3"/>
  <c r="N67" i="3"/>
  <c r="M49" i="3"/>
  <c r="C78" i="3"/>
  <c r="E91" i="3"/>
  <c r="M92" i="3"/>
  <c r="C120" i="3"/>
  <c r="O76" i="3"/>
  <c r="G73" i="3"/>
  <c r="M104" i="3"/>
  <c r="N56" i="3"/>
  <c r="J55" i="3"/>
  <c r="F57" i="3"/>
  <c r="K125" i="3"/>
  <c r="L88" i="3"/>
  <c r="I199" i="3"/>
  <c r="B86" i="3"/>
  <c r="L128" i="3"/>
  <c r="C105" i="3"/>
  <c r="A53" i="3"/>
  <c r="P53" i="3" s="1"/>
  <c r="F81" i="3"/>
  <c r="M78" i="3"/>
  <c r="N135" i="3"/>
  <c r="F148" i="3"/>
  <c r="J149" i="3"/>
  <c r="M43" i="3"/>
  <c r="A85" i="3"/>
  <c r="P85" i="3" s="1"/>
  <c r="J126" i="3"/>
  <c r="A70" i="3"/>
  <c r="P70" i="3" s="1"/>
  <c r="E50" i="3"/>
  <c r="A52" i="3"/>
  <c r="P52" i="3" s="1"/>
  <c r="F195" i="3"/>
  <c r="I158" i="3"/>
  <c r="N159" i="3"/>
  <c r="E147" i="3"/>
  <c r="F110" i="3"/>
  <c r="L32" i="3"/>
  <c r="G129" i="3"/>
  <c r="D74" i="3"/>
  <c r="L75" i="3"/>
  <c r="B103" i="3"/>
  <c r="F102" i="3"/>
  <c r="J124" i="3"/>
  <c r="K87" i="3"/>
  <c r="N83" i="3"/>
  <c r="D88" i="3"/>
  <c r="A133" i="3"/>
  <c r="P133" i="3" s="1"/>
  <c r="L54" i="3"/>
  <c r="J26" i="3"/>
  <c r="A140" i="3"/>
  <c r="P140" i="3" s="1"/>
  <c r="A119" i="3"/>
  <c r="P119" i="3" s="1"/>
  <c r="K56" i="3"/>
  <c r="G58" i="3"/>
  <c r="E47" i="3"/>
  <c r="C19" i="3"/>
  <c r="O102" i="3"/>
  <c r="H104" i="3"/>
  <c r="H16" i="3"/>
  <c r="H120" i="3"/>
  <c r="J92" i="3"/>
  <c r="L185" i="3"/>
  <c r="O69" i="3"/>
  <c r="B133" i="3"/>
  <c r="B69" i="3"/>
  <c r="H100" i="3"/>
  <c r="N22" i="3"/>
  <c r="J21" i="3"/>
  <c r="G67" i="3"/>
  <c r="F121" i="3"/>
  <c r="D93" i="3"/>
  <c r="A134" i="3"/>
  <c r="P134" i="3" s="1"/>
  <c r="H19" i="3"/>
  <c r="E65" i="3"/>
  <c r="I149" i="3"/>
  <c r="M15" i="3"/>
  <c r="G44" i="3"/>
  <c r="M17" i="3"/>
  <c r="H114" i="3"/>
  <c r="M175" i="3"/>
  <c r="O174" i="3"/>
  <c r="A176" i="3"/>
  <c r="P176" i="3" s="1"/>
  <c r="C171" i="3"/>
  <c r="G138" i="3"/>
  <c r="E125" i="3"/>
  <c r="I147" i="3"/>
  <c r="L169" i="3"/>
  <c r="L155" i="3"/>
  <c r="D198" i="3"/>
  <c r="F135" i="3"/>
  <c r="M130" i="3"/>
  <c r="L141" i="3"/>
  <c r="I151" i="3"/>
  <c r="H139" i="3"/>
  <c r="M172" i="3"/>
  <c r="A193" i="3"/>
  <c r="P193" i="3" s="1"/>
  <c r="E183" i="3"/>
  <c r="I146" i="3"/>
  <c r="J89" i="3"/>
  <c r="C180" i="3"/>
  <c r="E175" i="3"/>
  <c r="G103" i="3"/>
  <c r="J196" i="3"/>
  <c r="I119" i="3"/>
  <c r="O142" i="3"/>
  <c r="E164" i="3"/>
  <c r="A189" i="3"/>
  <c r="P189" i="3" s="1"/>
  <c r="F145" i="3"/>
  <c r="F93" i="3"/>
  <c r="G45" i="3"/>
  <c r="C47" i="3"/>
  <c r="N45" i="3"/>
  <c r="M61" i="3"/>
  <c r="E77" i="3"/>
  <c r="F200" i="3"/>
  <c r="G107" i="3"/>
  <c r="D152" i="3"/>
  <c r="H126" i="3"/>
  <c r="E71" i="3"/>
  <c r="K102" i="3"/>
  <c r="C100" i="3"/>
  <c r="O24" i="3"/>
  <c r="E174" i="3"/>
  <c r="C52" i="3"/>
  <c r="A24" i="3"/>
  <c r="P24" i="3" s="1"/>
  <c r="J79" i="3"/>
  <c r="O83" i="3"/>
  <c r="H124" i="3"/>
  <c r="H50" i="3"/>
  <c r="F22" i="3"/>
  <c r="F144" i="3"/>
  <c r="O81" i="3"/>
  <c r="K29" i="3"/>
  <c r="L100" i="3"/>
  <c r="N113" i="3"/>
  <c r="L85" i="3"/>
  <c r="A66" i="3"/>
  <c r="P66" i="3" s="1"/>
  <c r="N37" i="3"/>
  <c r="J165" i="3"/>
  <c r="K94" i="3"/>
  <c r="J64" i="3"/>
  <c r="H48" i="3"/>
  <c r="D47" i="3"/>
  <c r="O89" i="3"/>
  <c r="J78" i="3"/>
  <c r="M118" i="3"/>
  <c r="M156" i="3"/>
  <c r="B72" i="3"/>
  <c r="I169" i="3"/>
  <c r="I55" i="3"/>
  <c r="E54" i="3"/>
  <c r="C26" i="3"/>
  <c r="F124" i="3"/>
  <c r="N125" i="3"/>
  <c r="E116" i="3"/>
  <c r="L84" i="3"/>
  <c r="B61" i="3"/>
  <c r="M103" i="3"/>
  <c r="K51" i="3"/>
  <c r="H118" i="3"/>
  <c r="H77" i="3"/>
  <c r="H119" i="3"/>
  <c r="E146" i="3"/>
  <c r="F146" i="3"/>
  <c r="I66" i="3"/>
  <c r="K83" i="3"/>
  <c r="M96" i="3"/>
  <c r="K68" i="3"/>
  <c r="K98" i="3"/>
  <c r="D100" i="3"/>
  <c r="F99" i="3"/>
  <c r="D42" i="3"/>
  <c r="O43" i="3"/>
  <c r="J123" i="3"/>
  <c r="G48" i="3"/>
  <c r="B23" i="3"/>
  <c r="G50" i="3"/>
  <c r="C93" i="3"/>
  <c r="K124" i="3"/>
  <c r="N154" i="3"/>
  <c r="C21" i="3"/>
  <c r="D92" i="3"/>
  <c r="F105" i="3"/>
  <c r="D77" i="3"/>
  <c r="H57" i="3"/>
  <c r="F29" i="3"/>
  <c r="D191" i="3"/>
  <c r="I56" i="3"/>
  <c r="G69" i="3"/>
  <c r="O36" i="3"/>
  <c r="M129" i="3"/>
  <c r="J51" i="3"/>
  <c r="N54" i="3"/>
  <c r="K121" i="3"/>
  <c r="D149" i="3"/>
  <c r="B116" i="3"/>
  <c r="C79" i="3"/>
  <c r="H55" i="3"/>
  <c r="F44" i="3"/>
  <c r="B46" i="3"/>
  <c r="A100" i="3"/>
  <c r="P100" i="3" s="1"/>
  <c r="N71" i="3"/>
  <c r="K186" i="3"/>
  <c r="D134" i="3"/>
  <c r="H168" i="3"/>
  <c r="H153" i="3"/>
  <c r="N26" i="3"/>
  <c r="I106" i="3"/>
  <c r="E83" i="3"/>
  <c r="D69" i="3"/>
  <c r="A124" i="3"/>
  <c r="P124" i="3" s="1"/>
  <c r="B106" i="3"/>
  <c r="H71" i="3"/>
  <c r="D178" i="3"/>
  <c r="E15" i="3"/>
  <c r="B41" i="3"/>
  <c r="K96" i="3"/>
  <c r="A101" i="3"/>
  <c r="P101" i="3" s="1"/>
  <c r="M145" i="3"/>
  <c r="H23" i="3"/>
  <c r="G39" i="3"/>
  <c r="J73" i="3"/>
  <c r="N98" i="3"/>
  <c r="K143" i="3"/>
  <c r="O117" i="3"/>
  <c r="M65" i="3"/>
  <c r="C94" i="3"/>
  <c r="J91" i="3"/>
  <c r="G16" i="3"/>
  <c r="I135" i="3"/>
  <c r="D162" i="3"/>
  <c r="N137" i="3"/>
  <c r="I185" i="3"/>
  <c r="C158" i="3"/>
  <c r="L168" i="3"/>
  <c r="G185" i="3"/>
  <c r="L199" i="3"/>
  <c r="N168" i="3"/>
  <c r="M193" i="3"/>
  <c r="L166" i="3"/>
  <c r="B147" i="3"/>
  <c r="E176" i="3"/>
  <c r="F131" i="3"/>
  <c r="E138" i="3"/>
  <c r="O185" i="3"/>
  <c r="H189" i="3"/>
  <c r="B160" i="3"/>
  <c r="F127" i="3"/>
  <c r="H186" i="3"/>
  <c r="H176" i="3"/>
  <c r="N131" i="3"/>
  <c r="N144" i="3"/>
  <c r="F158" i="3"/>
  <c r="J182" i="3"/>
  <c r="N174" i="3"/>
  <c r="N170" i="3"/>
  <c r="J140" i="3"/>
  <c r="F54" i="3"/>
  <c r="I39" i="3"/>
  <c r="L80" i="3"/>
  <c r="O120" i="3"/>
  <c r="G61" i="3"/>
  <c r="A46" i="3"/>
  <c r="P46" i="3" s="1"/>
  <c r="L47" i="3"/>
  <c r="H197" i="3"/>
  <c r="O23" i="3"/>
  <c r="L90" i="3"/>
  <c r="E58" i="3"/>
  <c r="L152" i="3"/>
  <c r="A19" i="3"/>
  <c r="P19" i="3" s="1"/>
  <c r="C73" i="3"/>
  <c r="K74" i="3"/>
  <c r="L28" i="3"/>
  <c r="N101" i="3"/>
  <c r="O53" i="3"/>
  <c r="K55" i="3"/>
  <c r="G54" i="3"/>
  <c r="B67" i="3"/>
  <c r="M85" i="3"/>
  <c r="A33" i="3"/>
  <c r="P33" i="3" s="1"/>
  <c r="F163" i="3"/>
  <c r="M131" i="3"/>
  <c r="I15" i="3"/>
  <c r="E17" i="3"/>
  <c r="A16" i="3"/>
  <c r="P16" i="3" s="1"/>
  <c r="O31" i="3"/>
  <c r="L115" i="3"/>
  <c r="E117" i="3"/>
  <c r="G116" i="3"/>
  <c r="N40" i="3"/>
  <c r="K66" i="3"/>
  <c r="E122" i="3"/>
  <c r="L66" i="3"/>
  <c r="G171" i="3"/>
  <c r="B49" i="3"/>
  <c r="A65" i="3"/>
  <c r="P65" i="3" s="1"/>
  <c r="A187" i="3"/>
  <c r="P187" i="3" s="1"/>
  <c r="I153" i="3"/>
  <c r="M127" i="3"/>
  <c r="N90" i="3"/>
  <c r="A104" i="3"/>
  <c r="P104" i="3" s="1"/>
  <c r="I105" i="3"/>
  <c r="C56" i="3"/>
  <c r="A169" i="3"/>
  <c r="P169" i="3" s="1"/>
  <c r="I172" i="3"/>
  <c r="D55" i="3"/>
  <c r="O80" i="3"/>
  <c r="A138" i="3"/>
  <c r="P138" i="3" s="1"/>
  <c r="C127" i="3"/>
  <c r="M51" i="3"/>
  <c r="I53" i="3"/>
  <c r="G154" i="3"/>
  <c r="M169" i="3"/>
  <c r="L114" i="3"/>
  <c r="G52" i="3"/>
  <c r="C54" i="3"/>
  <c r="A43" i="3"/>
  <c r="P43" i="3" s="1"/>
  <c r="K88" i="3"/>
  <c r="N44" i="3"/>
  <c r="G164" i="3"/>
  <c r="B164" i="3"/>
  <c r="I77" i="3"/>
  <c r="L117" i="3"/>
  <c r="J96" i="3"/>
  <c r="H44" i="3"/>
  <c r="M72" i="3"/>
  <c r="E70" i="3"/>
  <c r="J174" i="3"/>
  <c r="O173" i="3"/>
  <c r="E123" i="3"/>
  <c r="O60" i="3"/>
  <c r="K62" i="3"/>
  <c r="I51" i="3"/>
  <c r="G23" i="3"/>
  <c r="D107" i="3"/>
  <c r="L108" i="3"/>
  <c r="L89" i="3"/>
  <c r="G76" i="3"/>
  <c r="F58" i="3"/>
  <c r="K86" i="3"/>
  <c r="M99" i="3"/>
  <c r="F101" i="3"/>
  <c r="E133" i="3"/>
  <c r="M90" i="3"/>
  <c r="N190" i="3"/>
  <c r="N47" i="3"/>
  <c r="L19" i="3"/>
  <c r="F75" i="3"/>
  <c r="K79" i="3"/>
  <c r="N119" i="3"/>
  <c r="D46" i="3"/>
  <c r="B18" i="3"/>
  <c r="A130" i="3"/>
  <c r="P130" i="3" s="1"/>
  <c r="C132" i="3"/>
  <c r="H102" i="3"/>
  <c r="M128" i="3"/>
  <c r="K100" i="3"/>
  <c r="I79" i="3"/>
  <c r="G27" i="3"/>
  <c r="B124" i="3"/>
  <c r="L112" i="3"/>
  <c r="I157" i="3"/>
  <c r="A170" i="3"/>
  <c r="P170" i="3" s="1"/>
  <c r="C106" i="3"/>
  <c r="I93" i="3"/>
  <c r="F138" i="3"/>
  <c r="I78" i="3"/>
  <c r="M58" i="3"/>
  <c r="I60" i="3"/>
  <c r="L184" i="3"/>
  <c r="C69" i="3"/>
  <c r="I100" i="3"/>
  <c r="J52" i="3"/>
  <c r="F51" i="3"/>
  <c r="B53" i="3"/>
  <c r="G121" i="3"/>
  <c r="H84" i="3"/>
  <c r="G165" i="3"/>
  <c r="B76" i="3"/>
  <c r="O59" i="3"/>
  <c r="B50" i="3"/>
  <c r="E78" i="3"/>
  <c r="I188" i="3"/>
  <c r="O98" i="3"/>
  <c r="M70" i="3"/>
  <c r="L52" i="3"/>
  <c r="H51" i="3"/>
  <c r="D94" i="3"/>
  <c r="N82" i="3"/>
  <c r="B123" i="3"/>
  <c r="H135" i="3"/>
  <c r="M178" i="3"/>
  <c r="F194" i="3"/>
  <c r="N141" i="3"/>
  <c r="O191" i="3"/>
  <c r="E159" i="3"/>
  <c r="E59" i="3"/>
  <c r="H150" i="3"/>
  <c r="M168" i="3"/>
  <c r="O171" i="3"/>
  <c r="C173" i="3"/>
  <c r="N186" i="3"/>
  <c r="B194" i="3"/>
  <c r="J164" i="3"/>
  <c r="I167" i="3"/>
  <c r="N185" i="3"/>
  <c r="E154" i="3"/>
  <c r="A160" i="3"/>
  <c r="P160" i="3" s="1"/>
  <c r="H170" i="3"/>
  <c r="G186" i="3"/>
  <c r="M170" i="3"/>
  <c r="M106" i="3"/>
  <c r="M144" i="3"/>
  <c r="D81" i="3"/>
  <c r="A197" i="3"/>
  <c r="P197" i="3" s="1"/>
  <c r="M197" i="3"/>
  <c r="H194" i="3"/>
  <c r="G198" i="3"/>
  <c r="K164" i="3"/>
  <c r="K173" i="3"/>
  <c r="O195" i="3"/>
  <c r="J106" i="3"/>
  <c r="O156" i="3"/>
  <c r="O167" i="3"/>
  <c r="E185" i="3"/>
  <c r="N94" i="3"/>
  <c r="O201" i="3"/>
  <c r="G120" i="3"/>
  <c r="D45" i="3"/>
  <c r="K130" i="3"/>
  <c r="H75" i="3"/>
  <c r="N106" i="3"/>
  <c r="J27" i="3"/>
  <c r="I43" i="3"/>
  <c r="E181" i="3"/>
  <c r="A89" i="3"/>
  <c r="P89" i="3" s="1"/>
  <c r="F65" i="3"/>
  <c r="B108" i="3"/>
  <c r="O55" i="3"/>
  <c r="L122" i="3"/>
  <c r="L81" i="3"/>
  <c r="A128" i="3"/>
  <c r="P128" i="3" s="1"/>
  <c r="I150" i="3"/>
  <c r="L33" i="3"/>
  <c r="F89" i="3"/>
  <c r="L120" i="3"/>
  <c r="J60" i="3"/>
  <c r="N75" i="3"/>
  <c r="B32" i="3"/>
  <c r="J151" i="3"/>
  <c r="L142" i="3"/>
  <c r="J66" i="3"/>
  <c r="L58" i="3"/>
  <c r="A47" i="3"/>
  <c r="P47" i="3" s="1"/>
  <c r="L45" i="3"/>
  <c r="J17" i="3"/>
  <c r="M115" i="3"/>
  <c r="H160" i="3"/>
  <c r="O146" i="3"/>
  <c r="E76" i="3"/>
  <c r="F28" i="3"/>
  <c r="B30" i="3"/>
  <c r="M28" i="3"/>
  <c r="L44" i="3"/>
  <c r="I128" i="3"/>
  <c r="I70" i="3"/>
  <c r="A55" i="3"/>
  <c r="P55" i="3" s="1"/>
  <c r="L56" i="3"/>
  <c r="A141" i="3"/>
  <c r="P141" i="3" s="1"/>
  <c r="D61" i="3"/>
  <c r="N35" i="3"/>
  <c r="D63" i="3"/>
  <c r="O105" i="3"/>
  <c r="E167" i="3"/>
  <c r="E103" i="3"/>
  <c r="M63" i="3"/>
  <c r="K42" i="3"/>
  <c r="I31" i="3"/>
  <c r="E33" i="3"/>
  <c r="D87" i="3"/>
  <c r="J118" i="3"/>
  <c r="A181" i="3"/>
  <c r="P181" i="3" s="1"/>
  <c r="M166" i="3"/>
  <c r="F123" i="3"/>
  <c r="D102" i="3"/>
  <c r="I59" i="3"/>
  <c r="G78" i="3"/>
  <c r="O79" i="3"/>
  <c r="I30" i="3"/>
  <c r="G143" i="3"/>
  <c r="A164" i="3"/>
  <c r="P164" i="3" s="1"/>
  <c r="J77" i="3"/>
  <c r="A109" i="3"/>
  <c r="P109" i="3" s="1"/>
  <c r="G31" i="3"/>
  <c r="C30" i="3"/>
  <c r="N72" i="3"/>
  <c r="N129" i="3"/>
  <c r="L101" i="3"/>
  <c r="N173" i="3"/>
  <c r="B58" i="3"/>
  <c r="N124" i="3"/>
  <c r="H38" i="3"/>
  <c r="O86" i="3"/>
  <c r="H88" i="3"/>
  <c r="B39" i="3"/>
  <c r="O151" i="3"/>
  <c r="J189" i="3"/>
  <c r="C38" i="3"/>
  <c r="G123" i="3"/>
  <c r="D168" i="3"/>
  <c r="G108" i="3"/>
  <c r="L34" i="3"/>
  <c r="H36" i="3"/>
  <c r="H171" i="3"/>
  <c r="O152" i="3"/>
  <c r="K97" i="3"/>
  <c r="F35" i="3"/>
  <c r="B37" i="3"/>
  <c r="O25" i="3"/>
  <c r="L51" i="3"/>
  <c r="J81" i="3"/>
  <c r="C83" i="3"/>
  <c r="L73" i="3"/>
  <c r="K72" i="3"/>
  <c r="E201" i="3"/>
  <c r="K60" i="3"/>
  <c r="I32" i="3"/>
  <c r="D64" i="3"/>
  <c r="M82" i="3"/>
  <c r="B63" i="3"/>
  <c r="K84" i="3"/>
  <c r="A191" i="3"/>
  <c r="P191" i="3" s="1"/>
  <c r="D106" i="3"/>
  <c r="N43" i="3"/>
  <c r="J45" i="3"/>
  <c r="H34" i="3"/>
  <c r="E60" i="3"/>
  <c r="C90" i="3"/>
  <c r="K91" i="3"/>
  <c r="D116" i="3"/>
  <c r="G131" i="3"/>
  <c r="H106" i="3"/>
  <c r="I69" i="3"/>
  <c r="K82" i="3"/>
  <c r="D84" i="3"/>
  <c r="M34" i="3"/>
  <c r="F31" i="3"/>
  <c r="O145" i="3"/>
  <c r="K58" i="3"/>
  <c r="J146" i="3"/>
  <c r="J82" i="3"/>
  <c r="G184" i="3"/>
  <c r="C45" i="3"/>
  <c r="A17" i="3"/>
  <c r="P17" i="3" s="1"/>
  <c r="E129" i="3"/>
  <c r="F71" i="3"/>
  <c r="K175" i="3"/>
  <c r="F53" i="3"/>
  <c r="E63" i="3"/>
  <c r="J148" i="3"/>
  <c r="K149" i="3"/>
  <c r="F86" i="3"/>
  <c r="M165" i="3"/>
  <c r="I89" i="3"/>
  <c r="L129" i="3"/>
  <c r="N200" i="3"/>
  <c r="B127" i="3"/>
  <c r="F198" i="3"/>
  <c r="H181" i="3"/>
  <c r="B193" i="3"/>
  <c r="H179" i="3"/>
  <c r="N77" i="3"/>
  <c r="A175" i="3"/>
  <c r="P175" i="3" s="1"/>
  <c r="L157" i="3"/>
  <c r="K168" i="3"/>
  <c r="A177" i="3"/>
  <c r="P177" i="3" s="1"/>
  <c r="D190" i="3"/>
  <c r="F160" i="3"/>
  <c r="D163" i="3"/>
  <c r="G140" i="3"/>
  <c r="J156" i="3"/>
  <c r="O189" i="3"/>
  <c r="A195" i="3"/>
  <c r="P195" i="3" s="1"/>
  <c r="I193" i="3"/>
  <c r="A148" i="3"/>
  <c r="P148" i="3" s="1"/>
  <c r="E196" i="3"/>
  <c r="N199" i="3"/>
  <c r="N150" i="3"/>
  <c r="G133" i="3"/>
  <c r="L151" i="3"/>
  <c r="L143" i="3"/>
  <c r="B187" i="3"/>
  <c r="D135" i="3"/>
  <c r="O161" i="3"/>
  <c r="B156" i="3"/>
  <c r="M151" i="3"/>
  <c r="G93" i="3"/>
  <c r="B31" i="3"/>
  <c r="M32" i="3"/>
  <c r="K21" i="3"/>
  <c r="H47" i="3"/>
  <c r="F77" i="3"/>
  <c r="N78" i="3"/>
  <c r="M124" i="3"/>
  <c r="H59" i="3"/>
  <c r="D85" i="3"/>
  <c r="E142" i="3"/>
  <c r="F134" i="3"/>
  <c r="B56" i="3"/>
  <c r="M57" i="3"/>
  <c r="C150" i="3"/>
  <c r="C55" i="3"/>
  <c r="H83" i="3"/>
  <c r="I35" i="3"/>
  <c r="E34" i="3"/>
  <c r="A36" i="3"/>
  <c r="P36" i="3" s="1"/>
  <c r="F104" i="3"/>
  <c r="E67" i="3"/>
  <c r="I200" i="3"/>
  <c r="K144" i="3"/>
  <c r="A145" i="3"/>
  <c r="P145" i="3" s="1"/>
  <c r="E119" i="3"/>
  <c r="F82" i="3"/>
  <c r="H95" i="3"/>
  <c r="A97" i="3"/>
  <c r="P97" i="3" s="1"/>
  <c r="J47" i="3"/>
  <c r="N171" i="3"/>
  <c r="B192" i="3"/>
  <c r="H22" i="3"/>
  <c r="A132" i="3"/>
  <c r="P132" i="3" s="1"/>
  <c r="N103" i="3"/>
  <c r="D108" i="3"/>
  <c r="O28" i="3"/>
  <c r="K30" i="3"/>
  <c r="B197" i="3"/>
  <c r="F90" i="3"/>
  <c r="C135" i="3"/>
  <c r="G109" i="3"/>
  <c r="E57" i="3"/>
  <c r="J85" i="3"/>
  <c r="B83" i="3"/>
  <c r="C140" i="3"/>
  <c r="B144" i="3"/>
  <c r="B35" i="3"/>
  <c r="A51" i="3"/>
  <c r="P51" i="3" s="1"/>
  <c r="B122" i="3"/>
  <c r="O65" i="3"/>
  <c r="B107" i="3"/>
  <c r="G33" i="3"/>
  <c r="D59" i="3"/>
  <c r="F161" i="3"/>
  <c r="J53" i="3"/>
  <c r="F96" i="3"/>
  <c r="A34" i="3"/>
  <c r="P34" i="3" s="1"/>
  <c r="O49" i="3"/>
  <c r="J24" i="3"/>
  <c r="O51" i="3"/>
  <c r="E80" i="3"/>
  <c r="K141" i="3"/>
  <c r="M140" i="3"/>
  <c r="M23" i="3"/>
  <c r="J49" i="3"/>
  <c r="D105" i="3"/>
  <c r="I109" i="3"/>
  <c r="F154" i="3"/>
  <c r="A32" i="3"/>
  <c r="P32" i="3" s="1"/>
  <c r="O47" i="3"/>
  <c r="L135" i="3"/>
  <c r="H136" i="3"/>
  <c r="L110" i="3"/>
  <c r="M73" i="3"/>
  <c r="C33" i="3"/>
  <c r="H60" i="3"/>
  <c r="M88" i="3"/>
  <c r="M162" i="3"/>
  <c r="C86" i="3"/>
  <c r="I117" i="3"/>
  <c r="O39" i="3"/>
  <c r="K38" i="3"/>
  <c r="G81" i="3"/>
  <c r="B70" i="3"/>
  <c r="E110" i="3"/>
  <c r="E148" i="3"/>
  <c r="F179" i="3"/>
  <c r="H29" i="3"/>
  <c r="B85" i="3"/>
  <c r="H116" i="3"/>
  <c r="J129" i="3"/>
  <c r="J71" i="3"/>
  <c r="M27" i="3"/>
  <c r="F147" i="3"/>
  <c r="C181" i="3"/>
  <c r="D182" i="3"/>
  <c r="D147" i="3"/>
  <c r="G110" i="3"/>
  <c r="G18" i="3"/>
  <c r="J142" i="3"/>
  <c r="N58" i="3"/>
  <c r="M112" i="3"/>
  <c r="N30" i="3"/>
  <c r="N152" i="3"/>
  <c r="A38" i="3"/>
  <c r="P38" i="3" s="1"/>
  <c r="J93" i="3"/>
  <c r="F60" i="3"/>
  <c r="M69" i="3"/>
  <c r="C80" i="3"/>
  <c r="F36" i="3"/>
  <c r="N155" i="3"/>
  <c r="N57" i="3"/>
  <c r="J100" i="3"/>
  <c r="E38" i="3"/>
  <c r="D54" i="3"/>
  <c r="N28" i="3"/>
  <c r="D56" i="3"/>
  <c r="I84" i="3"/>
  <c r="K155" i="3"/>
  <c r="G56" i="3"/>
  <c r="I71" i="3"/>
  <c r="M50" i="3"/>
  <c r="O92" i="3"/>
  <c r="F187" i="3"/>
  <c r="H80" i="3"/>
  <c r="M56" i="3"/>
  <c r="I99" i="3"/>
  <c r="G47" i="3"/>
  <c r="D114" i="3"/>
  <c r="D73" i="3"/>
  <c r="O110" i="3"/>
  <c r="B159" i="3"/>
  <c r="A158" i="3"/>
  <c r="P158" i="3" s="1"/>
  <c r="E136" i="3"/>
  <c r="F164" i="3"/>
  <c r="E152" i="3"/>
  <c r="I165" i="3"/>
  <c r="C115" i="3"/>
  <c r="C195" i="3"/>
  <c r="H162" i="3"/>
  <c r="B129" i="3"/>
  <c r="A110" i="3"/>
  <c r="P110" i="3" s="1"/>
  <c r="B111" i="3"/>
  <c r="K174" i="3"/>
  <c r="H24" i="3"/>
  <c r="K188" i="3"/>
  <c r="I179" i="3"/>
  <c r="O94" i="3"/>
  <c r="D199" i="3"/>
  <c r="C162" i="3"/>
  <c r="G193" i="3"/>
  <c r="C199" i="3"/>
  <c r="B163" i="3"/>
  <c r="L134" i="3"/>
  <c r="M171" i="3"/>
  <c r="H196" i="3"/>
  <c r="A155" i="3"/>
  <c r="P155" i="3" s="1"/>
  <c r="N136" i="3"/>
  <c r="M77" i="3"/>
  <c r="M198" i="3"/>
  <c r="B57" i="3"/>
  <c r="M133" i="3"/>
  <c r="N188" i="3"/>
  <c r="C192" i="3"/>
  <c r="G148" i="3"/>
  <c r="F197" i="3"/>
  <c r="M122" i="3"/>
  <c r="M143" i="3"/>
  <c r="D25" i="3"/>
  <c r="M80" i="3"/>
  <c r="D112" i="3"/>
  <c r="F125" i="3"/>
  <c r="D67" i="3"/>
  <c r="I23" i="3"/>
  <c r="B143" i="3"/>
  <c r="H107" i="3"/>
  <c r="F79" i="3"/>
  <c r="E61" i="3"/>
  <c r="A60" i="3"/>
  <c r="P60" i="3" s="1"/>
  <c r="L102" i="3"/>
  <c r="G91" i="3"/>
  <c r="D136" i="3"/>
  <c r="E195" i="3"/>
  <c r="I133" i="3"/>
  <c r="L53" i="3"/>
  <c r="N70" i="3"/>
  <c r="A84" i="3"/>
  <c r="P84" i="3" s="1"/>
  <c r="G115" i="3"/>
  <c r="C36" i="3"/>
  <c r="B52" i="3"/>
  <c r="E144" i="3"/>
  <c r="L16" i="3"/>
  <c r="G113" i="3"/>
  <c r="B51" i="3"/>
  <c r="O22" i="3"/>
  <c r="K41" i="3"/>
  <c r="D62" i="3"/>
  <c r="F97" i="3"/>
  <c r="N201" i="3"/>
  <c r="L94" i="3"/>
  <c r="C126" i="3"/>
  <c r="C34" i="3"/>
  <c r="A23" i="3"/>
  <c r="P23" i="3" s="1"/>
  <c r="L24" i="3"/>
  <c r="K78" i="3"/>
  <c r="B110" i="3"/>
  <c r="L193" i="3"/>
  <c r="M60" i="3"/>
  <c r="K73" i="3"/>
  <c r="D41" i="3"/>
  <c r="K135" i="3"/>
  <c r="N55" i="3"/>
  <c r="C59" i="3"/>
  <c r="O125" i="3"/>
  <c r="A173" i="3"/>
  <c r="P173" i="3" s="1"/>
  <c r="M84" i="3"/>
  <c r="N36" i="3"/>
  <c r="J38" i="3"/>
  <c r="F37" i="3"/>
  <c r="E53" i="3"/>
  <c r="L68" i="3"/>
  <c r="B79" i="3"/>
  <c r="K120" i="3"/>
  <c r="H73" i="3"/>
  <c r="C128" i="3"/>
  <c r="L83" i="3"/>
  <c r="N96" i="3"/>
  <c r="E128" i="3"/>
  <c r="K127" i="3"/>
  <c r="I50" i="3"/>
  <c r="I142" i="3"/>
  <c r="L161" i="3"/>
  <c r="H127" i="3"/>
  <c r="H35" i="3"/>
  <c r="D78" i="3"/>
  <c r="B26" i="3"/>
  <c r="N92" i="3"/>
  <c r="G111" i="3"/>
  <c r="F132" i="3"/>
  <c r="C62" i="3"/>
  <c r="N104" i="3"/>
  <c r="I42" i="3"/>
  <c r="G105" i="3"/>
  <c r="H68" i="3"/>
  <c r="N138" i="3"/>
  <c r="B59" i="3"/>
  <c r="L172" i="3"/>
  <c r="F32" i="3"/>
  <c r="C58" i="3"/>
  <c r="L113" i="3"/>
  <c r="B118" i="3"/>
  <c r="N162" i="3"/>
  <c r="I40" i="3"/>
  <c r="H56" i="3"/>
  <c r="H178" i="3"/>
  <c r="N50" i="3"/>
  <c r="D79" i="3"/>
  <c r="E31" i="3"/>
  <c r="A30" i="3"/>
  <c r="P30" i="3" s="1"/>
  <c r="L31" i="3"/>
  <c r="B100" i="3"/>
  <c r="H131" i="3"/>
  <c r="K167" i="3"/>
  <c r="L137" i="3"/>
  <c r="A159" i="3"/>
  <c r="P159" i="3" s="1"/>
  <c r="G177" i="3"/>
  <c r="J56" i="3"/>
  <c r="M97" i="3"/>
  <c r="H92" i="3"/>
  <c r="E137" i="3"/>
  <c r="F94" i="3"/>
  <c r="C67" i="3"/>
  <c r="G59" i="3"/>
  <c r="F33" i="3"/>
  <c r="E28" i="3"/>
  <c r="B90" i="3"/>
  <c r="G106" i="3"/>
  <c r="C49" i="3"/>
  <c r="D49" i="3"/>
  <c r="O50" i="3"/>
  <c r="K76" i="3"/>
  <c r="L133" i="3"/>
  <c r="D121" i="3"/>
  <c r="I47" i="3"/>
  <c r="E49" i="3"/>
  <c r="L175" i="3"/>
  <c r="E189" i="3"/>
  <c r="G191" i="3"/>
  <c r="E44" i="3"/>
  <c r="B95" i="3"/>
  <c r="D125" i="3"/>
  <c r="H147" i="3"/>
  <c r="L190" i="3"/>
  <c r="J191" i="3"/>
  <c r="D145" i="3"/>
  <c r="D166" i="3"/>
  <c r="G181" i="3"/>
  <c r="G169" i="3"/>
  <c r="H151" i="3"/>
  <c r="D197" i="3"/>
  <c r="A185" i="3"/>
  <c r="P185" i="3" s="1"/>
  <c r="G175" i="3"/>
  <c r="D183" i="3"/>
  <c r="A172" i="3"/>
  <c r="P172" i="3" s="1"/>
  <c r="B167" i="3"/>
  <c r="H144" i="3"/>
  <c r="A188" i="3"/>
  <c r="P188" i="3" s="1"/>
  <c r="F68" i="3"/>
  <c r="O157" i="3"/>
  <c r="J163" i="3"/>
  <c r="E190" i="3"/>
  <c r="J195" i="3"/>
  <c r="D200" i="3"/>
  <c r="I140" i="3"/>
  <c r="J87" i="3"/>
  <c r="E199" i="3"/>
  <c r="F166" i="3"/>
  <c r="K133" i="3"/>
  <c r="K187" i="3"/>
  <c r="G166" i="3"/>
  <c r="E162" i="3"/>
  <c r="E151" i="3"/>
  <c r="C194" i="3"/>
  <c r="O74" i="3"/>
  <c r="A27" i="3"/>
  <c r="P27" i="3" s="1"/>
  <c r="L25" i="3"/>
  <c r="H27" i="3"/>
  <c r="M95" i="3"/>
  <c r="D127" i="3"/>
  <c r="O124" i="3"/>
  <c r="K53" i="3"/>
  <c r="I25" i="3"/>
  <c r="K139" i="3"/>
  <c r="N79" i="3"/>
  <c r="O136" i="3"/>
  <c r="N61" i="3"/>
  <c r="L74" i="3"/>
  <c r="C157" i="3"/>
  <c r="O101" i="3"/>
  <c r="J39" i="3"/>
  <c r="F41" i="3"/>
  <c r="D30" i="3"/>
  <c r="A56" i="3"/>
  <c r="P56" i="3" s="1"/>
  <c r="N85" i="3"/>
  <c r="G87" i="3"/>
  <c r="F142" i="3"/>
  <c r="I90" i="3"/>
  <c r="F15" i="3"/>
  <c r="M100" i="3"/>
  <c r="O113" i="3"/>
  <c r="A77" i="3"/>
  <c r="P77" i="3" s="1"/>
  <c r="G147" i="3"/>
  <c r="F117" i="3"/>
  <c r="H58" i="3"/>
  <c r="I26" i="3"/>
  <c r="H42" i="3"/>
  <c r="I113" i="3"/>
  <c r="K126" i="3"/>
  <c r="I98" i="3"/>
  <c r="N24" i="3"/>
  <c r="K50" i="3"/>
  <c r="O186" i="3"/>
  <c r="K80" i="3"/>
  <c r="J62" i="3"/>
  <c r="O90" i="3"/>
  <c r="B104" i="3"/>
  <c r="J105" i="3"/>
  <c r="I137" i="3"/>
  <c r="C96" i="3"/>
  <c r="F182" i="3"/>
  <c r="A31" i="3"/>
  <c r="P31" i="3" s="1"/>
  <c r="D72" i="3"/>
  <c r="G112" i="3"/>
  <c r="L116" i="3"/>
  <c r="H37" i="3"/>
  <c r="D39" i="3"/>
  <c r="M186" i="3"/>
  <c r="M159" i="3"/>
  <c r="I49" i="3"/>
  <c r="F116" i="3"/>
  <c r="O29" i="3"/>
  <c r="K28" i="3"/>
  <c r="J44" i="3"/>
  <c r="L98" i="3"/>
  <c r="E100" i="3"/>
  <c r="D99" i="3"/>
  <c r="C98" i="3"/>
  <c r="J29" i="3"/>
  <c r="N114" i="3"/>
  <c r="K159" i="3"/>
  <c r="N99" i="3"/>
  <c r="D26" i="3"/>
  <c r="O27" i="3"/>
  <c r="D176" i="3"/>
  <c r="A82" i="3"/>
  <c r="P82" i="3" s="1"/>
  <c r="B139" i="3"/>
  <c r="E92" i="3"/>
  <c r="D37" i="3"/>
  <c r="C53" i="3"/>
  <c r="E107" i="3"/>
  <c r="M108" i="3"/>
  <c r="C82" i="3"/>
  <c r="J67" i="3"/>
  <c r="A44" i="3"/>
  <c r="P44" i="3" s="1"/>
  <c r="L86" i="3"/>
  <c r="J34" i="3"/>
  <c r="G101" i="3"/>
  <c r="O119" i="3"/>
  <c r="F85" i="3"/>
  <c r="H125" i="3"/>
  <c r="I125" i="3"/>
  <c r="H49" i="3"/>
  <c r="N64" i="3"/>
  <c r="L79" i="3"/>
  <c r="C111" i="3"/>
  <c r="N31" i="3"/>
  <c r="M47" i="3"/>
  <c r="I181" i="3"/>
  <c r="N187" i="3"/>
  <c r="C168" i="3"/>
  <c r="N128" i="3"/>
  <c r="O91" i="3"/>
  <c r="C88" i="3"/>
  <c r="O62" i="3"/>
  <c r="M75" i="3"/>
  <c r="M64" i="3"/>
  <c r="N145" i="3"/>
  <c r="M137" i="3"/>
  <c r="A58" i="3"/>
  <c r="P58" i="3" s="1"/>
  <c r="C75" i="3"/>
  <c r="E88" i="3"/>
  <c r="K119" i="3"/>
  <c r="G40" i="3"/>
  <c r="F56" i="3"/>
  <c r="L197" i="3"/>
  <c r="M53" i="3"/>
  <c r="J120" i="3"/>
  <c r="D34" i="3"/>
  <c r="O32" i="3"/>
  <c r="N48" i="3"/>
  <c r="A103" i="3"/>
  <c r="P103" i="3" s="1"/>
  <c r="I104" i="3"/>
  <c r="G159" i="3"/>
  <c r="E40" i="3"/>
  <c r="L77" i="3"/>
  <c r="I132" i="3"/>
  <c r="F165" i="3"/>
  <c r="A99" i="3"/>
  <c r="P99" i="3" s="1"/>
  <c r="G130" i="3"/>
  <c r="G38" i="3"/>
  <c r="E27" i="3"/>
  <c r="A29" i="3"/>
  <c r="P29" i="3" s="1"/>
  <c r="O82" i="3"/>
  <c r="F114" i="3"/>
  <c r="I189" i="3"/>
  <c r="F168" i="3"/>
  <c r="N151" i="3"/>
  <c r="D133" i="3"/>
  <c r="H166" i="3"/>
  <c r="D159" i="3"/>
  <c r="O176" i="3"/>
  <c r="G150" i="3"/>
  <c r="C179" i="3"/>
  <c r="N160" i="3"/>
  <c r="A143" i="3"/>
  <c r="P143" i="3" s="1"/>
  <c r="E143" i="3"/>
  <c r="D146" i="3"/>
  <c r="I164" i="3"/>
  <c r="H167" i="3"/>
  <c r="J147" i="3"/>
  <c r="O177" i="3"/>
  <c r="H198" i="3"/>
  <c r="B178" i="3"/>
  <c r="N166" i="3"/>
  <c r="M191" i="3"/>
  <c r="D115" i="3"/>
  <c r="D161" i="3"/>
  <c r="I72" i="3"/>
  <c r="A153" i="3"/>
  <c r="P153" i="3" s="1"/>
  <c r="N147" i="3"/>
  <c r="O200" i="3"/>
  <c r="E135" i="3"/>
  <c r="K185" i="3"/>
  <c r="J173" i="3"/>
  <c r="B174" i="3"/>
  <c r="J72" i="3"/>
  <c r="O135" i="3"/>
  <c r="O187" i="3"/>
  <c r="A139" i="3"/>
  <c r="P139" i="3" s="1"/>
  <c r="K123" i="3"/>
  <c r="G146" i="3"/>
  <c r="D194" i="3"/>
  <c r="K138" i="3"/>
  <c r="N198" i="3"/>
  <c r="F183" i="3"/>
  <c r="I194" i="3"/>
  <c r="N191" i="3"/>
  <c r="A194" i="3"/>
  <c r="P194" i="3" s="1"/>
  <c r="C188" i="3"/>
  <c r="M201" i="3"/>
  <c r="C193" i="3"/>
  <c r="C176" i="3"/>
  <c r="I201" i="3"/>
  <c r="L87" i="3"/>
  <c r="J108" i="3"/>
  <c r="M134" i="3"/>
  <c r="J134" i="3"/>
  <c r="I195" i="3"/>
  <c r="M30" i="3"/>
  <c r="L46" i="3"/>
  <c r="M117" i="3"/>
  <c r="O130" i="3"/>
  <c r="M102" i="3"/>
  <c r="C29" i="3"/>
  <c r="O54" i="3"/>
  <c r="I148" i="3"/>
  <c r="N153" i="3"/>
  <c r="E37" i="3"/>
  <c r="G86" i="3"/>
  <c r="I41" i="3"/>
  <c r="L105" i="3"/>
  <c r="G149" i="3"/>
  <c r="I163" i="3"/>
  <c r="E168" i="3"/>
  <c r="K137" i="3"/>
  <c r="B148" i="3"/>
  <c r="C136" i="3"/>
  <c r="C152" i="3"/>
  <c r="F191" i="3"/>
  <c r="J180" i="3"/>
  <c r="G180" i="3"/>
  <c r="L154" i="3"/>
  <c r="C190" i="3"/>
  <c r="G194" i="3"/>
  <c r="K201" i="3"/>
  <c r="J168" i="3"/>
  <c r="I156" i="3"/>
  <c r="N189" i="3"/>
  <c r="O194" i="3"/>
  <c r="C131" i="3"/>
  <c r="O140" i="3"/>
  <c r="J172" i="3"/>
  <c r="H157" i="3"/>
  <c r="O127" i="3"/>
  <c r="F133" i="3"/>
  <c r="J183" i="3"/>
  <c r="H201" i="3"/>
  <c r="C149" i="3"/>
  <c r="I186" i="3"/>
  <c r="B173" i="3"/>
  <c r="D142" i="3"/>
  <c r="L138" i="3"/>
  <c r="E180" i="3"/>
  <c r="E141" i="3"/>
  <c r="J179" i="3"/>
  <c r="J198" i="3"/>
  <c r="A186" i="3"/>
  <c r="P186" i="3" s="1"/>
  <c r="L200" i="3"/>
  <c r="J187" i="3"/>
  <c r="A201" i="3"/>
  <c r="P201" i="3" s="1"/>
  <c r="H146" i="3"/>
  <c r="M184" i="3"/>
  <c r="G145" i="3"/>
  <c r="G199" i="3"/>
  <c r="M39" i="3"/>
  <c r="K71" i="3"/>
  <c r="A88" i="3"/>
  <c r="P88" i="3" s="1"/>
  <c r="M54" i="3"/>
  <c r="O172" i="3"/>
  <c r="I80" i="3"/>
  <c r="J32" i="3"/>
  <c r="F34" i="3"/>
  <c r="B33" i="3"/>
  <c r="A49" i="3"/>
  <c r="P49" i="3" s="1"/>
  <c r="M132" i="3"/>
  <c r="M74" i="3"/>
  <c r="B138" i="3"/>
  <c r="A137" i="3"/>
  <c r="P137" i="3" s="1"/>
  <c r="C191" i="3"/>
  <c r="F181" i="3"/>
  <c r="I182" i="3"/>
  <c r="K157" i="3"/>
  <c r="K89" i="3"/>
  <c r="F174" i="3"/>
  <c r="O170" i="3"/>
  <c r="G136" i="3"/>
  <c r="E134" i="3"/>
  <c r="L123" i="3"/>
  <c r="J186" i="3"/>
  <c r="D158" i="3"/>
  <c r="E157" i="3"/>
  <c r="E192" i="3"/>
  <c r="I138" i="3"/>
  <c r="E98" i="3"/>
  <c r="H138" i="3"/>
  <c r="F193" i="3"/>
  <c r="F159" i="3"/>
  <c r="J184" i="3"/>
  <c r="K134" i="3"/>
  <c r="L171" i="3"/>
  <c r="D153" i="3"/>
  <c r="A190" i="3"/>
  <c r="P190" i="3" s="1"/>
  <c r="M136" i="3"/>
  <c r="F175" i="3"/>
  <c r="D173" i="3"/>
  <c r="G179" i="3"/>
  <c r="L181" i="3"/>
  <c r="I38" i="3"/>
  <c r="K195" i="3"/>
  <c r="C101" i="3"/>
  <c r="K147" i="3"/>
  <c r="K166" i="3"/>
  <c r="L26" i="3"/>
  <c r="O67" i="3"/>
  <c r="C108" i="3"/>
  <c r="H112" i="3"/>
  <c r="D33" i="3"/>
  <c r="O34" i="3"/>
  <c r="L188" i="3"/>
  <c r="N126" i="3"/>
  <c r="A129" i="3"/>
  <c r="P129" i="3" s="1"/>
  <c r="I183" i="3"/>
  <c r="H173" i="3"/>
  <c r="L176" i="3"/>
  <c r="H134" i="3"/>
  <c r="K190" i="3"/>
  <c r="J155" i="3"/>
  <c r="J119" i="3"/>
  <c r="C166" i="3"/>
  <c r="N178" i="3"/>
  <c r="F169" i="3"/>
  <c r="B183" i="3"/>
  <c r="H149" i="3"/>
  <c r="B175" i="3"/>
  <c r="I102" i="3"/>
  <c r="E200" i="3"/>
  <c r="O141" i="3"/>
  <c r="B188" i="3"/>
  <c r="O111" i="3"/>
  <c r="E150" i="3"/>
  <c r="M125" i="3"/>
  <c r="I155" i="3"/>
  <c r="N184" i="3"/>
  <c r="I197" i="3"/>
  <c r="F153" i="3"/>
  <c r="M149" i="3"/>
  <c r="E198" i="3"/>
  <c r="B81" i="3"/>
  <c r="C144" i="3"/>
  <c r="E179" i="3"/>
  <c r="J133" i="3"/>
  <c r="B155" i="3"/>
  <c r="B131" i="3"/>
  <c r="G127" i="3"/>
  <c r="H184" i="3"/>
  <c r="M185" i="3"/>
  <c r="K148" i="3"/>
  <c r="H177" i="3"/>
  <c r="O199" i="3"/>
  <c r="C196" i="3"/>
  <c r="N183" i="3"/>
  <c r="B179" i="3"/>
  <c r="K199" i="3"/>
  <c r="D20" i="3"/>
  <c r="M188" i="3"/>
  <c r="N127" i="3"/>
  <c r="K196" i="3"/>
  <c r="G192" i="3"/>
  <c r="M13" i="3"/>
  <c r="F12" i="3"/>
  <c r="F14" i="3"/>
  <c r="B12" i="3"/>
  <c r="A11" i="3"/>
  <c r="P11" i="3" s="1"/>
  <c r="M11" i="3"/>
  <c r="AD153" i="3" l="1"/>
  <c r="AC153" i="3"/>
  <c r="AO153" i="3"/>
  <c r="AK153" i="3"/>
  <c r="AG153" i="3"/>
  <c r="AB153" i="3"/>
  <c r="AN153" i="3"/>
  <c r="AJ153" i="3"/>
  <c r="AF153" i="3"/>
  <c r="AI153" i="3"/>
  <c r="AE153" i="3"/>
  <c r="AM153" i="3"/>
  <c r="AL153" i="3"/>
  <c r="AH153" i="3"/>
  <c r="AL31" i="3"/>
  <c r="AH31" i="3"/>
  <c r="AK31" i="3"/>
  <c r="AG31" i="3"/>
  <c r="AC31" i="3"/>
  <c r="AO31" i="3"/>
  <c r="AJ31" i="3"/>
  <c r="AF31" i="3"/>
  <c r="AB31" i="3"/>
  <c r="AN31" i="3"/>
  <c r="AM31" i="3"/>
  <c r="AI31" i="3"/>
  <c r="AE31" i="3"/>
  <c r="AD31" i="3"/>
  <c r="AD190" i="3"/>
  <c r="AF190" i="3"/>
  <c r="AN190" i="3"/>
  <c r="AH190" i="3"/>
  <c r="AE190" i="3"/>
  <c r="AO190" i="3"/>
  <c r="AC190" i="3"/>
  <c r="AM190" i="3"/>
  <c r="AJ190" i="3"/>
  <c r="AL190" i="3"/>
  <c r="AB190" i="3"/>
  <c r="AK190" i="3"/>
  <c r="AD49" i="3"/>
  <c r="AG49" i="3"/>
  <c r="AC49" i="3"/>
  <c r="AK49" i="3"/>
  <c r="AF49" i="3"/>
  <c r="AB49" i="3"/>
  <c r="AO49" i="3"/>
  <c r="AJ49" i="3"/>
  <c r="AI49" i="3"/>
  <c r="AE49" i="3"/>
  <c r="AN49" i="3"/>
  <c r="AM49" i="3"/>
  <c r="AL49" i="3"/>
  <c r="AH49" i="3"/>
  <c r="AJ201" i="3"/>
  <c r="AG201" i="3"/>
  <c r="AD201" i="3"/>
  <c r="AE201" i="3"/>
  <c r="AN201" i="3"/>
  <c r="AL201" i="3"/>
  <c r="AI201" i="3"/>
  <c r="AB201" i="3"/>
  <c r="AC201" i="3"/>
  <c r="AK201" i="3"/>
  <c r="AM201" i="3"/>
  <c r="AF201" i="3"/>
  <c r="AH201" i="3"/>
  <c r="AO201" i="3"/>
  <c r="AG29" i="3"/>
  <c r="AC29" i="3"/>
  <c r="AO29" i="3"/>
  <c r="AJ29" i="3"/>
  <c r="AF29" i="3"/>
  <c r="AB29" i="3"/>
  <c r="AN29" i="3"/>
  <c r="AM29" i="3"/>
  <c r="AI29" i="3"/>
  <c r="AE29" i="3"/>
  <c r="AD29" i="3"/>
  <c r="AL29" i="3"/>
  <c r="AH29" i="3"/>
  <c r="AK29" i="3"/>
  <c r="AF99" i="3"/>
  <c r="AI99" i="3"/>
  <c r="AE99" i="3"/>
  <c r="AM99" i="3"/>
  <c r="AL99" i="3"/>
  <c r="AH99" i="3"/>
  <c r="AD99" i="3"/>
  <c r="AC99" i="3"/>
  <c r="AO99" i="3"/>
  <c r="AK99" i="3"/>
  <c r="AG99" i="3"/>
  <c r="AB99" i="3"/>
  <c r="AN99" i="3"/>
  <c r="AJ99" i="3"/>
  <c r="AN44" i="3"/>
  <c r="AJ44" i="3"/>
  <c r="AM44" i="3"/>
  <c r="AI44" i="3"/>
  <c r="AE44" i="3"/>
  <c r="AD44" i="3"/>
  <c r="AC44" i="3"/>
  <c r="AL44" i="3"/>
  <c r="AH44" i="3"/>
  <c r="AG44" i="3"/>
  <c r="AB44" i="3"/>
  <c r="AO44" i="3"/>
  <c r="AK44" i="3"/>
  <c r="AF44" i="3"/>
  <c r="AH172" i="3"/>
  <c r="AN172" i="3"/>
  <c r="AE172" i="3"/>
  <c r="AO172" i="3"/>
  <c r="AL172" i="3"/>
  <c r="AM172" i="3"/>
  <c r="AJ172" i="3"/>
  <c r="AD172" i="3"/>
  <c r="AB172" i="3"/>
  <c r="AG172" i="3"/>
  <c r="AC172" i="3"/>
  <c r="AI172" i="3"/>
  <c r="AF172" i="3"/>
  <c r="AK172" i="3"/>
  <c r="AO51" i="3"/>
  <c r="AJ51" i="3"/>
  <c r="AN51" i="3"/>
  <c r="AM51" i="3"/>
  <c r="AL51" i="3"/>
  <c r="AH51" i="3"/>
  <c r="AK51" i="3"/>
  <c r="AF51" i="3"/>
  <c r="AB51" i="3"/>
  <c r="AD51" i="3"/>
  <c r="AE51" i="3"/>
  <c r="AG51" i="3"/>
  <c r="AI51" i="3"/>
  <c r="AC51" i="3"/>
  <c r="AD97" i="3"/>
  <c r="AC97" i="3"/>
  <c r="AO97" i="3"/>
  <c r="AK97" i="3"/>
  <c r="AG97" i="3"/>
  <c r="AB97" i="3"/>
  <c r="AN97" i="3"/>
  <c r="AJ97" i="3"/>
  <c r="AF97" i="3"/>
  <c r="AI97" i="3"/>
  <c r="AE97" i="3"/>
  <c r="AM97" i="3"/>
  <c r="AL97" i="3"/>
  <c r="AH97" i="3"/>
  <c r="AD145" i="3"/>
  <c r="AC145" i="3"/>
  <c r="AO145" i="3"/>
  <c r="AK145" i="3"/>
  <c r="AG145" i="3"/>
  <c r="AB145" i="3"/>
  <c r="AN145" i="3"/>
  <c r="AJ145" i="3"/>
  <c r="AF145" i="3"/>
  <c r="AI145" i="3"/>
  <c r="AE145" i="3"/>
  <c r="AM145" i="3"/>
  <c r="AL145" i="3"/>
  <c r="AH145" i="3"/>
  <c r="AI148" i="3"/>
  <c r="AE148" i="3"/>
  <c r="AD148" i="3"/>
  <c r="AL148" i="3"/>
  <c r="AH148" i="3"/>
  <c r="AK148" i="3"/>
  <c r="AG148" i="3"/>
  <c r="AC148" i="3"/>
  <c r="AO148" i="3"/>
  <c r="AJ148" i="3"/>
  <c r="AF148" i="3"/>
  <c r="AB148" i="3"/>
  <c r="AN148" i="3"/>
  <c r="AM148" i="3"/>
  <c r="AN175" i="3"/>
  <c r="AO175" i="3"/>
  <c r="AG175" i="3"/>
  <c r="AM175" i="3"/>
  <c r="AB175" i="3"/>
  <c r="AD175" i="3"/>
  <c r="AL175" i="3"/>
  <c r="AF175" i="3"/>
  <c r="AC175" i="3"/>
  <c r="AK175" i="3"/>
  <c r="AE175" i="3"/>
  <c r="AJ175" i="3"/>
  <c r="AH175" i="3"/>
  <c r="AI175" i="3"/>
  <c r="AO109" i="3"/>
  <c r="AK109" i="3"/>
  <c r="AF109" i="3"/>
  <c r="AN109" i="3"/>
  <c r="AJ109" i="3"/>
  <c r="AM109" i="3"/>
  <c r="AI109" i="3"/>
  <c r="AE109" i="3"/>
  <c r="AD109" i="3"/>
  <c r="AC109" i="3"/>
  <c r="AL109" i="3"/>
  <c r="AH109" i="3"/>
  <c r="AG109" i="3"/>
  <c r="AB109" i="3"/>
  <c r="AI141" i="3"/>
  <c r="AE141" i="3"/>
  <c r="AD141" i="3"/>
  <c r="AC141" i="3"/>
  <c r="AL141" i="3"/>
  <c r="AG141" i="3"/>
  <c r="AB141" i="3"/>
  <c r="AO141" i="3"/>
  <c r="AK141" i="3"/>
  <c r="AF141" i="3"/>
  <c r="AN141" i="3"/>
  <c r="AJ141" i="3"/>
  <c r="AM141" i="3"/>
  <c r="AH130" i="3"/>
  <c r="AK130" i="3"/>
  <c r="AF130" i="3"/>
  <c r="AC130" i="3"/>
  <c r="AO130" i="3"/>
  <c r="AJ130" i="3"/>
  <c r="AI130" i="3"/>
  <c r="AB130" i="3"/>
  <c r="AN130" i="3"/>
  <c r="AM130" i="3"/>
  <c r="AL130" i="3"/>
  <c r="AE130" i="3"/>
  <c r="AD130" i="3"/>
  <c r="AG130" i="3"/>
  <c r="AN43" i="3"/>
  <c r="AM43" i="3"/>
  <c r="AL43" i="3"/>
  <c r="AH43" i="3"/>
  <c r="AD43" i="3"/>
  <c r="AG43" i="3"/>
  <c r="AC43" i="3"/>
  <c r="AK43" i="3"/>
  <c r="AF43" i="3"/>
  <c r="AB43" i="3"/>
  <c r="AO43" i="3"/>
  <c r="AJ43" i="3"/>
  <c r="AI43" i="3"/>
  <c r="AE43" i="3"/>
  <c r="AK104" i="3"/>
  <c r="AF104" i="3"/>
  <c r="AB104" i="3"/>
  <c r="AO104" i="3"/>
  <c r="AJ104" i="3"/>
  <c r="AI104" i="3"/>
  <c r="AE104" i="3"/>
  <c r="AN104" i="3"/>
  <c r="AM104" i="3"/>
  <c r="AL104" i="3"/>
  <c r="AH104" i="3"/>
  <c r="AD104" i="3"/>
  <c r="AG104" i="3"/>
  <c r="AC104" i="3"/>
  <c r="AF187" i="3"/>
  <c r="AG187" i="3"/>
  <c r="AD187" i="3"/>
  <c r="AI187" i="3"/>
  <c r="AJ187" i="3"/>
  <c r="AL187" i="3"/>
  <c r="AC187" i="3"/>
  <c r="AN187" i="3"/>
  <c r="AK187" i="3"/>
  <c r="AH187" i="3"/>
  <c r="AE187" i="3"/>
  <c r="AB187" i="3"/>
  <c r="AO187" i="3"/>
  <c r="AM187" i="3"/>
  <c r="AG16" i="3"/>
  <c r="AB16" i="3"/>
  <c r="AN16" i="3"/>
  <c r="AJ16" i="3"/>
  <c r="AF16" i="3"/>
  <c r="AI16" i="3"/>
  <c r="AE16" i="3"/>
  <c r="AM16" i="3"/>
  <c r="AL16" i="3"/>
  <c r="AH16" i="3"/>
  <c r="AD16" i="3"/>
  <c r="AC16" i="3"/>
  <c r="AO16" i="3"/>
  <c r="AK16" i="3"/>
  <c r="AG100" i="3"/>
  <c r="AC100" i="3"/>
  <c r="AO100" i="3"/>
  <c r="AJ100" i="3"/>
  <c r="AF100" i="3"/>
  <c r="AB100" i="3"/>
  <c r="AN100" i="3"/>
  <c r="AM100" i="3"/>
  <c r="AI100" i="3"/>
  <c r="AE100" i="3"/>
  <c r="AD100" i="3"/>
  <c r="AL100" i="3"/>
  <c r="AH100" i="3"/>
  <c r="AK100" i="3"/>
  <c r="AG66" i="3"/>
  <c r="AB66" i="3"/>
  <c r="AL66" i="3"/>
  <c r="AF66" i="3"/>
  <c r="AI66" i="3"/>
  <c r="AN66" i="3"/>
  <c r="AE66" i="3"/>
  <c r="AM66" i="3"/>
  <c r="AO66" i="3"/>
  <c r="AH66" i="3"/>
  <c r="AD66" i="3"/>
  <c r="AC66" i="3"/>
  <c r="AK66" i="3"/>
  <c r="AJ66" i="3"/>
  <c r="AD24" i="3"/>
  <c r="AC24" i="3"/>
  <c r="AO24" i="3"/>
  <c r="AK24" i="3"/>
  <c r="AG24" i="3"/>
  <c r="AB24" i="3"/>
  <c r="AN24" i="3"/>
  <c r="AJ24" i="3"/>
  <c r="AF24" i="3"/>
  <c r="AI24" i="3"/>
  <c r="AE24" i="3"/>
  <c r="AM24" i="3"/>
  <c r="AL24" i="3"/>
  <c r="AH24" i="3"/>
  <c r="AF53" i="3"/>
  <c r="AB53" i="3"/>
  <c r="AN53" i="3"/>
  <c r="AM53" i="3"/>
  <c r="AI53" i="3"/>
  <c r="AE53" i="3"/>
  <c r="AD53" i="3"/>
  <c r="AL53" i="3"/>
  <c r="AH53" i="3"/>
  <c r="AK53" i="3"/>
  <c r="AG53" i="3"/>
  <c r="AC53" i="3"/>
  <c r="AO53" i="3"/>
  <c r="AJ53" i="3"/>
  <c r="AD180" i="3"/>
  <c r="AB180" i="3"/>
  <c r="AG180" i="3"/>
  <c r="AC180" i="3"/>
  <c r="AI180" i="3"/>
  <c r="AF180" i="3"/>
  <c r="AK180" i="3"/>
  <c r="AH180" i="3"/>
  <c r="AE180" i="3"/>
  <c r="AO180" i="3"/>
  <c r="AL180" i="3"/>
  <c r="AM180" i="3"/>
  <c r="AJ180" i="3"/>
  <c r="AM126" i="3"/>
  <c r="AL126" i="3"/>
  <c r="AH126" i="3"/>
  <c r="AG126" i="3"/>
  <c r="AC126" i="3"/>
  <c r="AO126" i="3"/>
  <c r="AK126" i="3"/>
  <c r="AF126" i="3"/>
  <c r="AB126" i="3"/>
  <c r="AN126" i="3"/>
  <c r="AJ126" i="3"/>
  <c r="AI126" i="3"/>
  <c r="AE126" i="3"/>
  <c r="AD126" i="3"/>
  <c r="AD196" i="3"/>
  <c r="AB196" i="3"/>
  <c r="AG196" i="3"/>
  <c r="AC196" i="3"/>
  <c r="AI196" i="3"/>
  <c r="AF196" i="3"/>
  <c r="AK196" i="3"/>
  <c r="AH196" i="3"/>
  <c r="AN196" i="3"/>
  <c r="AE196" i="3"/>
  <c r="AO196" i="3"/>
  <c r="AL196" i="3"/>
  <c r="AM196" i="3"/>
  <c r="AJ196" i="3"/>
  <c r="AO57" i="3"/>
  <c r="AJ57" i="3"/>
  <c r="AI57" i="3"/>
  <c r="AE57" i="3"/>
  <c r="AN57" i="3"/>
  <c r="AM57" i="3"/>
  <c r="AL57" i="3"/>
  <c r="AH57" i="3"/>
  <c r="AD57" i="3"/>
  <c r="AG57" i="3"/>
  <c r="AC57" i="3"/>
  <c r="AK57" i="3"/>
  <c r="AF57" i="3"/>
  <c r="AB57" i="3"/>
  <c r="AI61" i="3"/>
  <c r="AE61" i="3"/>
  <c r="AD61" i="3"/>
  <c r="AL61" i="3"/>
  <c r="AH61" i="3"/>
  <c r="AK61" i="3"/>
  <c r="AG61" i="3"/>
  <c r="AC61" i="3"/>
  <c r="AO61" i="3"/>
  <c r="AJ61" i="3"/>
  <c r="AF61" i="3"/>
  <c r="AB61" i="3"/>
  <c r="AN61" i="3"/>
  <c r="AM61" i="3"/>
  <c r="AL54" i="3"/>
  <c r="AF54" i="3"/>
  <c r="AO54" i="3"/>
  <c r="AJ54" i="3"/>
  <c r="AE54" i="3"/>
  <c r="AC54" i="3"/>
  <c r="AN54" i="3"/>
  <c r="AH54" i="3"/>
  <c r="AB54" i="3"/>
  <c r="AM54" i="3"/>
  <c r="AI54" i="3"/>
  <c r="AG54" i="3"/>
  <c r="AD54" i="3"/>
  <c r="AK54" i="3"/>
  <c r="AK142" i="3"/>
  <c r="AF142" i="3"/>
  <c r="AB142" i="3"/>
  <c r="AN142" i="3"/>
  <c r="AJ142" i="3"/>
  <c r="AI142" i="3"/>
  <c r="AE142" i="3"/>
  <c r="AD142" i="3"/>
  <c r="AM142" i="3"/>
  <c r="AL142" i="3"/>
  <c r="AH142" i="3"/>
  <c r="AG142" i="3"/>
  <c r="AC142" i="3"/>
  <c r="AO142" i="3"/>
  <c r="AM115" i="3"/>
  <c r="AL115" i="3"/>
  <c r="AH115" i="3"/>
  <c r="AD115" i="3"/>
  <c r="AC115" i="3"/>
  <c r="AO115" i="3"/>
  <c r="AK115" i="3"/>
  <c r="AG115" i="3"/>
  <c r="AB115" i="3"/>
  <c r="AN115" i="3"/>
  <c r="AJ115" i="3"/>
  <c r="AF115" i="3"/>
  <c r="AI115" i="3"/>
  <c r="AE115" i="3"/>
  <c r="AI127" i="3"/>
  <c r="AE127" i="3"/>
  <c r="AD127" i="3"/>
  <c r="AC127" i="3"/>
  <c r="AL127" i="3"/>
  <c r="AH127" i="3"/>
  <c r="AG127" i="3"/>
  <c r="AB127" i="3"/>
  <c r="AO127" i="3"/>
  <c r="AK127" i="3"/>
  <c r="AF127" i="3"/>
  <c r="AN127" i="3"/>
  <c r="AJ127" i="3"/>
  <c r="AM127" i="3"/>
  <c r="AE179" i="3"/>
  <c r="AB179" i="3"/>
  <c r="AO179" i="3"/>
  <c r="AF179" i="3"/>
  <c r="AG179" i="3"/>
  <c r="AD179" i="3"/>
  <c r="AI179" i="3"/>
  <c r="AJ179" i="3"/>
  <c r="AL179" i="3"/>
  <c r="AC179" i="3"/>
  <c r="AN179" i="3"/>
  <c r="AK179" i="3"/>
  <c r="AH179" i="3"/>
  <c r="AF22" i="3"/>
  <c r="AI22" i="3"/>
  <c r="AE22" i="3"/>
  <c r="AM22" i="3"/>
  <c r="AL22" i="3"/>
  <c r="AH22" i="3"/>
  <c r="AD22" i="3"/>
  <c r="AC22" i="3"/>
  <c r="AO22" i="3"/>
  <c r="AK22" i="3"/>
  <c r="AG22" i="3"/>
  <c r="AB22" i="3"/>
  <c r="AN22" i="3"/>
  <c r="AJ22" i="3"/>
  <c r="AG79" i="3"/>
  <c r="AC79" i="3"/>
  <c r="AO79" i="3"/>
  <c r="AJ79" i="3"/>
  <c r="AF79" i="3"/>
  <c r="AB79" i="3"/>
  <c r="AN79" i="3"/>
  <c r="AM79" i="3"/>
  <c r="AI79" i="3"/>
  <c r="AE79" i="3"/>
  <c r="AD79" i="3"/>
  <c r="AL79" i="3"/>
  <c r="AH79" i="3"/>
  <c r="AK79" i="3"/>
  <c r="AG83" i="3"/>
  <c r="AB83" i="3"/>
  <c r="AN83" i="3"/>
  <c r="AJ83" i="3"/>
  <c r="AF83" i="3"/>
  <c r="AI83" i="3"/>
  <c r="AE83" i="3"/>
  <c r="AM83" i="3"/>
  <c r="AL83" i="3"/>
  <c r="AH83" i="3"/>
  <c r="AD83" i="3"/>
  <c r="AC83" i="3"/>
  <c r="AO83" i="3"/>
  <c r="AK83" i="3"/>
  <c r="AI20" i="3"/>
  <c r="AE20" i="3"/>
  <c r="AD20" i="3"/>
  <c r="AC20" i="3"/>
  <c r="AL20" i="3"/>
  <c r="AH20" i="3"/>
  <c r="AG20" i="3"/>
  <c r="AB20" i="3"/>
  <c r="AO20" i="3"/>
  <c r="AK20" i="3"/>
  <c r="AF20" i="3"/>
  <c r="AN20" i="3"/>
  <c r="AJ20" i="3"/>
  <c r="AM20" i="3"/>
  <c r="AD113" i="3"/>
  <c r="AC113" i="3"/>
  <c r="AO113" i="3"/>
  <c r="AK113" i="3"/>
  <c r="AG113" i="3"/>
  <c r="AB113" i="3"/>
  <c r="AN113" i="3"/>
  <c r="AJ113" i="3"/>
  <c r="AF113" i="3"/>
  <c r="AI113" i="3"/>
  <c r="AE113" i="3"/>
  <c r="AM113" i="3"/>
  <c r="AL113" i="3"/>
  <c r="AH113" i="3"/>
  <c r="AF91" i="3"/>
  <c r="AI91" i="3"/>
  <c r="AE91" i="3"/>
  <c r="AM91" i="3"/>
  <c r="AL91" i="3"/>
  <c r="AH91" i="3"/>
  <c r="AD91" i="3"/>
  <c r="AC91" i="3"/>
  <c r="AO91" i="3"/>
  <c r="AK91" i="3"/>
  <c r="AG91" i="3"/>
  <c r="AB91" i="3"/>
  <c r="AN91" i="3"/>
  <c r="AJ91" i="3"/>
  <c r="AE90" i="3"/>
  <c r="AD90" i="3"/>
  <c r="AG90" i="3"/>
  <c r="AH90" i="3"/>
  <c r="AK90" i="3"/>
  <c r="AF90" i="3"/>
  <c r="AC90" i="3"/>
  <c r="AO90" i="3"/>
  <c r="AJ90" i="3"/>
  <c r="AI90" i="3"/>
  <c r="AB90" i="3"/>
  <c r="AN90" i="3"/>
  <c r="AM90" i="3"/>
  <c r="AL90" i="3"/>
  <c r="AI87" i="3"/>
  <c r="AE87" i="3"/>
  <c r="AD87" i="3"/>
  <c r="AC87" i="3"/>
  <c r="AL87" i="3"/>
  <c r="AH87" i="3"/>
  <c r="AG87" i="3"/>
  <c r="AB87" i="3"/>
  <c r="AO87" i="3"/>
  <c r="AK87" i="3"/>
  <c r="AF87" i="3"/>
  <c r="AN87" i="3"/>
  <c r="AJ87" i="3"/>
  <c r="AM87" i="3"/>
  <c r="AD121" i="3"/>
  <c r="AC121" i="3"/>
  <c r="AO121" i="3"/>
  <c r="AK121" i="3"/>
  <c r="AG121" i="3"/>
  <c r="AB121" i="3"/>
  <c r="AN121" i="3"/>
  <c r="AJ121" i="3"/>
  <c r="AF121" i="3"/>
  <c r="AI121" i="3"/>
  <c r="AE121" i="3"/>
  <c r="AM121" i="3"/>
  <c r="AL121" i="3"/>
  <c r="AH121" i="3"/>
  <c r="AD35" i="3"/>
  <c r="AG35" i="3"/>
  <c r="AC35" i="3"/>
  <c r="AK35" i="3"/>
  <c r="AF35" i="3"/>
  <c r="AB35" i="3"/>
  <c r="AO35" i="3"/>
  <c r="AJ35" i="3"/>
  <c r="AI35" i="3"/>
  <c r="AE35" i="3"/>
  <c r="AN35" i="3"/>
  <c r="AM35" i="3"/>
  <c r="AL35" i="3"/>
  <c r="AH35" i="3"/>
  <c r="AD59" i="3"/>
  <c r="AG59" i="3"/>
  <c r="AC59" i="3"/>
  <c r="AK59" i="3"/>
  <c r="AF59" i="3"/>
  <c r="AB59" i="3"/>
  <c r="AN59" i="3"/>
  <c r="AM59" i="3"/>
  <c r="AL59" i="3"/>
  <c r="AH59" i="3"/>
  <c r="AI59" i="3"/>
  <c r="AE59" i="3"/>
  <c r="AO59" i="3"/>
  <c r="AJ59" i="3"/>
  <c r="AO73" i="3"/>
  <c r="AJ73" i="3"/>
  <c r="AI73" i="3"/>
  <c r="AE73" i="3"/>
  <c r="AN73" i="3"/>
  <c r="AM73" i="3"/>
  <c r="AL73" i="3"/>
  <c r="AH73" i="3"/>
  <c r="AK73" i="3"/>
  <c r="AF73" i="3"/>
  <c r="AB73" i="3"/>
  <c r="AC73" i="3"/>
  <c r="AD73" i="3"/>
  <c r="AG73" i="3"/>
  <c r="AO62" i="3"/>
  <c r="AK62" i="3"/>
  <c r="AM62" i="3"/>
  <c r="AN62" i="3"/>
  <c r="AJ62" i="3"/>
  <c r="AB62" i="3"/>
  <c r="AI62" i="3"/>
  <c r="AE62" i="3"/>
  <c r="AD62" i="3"/>
  <c r="AG62" i="3"/>
  <c r="AL62" i="3"/>
  <c r="AH62" i="3"/>
  <c r="AF62" i="3"/>
  <c r="AC62" i="3"/>
  <c r="AC200" i="3"/>
  <c r="AF200" i="3"/>
  <c r="AN200" i="3"/>
  <c r="AO200" i="3"/>
  <c r="AD200" i="3"/>
  <c r="AE200" i="3"/>
  <c r="AM200" i="3"/>
  <c r="AG200" i="3"/>
  <c r="AH200" i="3"/>
  <c r="AJ200" i="3"/>
  <c r="AB200" i="3"/>
  <c r="AL200" i="3"/>
  <c r="AI200" i="3"/>
  <c r="AK200" i="3"/>
  <c r="AB167" i="3"/>
  <c r="AD167" i="3"/>
  <c r="AL167" i="3"/>
  <c r="AC167" i="3"/>
  <c r="AK167" i="3"/>
  <c r="AE167" i="3"/>
  <c r="AJ167" i="3"/>
  <c r="AH167" i="3"/>
  <c r="AI167" i="3"/>
  <c r="AN167" i="3"/>
  <c r="AO167" i="3"/>
  <c r="AG167" i="3"/>
  <c r="AM167" i="3"/>
  <c r="AC168" i="3"/>
  <c r="AF168" i="3"/>
  <c r="AN168" i="3"/>
  <c r="AO168" i="3"/>
  <c r="AD168" i="3"/>
  <c r="AE168" i="3"/>
  <c r="AM168" i="3"/>
  <c r="AG168" i="3"/>
  <c r="AH168" i="3"/>
  <c r="AJ168" i="3"/>
  <c r="AB168" i="3"/>
  <c r="AL168" i="3"/>
  <c r="AI168" i="3"/>
  <c r="AK168" i="3"/>
  <c r="AD198" i="3"/>
  <c r="AF198" i="3"/>
  <c r="AN198" i="3"/>
  <c r="AH198" i="3"/>
  <c r="AE198" i="3"/>
  <c r="AO198" i="3"/>
  <c r="AC198" i="3"/>
  <c r="AM198" i="3"/>
  <c r="AJ198" i="3"/>
  <c r="AG198" i="3"/>
  <c r="AL198" i="3"/>
  <c r="AB198" i="3"/>
  <c r="AI198" i="3"/>
  <c r="AK198" i="3"/>
  <c r="AE154" i="3"/>
  <c r="AD154" i="3"/>
  <c r="AG154" i="3"/>
  <c r="AH154" i="3"/>
  <c r="AK154" i="3"/>
  <c r="AF154" i="3"/>
  <c r="AB154" i="3"/>
  <c r="AN154" i="3"/>
  <c r="AM154" i="3"/>
  <c r="AL154" i="3"/>
  <c r="AI154" i="3"/>
  <c r="AC154" i="3"/>
  <c r="AO154" i="3"/>
  <c r="AJ154" i="3"/>
  <c r="AO75" i="3"/>
  <c r="AJ75" i="3"/>
  <c r="AI75" i="3"/>
  <c r="AE75" i="3"/>
  <c r="AN75" i="3"/>
  <c r="AM75" i="3"/>
  <c r="AL75" i="3"/>
  <c r="AH75" i="3"/>
  <c r="AD75" i="3"/>
  <c r="AG75" i="3"/>
  <c r="AC75" i="3"/>
  <c r="AK75" i="3"/>
  <c r="AF75" i="3"/>
  <c r="AB75" i="3"/>
  <c r="AE183" i="3"/>
  <c r="AJ183" i="3"/>
  <c r="AH183" i="3"/>
  <c r="AI183" i="3"/>
  <c r="AN183" i="3"/>
  <c r="AO183" i="3"/>
  <c r="AG183" i="3"/>
  <c r="AM183" i="3"/>
  <c r="AB183" i="3"/>
  <c r="AD183" i="3"/>
  <c r="AL183" i="3"/>
  <c r="AF183" i="3"/>
  <c r="AC183" i="3"/>
  <c r="AK183" i="3"/>
  <c r="M9" i="3"/>
  <c r="B9" i="3"/>
  <c r="F9" i="3"/>
  <c r="J9" i="3"/>
  <c r="N9" i="3"/>
  <c r="I9" i="3"/>
  <c r="G10" i="3"/>
  <c r="A9" i="3"/>
  <c r="P9" i="3" s="1"/>
  <c r="K10" i="3"/>
  <c r="L9" i="3"/>
  <c r="C9" i="3"/>
  <c r="G9" i="3"/>
  <c r="K9" i="3"/>
  <c r="E9" i="3"/>
  <c r="N11" i="3"/>
  <c r="O10" i="3"/>
  <c r="H10" i="3"/>
  <c r="E10" i="3"/>
  <c r="AO88" i="3"/>
  <c r="AJ88" i="3"/>
  <c r="AI88" i="3"/>
  <c r="AE88" i="3"/>
  <c r="AN88" i="3"/>
  <c r="AM88" i="3"/>
  <c r="AL88" i="3"/>
  <c r="AH88" i="3"/>
  <c r="AD88" i="3"/>
  <c r="AG88" i="3"/>
  <c r="AC88" i="3"/>
  <c r="AK88" i="3"/>
  <c r="AF88" i="3"/>
  <c r="AB88" i="3"/>
  <c r="AK82" i="3"/>
  <c r="AF82" i="3"/>
  <c r="AM82" i="3"/>
  <c r="AE82" i="3"/>
  <c r="AJ82" i="3"/>
  <c r="AL82" i="3"/>
  <c r="AH82" i="3"/>
  <c r="AI82" i="3"/>
  <c r="AC82" i="3"/>
  <c r="AO82" i="3"/>
  <c r="AD82" i="3"/>
  <c r="AG82" i="3"/>
  <c r="AB82" i="3"/>
  <c r="AN82" i="3"/>
  <c r="AM56" i="3"/>
  <c r="AL56" i="3"/>
  <c r="AH56" i="3"/>
  <c r="AD56" i="3"/>
  <c r="AC56" i="3"/>
  <c r="AO56" i="3"/>
  <c r="AK56" i="3"/>
  <c r="AG56" i="3"/>
  <c r="AB56" i="3"/>
  <c r="AN56" i="3"/>
  <c r="AJ56" i="3"/>
  <c r="AF56" i="3"/>
  <c r="AI56" i="3"/>
  <c r="AE56" i="3"/>
  <c r="AD188" i="3"/>
  <c r="AB188" i="3"/>
  <c r="AC188" i="3"/>
  <c r="AI188" i="3"/>
  <c r="AF188" i="3"/>
  <c r="AK188" i="3"/>
  <c r="AH188" i="3"/>
  <c r="AN188" i="3"/>
  <c r="AE188" i="3"/>
  <c r="AO188" i="3"/>
  <c r="AL188" i="3"/>
  <c r="AM188" i="3"/>
  <c r="AJ188" i="3"/>
  <c r="AD30" i="3"/>
  <c r="AC30" i="3"/>
  <c r="AO30" i="3"/>
  <c r="AK30" i="3"/>
  <c r="AG30" i="3"/>
  <c r="AB30" i="3"/>
  <c r="AN30" i="3"/>
  <c r="AJ30" i="3"/>
  <c r="AF30" i="3"/>
  <c r="AI30" i="3"/>
  <c r="AE30" i="3"/>
  <c r="AM30" i="3"/>
  <c r="AL30" i="3"/>
  <c r="AH30" i="3"/>
  <c r="AN173" i="3"/>
  <c r="AO173" i="3"/>
  <c r="AG173" i="3"/>
  <c r="AB173" i="3"/>
  <c r="AD173" i="3"/>
  <c r="AL173" i="3"/>
  <c r="AE173" i="3"/>
  <c r="AF173" i="3"/>
  <c r="AC173" i="3"/>
  <c r="AI173" i="3"/>
  <c r="AJ173" i="3"/>
  <c r="AK173" i="3"/>
  <c r="AH173" i="3"/>
  <c r="AM173" i="3"/>
  <c r="AG23" i="3"/>
  <c r="AC23" i="3"/>
  <c r="AO23" i="3"/>
  <c r="AJ23" i="3"/>
  <c r="AF23" i="3"/>
  <c r="AB23" i="3"/>
  <c r="AN23" i="3"/>
  <c r="AM23" i="3"/>
  <c r="AI23" i="3"/>
  <c r="AE23" i="3"/>
  <c r="AD23" i="3"/>
  <c r="AL23" i="3"/>
  <c r="AH23" i="3"/>
  <c r="AK23" i="3"/>
  <c r="AI84" i="3"/>
  <c r="AE84" i="3"/>
  <c r="AD84" i="3"/>
  <c r="AL84" i="3"/>
  <c r="AH84" i="3"/>
  <c r="AK84" i="3"/>
  <c r="AG84" i="3"/>
  <c r="AC84" i="3"/>
  <c r="AO84" i="3"/>
  <c r="AJ84" i="3"/>
  <c r="AF84" i="3"/>
  <c r="AB84" i="3"/>
  <c r="AN84" i="3"/>
  <c r="AM84" i="3"/>
  <c r="AI60" i="3"/>
  <c r="AE60" i="3"/>
  <c r="AD60" i="3"/>
  <c r="AC60" i="3"/>
  <c r="AL60" i="3"/>
  <c r="AH60" i="3"/>
  <c r="AG60" i="3"/>
  <c r="AB60" i="3"/>
  <c r="AO60" i="3"/>
  <c r="AK60" i="3"/>
  <c r="AF60" i="3"/>
  <c r="AN60" i="3"/>
  <c r="AJ60" i="3"/>
  <c r="AM60" i="3"/>
  <c r="AO36" i="3"/>
  <c r="AK36" i="3"/>
  <c r="AF36" i="3"/>
  <c r="AN36" i="3"/>
  <c r="AJ36" i="3"/>
  <c r="AM36" i="3"/>
  <c r="AI36" i="3"/>
  <c r="AE36" i="3"/>
  <c r="AD36" i="3"/>
  <c r="AC36" i="3"/>
  <c r="AL36" i="3"/>
  <c r="AH36" i="3"/>
  <c r="AG36" i="3"/>
  <c r="AB36" i="3"/>
  <c r="AJ177" i="3"/>
  <c r="AG177" i="3"/>
  <c r="AD177" i="3"/>
  <c r="AE177" i="3"/>
  <c r="AN177" i="3"/>
  <c r="AL177" i="3"/>
  <c r="AI177" i="3"/>
  <c r="AB177" i="3"/>
  <c r="AC177" i="3"/>
  <c r="AK177" i="3"/>
  <c r="AM177" i="3"/>
  <c r="AF177" i="3"/>
  <c r="AH177" i="3"/>
  <c r="AO177" i="3"/>
  <c r="AE191" i="3"/>
  <c r="AJ191" i="3"/>
  <c r="AH191" i="3"/>
  <c r="AI191" i="3"/>
  <c r="AN191" i="3"/>
  <c r="AO191" i="3"/>
  <c r="AG191" i="3"/>
  <c r="AM191" i="3"/>
  <c r="AB191" i="3"/>
  <c r="AD191" i="3"/>
  <c r="AL191" i="3"/>
  <c r="AF191" i="3"/>
  <c r="AC191" i="3"/>
  <c r="AK191" i="3"/>
  <c r="AD89" i="3"/>
  <c r="AC89" i="3"/>
  <c r="AO89" i="3"/>
  <c r="AK89" i="3"/>
  <c r="AG89" i="3"/>
  <c r="AB89" i="3"/>
  <c r="AN89" i="3"/>
  <c r="AJ89" i="3"/>
  <c r="AF89" i="3"/>
  <c r="AI89" i="3"/>
  <c r="AE89" i="3"/>
  <c r="AM89" i="3"/>
  <c r="AL89" i="3"/>
  <c r="AH89" i="3"/>
  <c r="AC160" i="3"/>
  <c r="AF160" i="3"/>
  <c r="AM160" i="3"/>
  <c r="AD160" i="3"/>
  <c r="AE160" i="3"/>
  <c r="AB160" i="3"/>
  <c r="AG160" i="3"/>
  <c r="AH160" i="3"/>
  <c r="AI160" i="3"/>
  <c r="AK160" i="3"/>
  <c r="AL160" i="3"/>
  <c r="AN160" i="3"/>
  <c r="AJ160" i="3"/>
  <c r="AH138" i="3"/>
  <c r="AK138" i="3"/>
  <c r="AF138" i="3"/>
  <c r="AO138" i="3"/>
  <c r="AJ138" i="3"/>
  <c r="AI138" i="3"/>
  <c r="AB138" i="3"/>
  <c r="AN138" i="3"/>
  <c r="AM138" i="3"/>
  <c r="AL138" i="3"/>
  <c r="AE138" i="3"/>
  <c r="AD138" i="3"/>
  <c r="AG138" i="3"/>
  <c r="AB169" i="3"/>
  <c r="AC169" i="3"/>
  <c r="AK169" i="3"/>
  <c r="AM169" i="3"/>
  <c r="AF169" i="3"/>
  <c r="AH169" i="3"/>
  <c r="AO169" i="3"/>
  <c r="AJ169" i="3"/>
  <c r="AG169" i="3"/>
  <c r="AD169" i="3"/>
  <c r="AE169" i="3"/>
  <c r="AN169" i="3"/>
  <c r="AL169" i="3"/>
  <c r="AI169" i="3"/>
  <c r="AK65" i="3"/>
  <c r="AF65" i="3"/>
  <c r="AB65" i="3"/>
  <c r="AO65" i="3"/>
  <c r="AJ65" i="3"/>
  <c r="AI65" i="3"/>
  <c r="AE65" i="3"/>
  <c r="AN65" i="3"/>
  <c r="AM65" i="3"/>
  <c r="AL65" i="3"/>
  <c r="AH65" i="3"/>
  <c r="AD65" i="3"/>
  <c r="AG65" i="3"/>
  <c r="AC65" i="3"/>
  <c r="AK33" i="3"/>
  <c r="AF33" i="3"/>
  <c r="AB33" i="3"/>
  <c r="AO33" i="3"/>
  <c r="AJ33" i="3"/>
  <c r="AI33" i="3"/>
  <c r="AE33" i="3"/>
  <c r="AN33" i="3"/>
  <c r="AM33" i="3"/>
  <c r="AL33" i="3"/>
  <c r="AH33" i="3"/>
  <c r="AD33" i="3"/>
  <c r="AG33" i="3"/>
  <c r="AC33" i="3"/>
  <c r="AE193" i="3"/>
  <c r="AN193" i="3"/>
  <c r="AL193" i="3"/>
  <c r="AI193" i="3"/>
  <c r="AB193" i="3"/>
  <c r="AC193" i="3"/>
  <c r="AK193" i="3"/>
  <c r="AM193" i="3"/>
  <c r="AF193" i="3"/>
  <c r="AH193" i="3"/>
  <c r="AO193" i="3"/>
  <c r="AJ193" i="3"/>
  <c r="AG193" i="3"/>
  <c r="AD193" i="3"/>
  <c r="AK134" i="3"/>
  <c r="AF134" i="3"/>
  <c r="AB134" i="3"/>
  <c r="AN134" i="3"/>
  <c r="AJ134" i="3"/>
  <c r="AI134" i="3"/>
  <c r="AE134" i="3"/>
  <c r="AD134" i="3"/>
  <c r="AM134" i="3"/>
  <c r="AL134" i="3"/>
  <c r="AH134" i="3"/>
  <c r="AG134" i="3"/>
  <c r="AC134" i="3"/>
  <c r="AO134" i="3"/>
  <c r="AO119" i="3"/>
  <c r="AK119" i="3"/>
  <c r="AF119" i="3"/>
  <c r="AN119" i="3"/>
  <c r="AJ119" i="3"/>
  <c r="AM119" i="3"/>
  <c r="AI119" i="3"/>
  <c r="AE119" i="3"/>
  <c r="AD119" i="3"/>
  <c r="AC119" i="3"/>
  <c r="AL119" i="3"/>
  <c r="AH119" i="3"/>
  <c r="AG119" i="3"/>
  <c r="AB119" i="3"/>
  <c r="AI133" i="3"/>
  <c r="AE133" i="3"/>
  <c r="AD133" i="3"/>
  <c r="AC133" i="3"/>
  <c r="AL133" i="3"/>
  <c r="AH133" i="3"/>
  <c r="AG133" i="3"/>
  <c r="AB133" i="3"/>
  <c r="AO133" i="3"/>
  <c r="AK133" i="3"/>
  <c r="AF133" i="3"/>
  <c r="AN133" i="3"/>
  <c r="AJ133" i="3"/>
  <c r="AM133" i="3"/>
  <c r="AO52" i="3"/>
  <c r="AK52" i="3"/>
  <c r="AF52" i="3"/>
  <c r="AN52" i="3"/>
  <c r="AJ52" i="3"/>
  <c r="AM52" i="3"/>
  <c r="AI52" i="3"/>
  <c r="AE52" i="3"/>
  <c r="AD52" i="3"/>
  <c r="AC52" i="3"/>
  <c r="AL52" i="3"/>
  <c r="AH52" i="3"/>
  <c r="AG52" i="3"/>
  <c r="AB52" i="3"/>
  <c r="AN85" i="3"/>
  <c r="AJ85" i="3"/>
  <c r="AM85" i="3"/>
  <c r="AI85" i="3"/>
  <c r="AE85" i="3"/>
  <c r="AD85" i="3"/>
  <c r="AC85" i="3"/>
  <c r="AL85" i="3"/>
  <c r="AH85" i="3"/>
  <c r="AG85" i="3"/>
  <c r="AB85" i="3"/>
  <c r="AO85" i="3"/>
  <c r="AK85" i="3"/>
  <c r="AF85" i="3"/>
  <c r="AG45" i="3"/>
  <c r="AC45" i="3"/>
  <c r="AO45" i="3"/>
  <c r="AJ45" i="3"/>
  <c r="AF45" i="3"/>
  <c r="AB45" i="3"/>
  <c r="AN45" i="3"/>
  <c r="AM45" i="3"/>
  <c r="AI45" i="3"/>
  <c r="AE45" i="3"/>
  <c r="AD45" i="3"/>
  <c r="AL45" i="3"/>
  <c r="AH45" i="3"/>
  <c r="AK45" i="3"/>
  <c r="AF123" i="3"/>
  <c r="AI123" i="3"/>
  <c r="AE123" i="3"/>
  <c r="AM123" i="3"/>
  <c r="AL123" i="3"/>
  <c r="AH123" i="3"/>
  <c r="AD123" i="3"/>
  <c r="AC123" i="3"/>
  <c r="AO123" i="3"/>
  <c r="AK123" i="3"/>
  <c r="AG123" i="3"/>
  <c r="AB123" i="3"/>
  <c r="AN123" i="3"/>
  <c r="AJ123" i="3"/>
  <c r="AO81" i="3"/>
  <c r="AJ81" i="3"/>
  <c r="AI81" i="3"/>
  <c r="AE81" i="3"/>
  <c r="AN81" i="3"/>
  <c r="AM81" i="3"/>
  <c r="AL81" i="3"/>
  <c r="AH81" i="3"/>
  <c r="AD81" i="3"/>
  <c r="AG81" i="3"/>
  <c r="AC81" i="3"/>
  <c r="AK81" i="3"/>
  <c r="AF81" i="3"/>
  <c r="AB81" i="3"/>
  <c r="AF161" i="3"/>
  <c r="AH161" i="3"/>
  <c r="AD161" i="3"/>
  <c r="AJ161" i="3"/>
  <c r="AG161" i="3"/>
  <c r="AI161" i="3"/>
  <c r="AE161" i="3"/>
  <c r="AN161" i="3"/>
  <c r="AK161" i="3"/>
  <c r="AL161" i="3"/>
  <c r="AB161" i="3"/>
  <c r="AC161" i="3"/>
  <c r="AO161" i="3"/>
  <c r="AM161" i="3"/>
  <c r="AD48" i="3"/>
  <c r="AC48" i="3"/>
  <c r="AO48" i="3"/>
  <c r="AK48" i="3"/>
  <c r="AG48" i="3"/>
  <c r="AB48" i="3"/>
  <c r="AN48" i="3"/>
  <c r="AJ48" i="3"/>
  <c r="AF48" i="3"/>
  <c r="AI48" i="3"/>
  <c r="AE48" i="3"/>
  <c r="AM48" i="3"/>
  <c r="AL48" i="3"/>
  <c r="AH48" i="3"/>
  <c r="AD72" i="3"/>
  <c r="AC72" i="3"/>
  <c r="AO72" i="3"/>
  <c r="AK72" i="3"/>
  <c r="AG72" i="3"/>
  <c r="AB72" i="3"/>
  <c r="AN72" i="3"/>
  <c r="AJ72" i="3"/>
  <c r="AF72" i="3"/>
  <c r="AI72" i="3"/>
  <c r="AE72" i="3"/>
  <c r="AM72" i="3"/>
  <c r="AL72" i="3"/>
  <c r="AH72" i="3"/>
  <c r="AO76" i="3"/>
  <c r="AK76" i="3"/>
  <c r="AF76" i="3"/>
  <c r="AN76" i="3"/>
  <c r="AJ76" i="3"/>
  <c r="AM76" i="3"/>
  <c r="AI76" i="3"/>
  <c r="AE76" i="3"/>
  <c r="AD76" i="3"/>
  <c r="AC76" i="3"/>
  <c r="AL76" i="3"/>
  <c r="AH76" i="3"/>
  <c r="AG76" i="3"/>
  <c r="AB76" i="3"/>
  <c r="AH178" i="3"/>
  <c r="AI178" i="3"/>
  <c r="AF178" i="3"/>
  <c r="AL178" i="3"/>
  <c r="AN178" i="3"/>
  <c r="AG178" i="3"/>
  <c r="AC178" i="3"/>
  <c r="AE178" i="3"/>
  <c r="AM178" i="3"/>
  <c r="AK178" i="3"/>
  <c r="AD178" i="3"/>
  <c r="AJ178" i="3"/>
  <c r="AB178" i="3"/>
  <c r="AO178" i="3"/>
  <c r="AE98" i="3"/>
  <c r="AD98" i="3"/>
  <c r="AG98" i="3"/>
  <c r="AH98" i="3"/>
  <c r="AK98" i="3"/>
  <c r="AF98" i="3"/>
  <c r="AC98" i="3"/>
  <c r="AO98" i="3"/>
  <c r="AJ98" i="3"/>
  <c r="AI98" i="3"/>
  <c r="AB98" i="3"/>
  <c r="AN98" i="3"/>
  <c r="AM98" i="3"/>
  <c r="AL98" i="3"/>
  <c r="AF40" i="3"/>
  <c r="AI40" i="3"/>
  <c r="AE40" i="3"/>
  <c r="AM40" i="3"/>
  <c r="AL40" i="3"/>
  <c r="AH40" i="3"/>
  <c r="AD40" i="3"/>
  <c r="AC40" i="3"/>
  <c r="AO40" i="3"/>
  <c r="AK40" i="3"/>
  <c r="AG40" i="3"/>
  <c r="AB40" i="3"/>
  <c r="AN40" i="3"/>
  <c r="AJ40" i="3"/>
  <c r="AK112" i="3"/>
  <c r="AF112" i="3"/>
  <c r="AB112" i="3"/>
  <c r="AO112" i="3"/>
  <c r="AJ112" i="3"/>
  <c r="AI112" i="3"/>
  <c r="AE112" i="3"/>
  <c r="AN112" i="3"/>
  <c r="AM112" i="3"/>
  <c r="AL112" i="3"/>
  <c r="AH112" i="3"/>
  <c r="AD112" i="3"/>
  <c r="AG112" i="3"/>
  <c r="AC112" i="3"/>
  <c r="AM94" i="3"/>
  <c r="AL94" i="3"/>
  <c r="AH94" i="3"/>
  <c r="AG94" i="3"/>
  <c r="AC94" i="3"/>
  <c r="AO94" i="3"/>
  <c r="AK94" i="3"/>
  <c r="AF94" i="3"/>
  <c r="AB94" i="3"/>
  <c r="AN94" i="3"/>
  <c r="AJ94" i="3"/>
  <c r="AI94" i="3"/>
  <c r="AE94" i="3"/>
  <c r="AD94" i="3"/>
  <c r="AF105" i="3"/>
  <c r="AI105" i="3"/>
  <c r="AE105" i="3"/>
  <c r="AM105" i="3"/>
  <c r="AL105" i="3"/>
  <c r="AH105" i="3"/>
  <c r="AD105" i="3"/>
  <c r="AC105" i="3"/>
  <c r="AO105" i="3"/>
  <c r="AK105" i="3"/>
  <c r="AG105" i="3"/>
  <c r="AB105" i="3"/>
  <c r="AN105" i="3"/>
  <c r="AJ105" i="3"/>
  <c r="AG37" i="3"/>
  <c r="AC37" i="3"/>
  <c r="AO37" i="3"/>
  <c r="AJ37" i="3"/>
  <c r="AF37" i="3"/>
  <c r="AB37" i="3"/>
  <c r="AN37" i="3"/>
  <c r="AM37" i="3"/>
  <c r="AI37" i="3"/>
  <c r="AE37" i="3"/>
  <c r="AD37" i="3"/>
  <c r="AL37" i="3"/>
  <c r="AH37" i="3"/>
  <c r="AK37" i="3"/>
  <c r="AC122" i="3"/>
  <c r="AO122" i="3"/>
  <c r="AJ122" i="3"/>
  <c r="AI122" i="3"/>
  <c r="AB122" i="3"/>
  <c r="AN122" i="3"/>
  <c r="AM122" i="3"/>
  <c r="AL122" i="3"/>
  <c r="AE122" i="3"/>
  <c r="AD122" i="3"/>
  <c r="AG122" i="3"/>
  <c r="AH122" i="3"/>
  <c r="AK122" i="3"/>
  <c r="AF122" i="3"/>
  <c r="AM118" i="3"/>
  <c r="AL118" i="3"/>
  <c r="AH118" i="3"/>
  <c r="AG118" i="3"/>
  <c r="AC118" i="3"/>
  <c r="AO118" i="3"/>
  <c r="AK118" i="3"/>
  <c r="AF118" i="3"/>
  <c r="AB118" i="3"/>
  <c r="AN118" i="3"/>
  <c r="AJ118" i="3"/>
  <c r="AI118" i="3"/>
  <c r="AE118" i="3"/>
  <c r="AD118" i="3"/>
  <c r="AB114" i="3"/>
  <c r="AN114" i="3"/>
  <c r="AM114" i="3"/>
  <c r="AL114" i="3"/>
  <c r="AE114" i="3"/>
  <c r="AD114" i="3"/>
  <c r="AG114" i="3"/>
  <c r="AC114" i="3"/>
  <c r="AO114" i="3"/>
  <c r="AJ114" i="3"/>
  <c r="AI114" i="3"/>
  <c r="AF114" i="3"/>
  <c r="AH114" i="3"/>
  <c r="AK114" i="3"/>
  <c r="AK144" i="3"/>
  <c r="AO144" i="3"/>
  <c r="AD144" i="3"/>
  <c r="AG144" i="3"/>
  <c r="AN144" i="3"/>
  <c r="AI144" i="3"/>
  <c r="AE144" i="3"/>
  <c r="AJ144" i="3"/>
  <c r="AL144" i="3"/>
  <c r="AH144" i="3"/>
  <c r="AM144" i="3"/>
  <c r="AC144" i="3"/>
  <c r="AF144" i="3"/>
  <c r="AB144" i="3"/>
  <c r="AG39" i="3"/>
  <c r="AC39" i="3"/>
  <c r="AO39" i="3"/>
  <c r="AJ39" i="3"/>
  <c r="AF39" i="3"/>
  <c r="AB39" i="3"/>
  <c r="AN39" i="3"/>
  <c r="AM39" i="3"/>
  <c r="AI39" i="3"/>
  <c r="AE39" i="3"/>
  <c r="AL39" i="3"/>
  <c r="AH39" i="3"/>
  <c r="AK39" i="3"/>
  <c r="AD39" i="3"/>
  <c r="AK102" i="3"/>
  <c r="AF102" i="3"/>
  <c r="AB102" i="3"/>
  <c r="AN102" i="3"/>
  <c r="AJ102" i="3"/>
  <c r="AI102" i="3"/>
  <c r="AE102" i="3"/>
  <c r="AD102" i="3"/>
  <c r="AM102" i="3"/>
  <c r="AL102" i="3"/>
  <c r="AH102" i="3"/>
  <c r="AG102" i="3"/>
  <c r="AC102" i="3"/>
  <c r="AO102" i="3"/>
  <c r="AD182" i="3"/>
  <c r="AF182" i="3"/>
  <c r="AN182" i="3"/>
  <c r="AH182" i="3"/>
  <c r="AE182" i="3"/>
  <c r="AC182" i="3"/>
  <c r="AM182" i="3"/>
  <c r="AJ182" i="3"/>
  <c r="AG182" i="3"/>
  <c r="AL182" i="3"/>
  <c r="AB182" i="3"/>
  <c r="AI182" i="3"/>
  <c r="AK182" i="3"/>
  <c r="AI95" i="3"/>
  <c r="AE95" i="3"/>
  <c r="AD95" i="3"/>
  <c r="AC95" i="3"/>
  <c r="AL95" i="3"/>
  <c r="AH95" i="3"/>
  <c r="AG95" i="3"/>
  <c r="AB95" i="3"/>
  <c r="AO95" i="3"/>
  <c r="AK95" i="3"/>
  <c r="AF95" i="3"/>
  <c r="AN95" i="3"/>
  <c r="AJ95" i="3"/>
  <c r="AM95" i="3"/>
  <c r="AO151" i="3"/>
  <c r="AK151" i="3"/>
  <c r="AF151" i="3"/>
  <c r="AN151" i="3"/>
  <c r="AJ151" i="3"/>
  <c r="AM151" i="3"/>
  <c r="AI151" i="3"/>
  <c r="AE151" i="3"/>
  <c r="AD151" i="3"/>
  <c r="AC151" i="3"/>
  <c r="AL151" i="3"/>
  <c r="AH151" i="3"/>
  <c r="AG151" i="3"/>
  <c r="AB151" i="3"/>
  <c r="AN10" i="3"/>
  <c r="AJ10" i="3"/>
  <c r="AH10" i="3"/>
  <c r="AL10" i="3"/>
  <c r="AD10" i="3"/>
  <c r="AF10" i="3"/>
  <c r="AI10" i="3"/>
  <c r="AG10" i="3"/>
  <c r="AE10" i="3"/>
  <c r="AM10" i="3"/>
  <c r="AB10" i="3"/>
  <c r="AK10" i="3"/>
  <c r="AO10" i="3"/>
  <c r="AH184" i="3"/>
  <c r="AJ184" i="3"/>
  <c r="AB184" i="3"/>
  <c r="AL184" i="3"/>
  <c r="AI184" i="3"/>
  <c r="AK184" i="3"/>
  <c r="AC184" i="3"/>
  <c r="AF184" i="3"/>
  <c r="AN184" i="3"/>
  <c r="AO184" i="3"/>
  <c r="AE184" i="3"/>
  <c r="AM184" i="3"/>
  <c r="AG184" i="3"/>
  <c r="AO152" i="3"/>
  <c r="AN152" i="3"/>
  <c r="AE152" i="3"/>
  <c r="AG152" i="3"/>
  <c r="AD152" i="3"/>
  <c r="AI152" i="3"/>
  <c r="AH152" i="3"/>
  <c r="AF152" i="3"/>
  <c r="AJ152" i="3"/>
  <c r="AL152" i="3"/>
  <c r="AC152" i="3"/>
  <c r="AM152" i="3"/>
  <c r="AK152" i="3"/>
  <c r="A199" i="3"/>
  <c r="P199" i="3" s="1"/>
  <c r="D137" i="3"/>
  <c r="I143" i="3"/>
  <c r="N164" i="3"/>
  <c r="D139" i="3"/>
  <c r="E186" i="3"/>
  <c r="G174" i="3"/>
  <c r="AI12" i="3"/>
  <c r="AE12" i="3"/>
  <c r="AF12" i="3"/>
  <c r="AK12" i="3"/>
  <c r="AB12" i="3"/>
  <c r="AL12" i="3"/>
  <c r="AD12" i="3"/>
  <c r="AM12" i="3"/>
  <c r="AN12" i="3"/>
  <c r="AO12" i="3"/>
  <c r="AH12" i="3"/>
  <c r="H14" i="3"/>
  <c r="O13" i="3"/>
  <c r="G12" i="3"/>
  <c r="AG12" i="3" s="1"/>
  <c r="AK110" i="3"/>
  <c r="AF110" i="3"/>
  <c r="AB110" i="3"/>
  <c r="AN110" i="3"/>
  <c r="AJ110" i="3"/>
  <c r="AI110" i="3"/>
  <c r="AE110" i="3"/>
  <c r="AD110" i="3"/>
  <c r="AM110" i="3"/>
  <c r="AL110" i="3"/>
  <c r="AH110" i="3"/>
  <c r="AG110" i="3"/>
  <c r="AC110" i="3"/>
  <c r="AO110" i="3"/>
  <c r="AE195" i="3"/>
  <c r="AB195" i="3"/>
  <c r="AO195" i="3"/>
  <c r="AM195" i="3"/>
  <c r="AF195" i="3"/>
  <c r="AG195" i="3"/>
  <c r="AD195" i="3"/>
  <c r="AI195" i="3"/>
  <c r="AJ195" i="3"/>
  <c r="AL195" i="3"/>
  <c r="AC195" i="3"/>
  <c r="AN195" i="3"/>
  <c r="AK195" i="3"/>
  <c r="AH195" i="3"/>
  <c r="AC164" i="3"/>
  <c r="AI164" i="3"/>
  <c r="AF164" i="3"/>
  <c r="AK164" i="3"/>
  <c r="AH164" i="3"/>
  <c r="AN164" i="3"/>
  <c r="AE164" i="3"/>
  <c r="AO164" i="3"/>
  <c r="AL164" i="3"/>
  <c r="AM164" i="3"/>
  <c r="AJ164" i="3"/>
  <c r="AD164" i="3"/>
  <c r="AB164" i="3"/>
  <c r="AG164" i="3"/>
  <c r="AI55" i="3"/>
  <c r="AE55" i="3"/>
  <c r="AD55" i="3"/>
  <c r="AL55" i="3"/>
  <c r="AH55" i="3"/>
  <c r="AK55" i="3"/>
  <c r="AG55" i="3"/>
  <c r="AC55" i="3"/>
  <c r="AO55" i="3"/>
  <c r="AJ55" i="3"/>
  <c r="AF55" i="3"/>
  <c r="AB55" i="3"/>
  <c r="AN55" i="3"/>
  <c r="AM55" i="3"/>
  <c r="AO197" i="3"/>
  <c r="AG197" i="3"/>
  <c r="AB197" i="3"/>
  <c r="AD197" i="3"/>
  <c r="AL197" i="3"/>
  <c r="AE197" i="3"/>
  <c r="AF197" i="3"/>
  <c r="AC197" i="3"/>
  <c r="AI197" i="3"/>
  <c r="AJ197" i="3"/>
  <c r="AK197" i="3"/>
  <c r="AH197" i="3"/>
  <c r="AM197" i="3"/>
  <c r="AJ170" i="3"/>
  <c r="AB170" i="3"/>
  <c r="AO170" i="3"/>
  <c r="AH170" i="3"/>
  <c r="AI170" i="3"/>
  <c r="AF170" i="3"/>
  <c r="AL170" i="3"/>
  <c r="AN170" i="3"/>
  <c r="AG170" i="3"/>
  <c r="AC170" i="3"/>
  <c r="AE170" i="3"/>
  <c r="AM170" i="3"/>
  <c r="AK170" i="3"/>
  <c r="AM46" i="3"/>
  <c r="AL46" i="3"/>
  <c r="AH46" i="3"/>
  <c r="AD46" i="3"/>
  <c r="AC46" i="3"/>
  <c r="AO46" i="3"/>
  <c r="AK46" i="3"/>
  <c r="AG46" i="3"/>
  <c r="AB46" i="3"/>
  <c r="AN46" i="3"/>
  <c r="AJ46" i="3"/>
  <c r="AF46" i="3"/>
  <c r="AI46" i="3"/>
  <c r="AE46" i="3"/>
  <c r="AF124" i="3"/>
  <c r="AB124" i="3"/>
  <c r="AN124" i="3"/>
  <c r="AM124" i="3"/>
  <c r="AI124" i="3"/>
  <c r="AE124" i="3"/>
  <c r="AL124" i="3"/>
  <c r="AH124" i="3"/>
  <c r="AK124" i="3"/>
  <c r="AG124" i="3"/>
  <c r="AC124" i="3"/>
  <c r="AO124" i="3"/>
  <c r="AJ124" i="3"/>
  <c r="AN189" i="3"/>
  <c r="AO189" i="3"/>
  <c r="AG189" i="3"/>
  <c r="AB189" i="3"/>
  <c r="AD189" i="3"/>
  <c r="AL189" i="3"/>
  <c r="AE189" i="3"/>
  <c r="AF189" i="3"/>
  <c r="AC189" i="3"/>
  <c r="AI189" i="3"/>
  <c r="AJ189" i="3"/>
  <c r="AK189" i="3"/>
  <c r="AH189" i="3"/>
  <c r="AM189" i="3"/>
  <c r="AB140" i="3"/>
  <c r="AN140" i="3"/>
  <c r="AM140" i="3"/>
  <c r="AI140" i="3"/>
  <c r="AE140" i="3"/>
  <c r="AD140" i="3"/>
  <c r="AL140" i="3"/>
  <c r="AH140" i="3"/>
  <c r="AK140" i="3"/>
  <c r="AG140" i="3"/>
  <c r="AC140" i="3"/>
  <c r="AO140" i="3"/>
  <c r="AJ140" i="3"/>
  <c r="AF64" i="3"/>
  <c r="AI64" i="3"/>
  <c r="AE64" i="3"/>
  <c r="AM64" i="3"/>
  <c r="AL64" i="3"/>
  <c r="AH64" i="3"/>
  <c r="AD64" i="3"/>
  <c r="AC64" i="3"/>
  <c r="AO64" i="3"/>
  <c r="AK64" i="3"/>
  <c r="AG64" i="3"/>
  <c r="AB64" i="3"/>
  <c r="AN64" i="3"/>
  <c r="AJ64" i="3"/>
  <c r="AF147" i="3"/>
  <c r="AI147" i="3"/>
  <c r="AE147" i="3"/>
  <c r="AL147" i="3"/>
  <c r="AH147" i="3"/>
  <c r="AD147" i="3"/>
  <c r="AC147" i="3"/>
  <c r="AO147" i="3"/>
  <c r="AK147" i="3"/>
  <c r="AG147" i="3"/>
  <c r="AB147" i="3"/>
  <c r="AN147" i="3"/>
  <c r="AJ147" i="3"/>
  <c r="AD174" i="3"/>
  <c r="AF174" i="3"/>
  <c r="AN174" i="3"/>
  <c r="AH174" i="3"/>
  <c r="AE174" i="3"/>
  <c r="AO174" i="3"/>
  <c r="AC174" i="3"/>
  <c r="AM174" i="3"/>
  <c r="AJ174" i="3"/>
  <c r="AG174" i="3"/>
  <c r="AL174" i="3"/>
  <c r="AB174" i="3"/>
  <c r="AI174" i="3"/>
  <c r="AK174" i="3"/>
  <c r="AE171" i="3"/>
  <c r="AB171" i="3"/>
  <c r="AO171" i="3"/>
  <c r="AM171" i="3"/>
  <c r="AF171" i="3"/>
  <c r="AG171" i="3"/>
  <c r="AD171" i="3"/>
  <c r="AI171" i="3"/>
  <c r="AL171" i="3"/>
  <c r="AC171" i="3"/>
  <c r="AN171" i="3"/>
  <c r="AK171" i="3"/>
  <c r="AH171" i="3"/>
  <c r="AI63" i="3"/>
  <c r="AE63" i="3"/>
  <c r="AD63" i="3"/>
  <c r="AL63" i="3"/>
  <c r="AH63" i="3"/>
  <c r="AK63" i="3"/>
  <c r="AG63" i="3"/>
  <c r="AC63" i="3"/>
  <c r="AO63" i="3"/>
  <c r="AJ63" i="3"/>
  <c r="AF63" i="3"/>
  <c r="AB63" i="3"/>
  <c r="AN63" i="3"/>
  <c r="AM63" i="3"/>
  <c r="AD96" i="3"/>
  <c r="AG96" i="3"/>
  <c r="AC96" i="3"/>
  <c r="AK96" i="3"/>
  <c r="AF96" i="3"/>
  <c r="AB96" i="3"/>
  <c r="AO96" i="3"/>
  <c r="AJ96" i="3"/>
  <c r="AI96" i="3"/>
  <c r="AE96" i="3"/>
  <c r="AN96" i="3"/>
  <c r="AM96" i="3"/>
  <c r="AL96" i="3"/>
  <c r="AH96" i="3"/>
  <c r="AO25" i="3"/>
  <c r="AJ25" i="3"/>
  <c r="AI25" i="3"/>
  <c r="AE25" i="3"/>
  <c r="AN25" i="3"/>
  <c r="AM25" i="3"/>
  <c r="AL25" i="3"/>
  <c r="AH25" i="3"/>
  <c r="AD25" i="3"/>
  <c r="AG25" i="3"/>
  <c r="AC25" i="3"/>
  <c r="AK25" i="3"/>
  <c r="AF25" i="3"/>
  <c r="AB25" i="3"/>
  <c r="AL116" i="3"/>
  <c r="AH116" i="3"/>
  <c r="AK116" i="3"/>
  <c r="AG116" i="3"/>
  <c r="AC116" i="3"/>
  <c r="AO116" i="3"/>
  <c r="AJ116" i="3"/>
  <c r="AF116" i="3"/>
  <c r="AB116" i="3"/>
  <c r="AN116" i="3"/>
  <c r="AM116" i="3"/>
  <c r="AI116" i="3"/>
  <c r="AE116" i="3"/>
  <c r="AD116" i="3"/>
  <c r="AL166" i="3"/>
  <c r="AB166" i="3"/>
  <c r="AI166" i="3"/>
  <c r="AK166" i="3"/>
  <c r="AD166" i="3"/>
  <c r="AF166" i="3"/>
  <c r="AN166" i="3"/>
  <c r="AH166" i="3"/>
  <c r="AE166" i="3"/>
  <c r="AO166" i="3"/>
  <c r="AC166" i="3"/>
  <c r="AM166" i="3"/>
  <c r="AJ166" i="3"/>
  <c r="AG166" i="3"/>
  <c r="AL156" i="3"/>
  <c r="AM156" i="3"/>
  <c r="AG156" i="3"/>
  <c r="AD156" i="3"/>
  <c r="AJ156" i="3"/>
  <c r="AC156" i="3"/>
  <c r="AI156" i="3"/>
  <c r="AE156" i="3"/>
  <c r="AK156" i="3"/>
  <c r="AH156" i="3"/>
  <c r="AN156" i="3"/>
  <c r="AB156" i="3"/>
  <c r="AO156" i="3"/>
  <c r="AI68" i="3"/>
  <c r="AE68" i="3"/>
  <c r="AD68" i="3"/>
  <c r="AC68" i="3"/>
  <c r="AL68" i="3"/>
  <c r="AH68" i="3"/>
  <c r="AG68" i="3"/>
  <c r="AB68" i="3"/>
  <c r="AO68" i="3"/>
  <c r="AK68" i="3"/>
  <c r="AF68" i="3"/>
  <c r="AN68" i="3"/>
  <c r="AJ68" i="3"/>
  <c r="AM68" i="3"/>
  <c r="AG92" i="3"/>
  <c r="AC92" i="3"/>
  <c r="AO92" i="3"/>
  <c r="AJ92" i="3"/>
  <c r="AF92" i="3"/>
  <c r="AB92" i="3"/>
  <c r="AN92" i="3"/>
  <c r="AM92" i="3"/>
  <c r="AI92" i="3"/>
  <c r="AE92" i="3"/>
  <c r="AD92" i="3"/>
  <c r="AL92" i="3"/>
  <c r="AH92" i="3"/>
  <c r="AK92" i="3"/>
  <c r="AN42" i="3"/>
  <c r="AJ42" i="3"/>
  <c r="AM42" i="3"/>
  <c r="AI42" i="3"/>
  <c r="AE42" i="3"/>
  <c r="AD42" i="3"/>
  <c r="AC42" i="3"/>
  <c r="AL42" i="3"/>
  <c r="AH42" i="3"/>
  <c r="AG42" i="3"/>
  <c r="AO42" i="3"/>
  <c r="AK42" i="3"/>
  <c r="AF42" i="3"/>
  <c r="AB42" i="3"/>
  <c r="AI69" i="3"/>
  <c r="AE69" i="3"/>
  <c r="AD69" i="3"/>
  <c r="AL69" i="3"/>
  <c r="AH69" i="3"/>
  <c r="AK69" i="3"/>
  <c r="AG69" i="3"/>
  <c r="AC69" i="3"/>
  <c r="AO69" i="3"/>
  <c r="AJ69" i="3"/>
  <c r="AF69" i="3"/>
  <c r="AB69" i="3"/>
  <c r="AN69" i="3"/>
  <c r="AM69" i="3"/>
  <c r="AO120" i="3"/>
  <c r="AJ120" i="3"/>
  <c r="AI120" i="3"/>
  <c r="AE120" i="3"/>
  <c r="AN120" i="3"/>
  <c r="AM120" i="3"/>
  <c r="AL120" i="3"/>
  <c r="AH120" i="3"/>
  <c r="AD120" i="3"/>
  <c r="AG120" i="3"/>
  <c r="AC120" i="3"/>
  <c r="AK120" i="3"/>
  <c r="AF120" i="3"/>
  <c r="AB120" i="3"/>
  <c r="AF80" i="3"/>
  <c r="AI80" i="3"/>
  <c r="AE80" i="3"/>
  <c r="AM80" i="3"/>
  <c r="AL80" i="3"/>
  <c r="AH80" i="3"/>
  <c r="AD80" i="3"/>
  <c r="AC80" i="3"/>
  <c r="AO80" i="3"/>
  <c r="AK80" i="3"/>
  <c r="AG80" i="3"/>
  <c r="AB80" i="3"/>
  <c r="AN80" i="3"/>
  <c r="AJ80" i="3"/>
  <c r="AG15" i="3"/>
  <c r="AC15" i="3"/>
  <c r="AO15" i="3"/>
  <c r="AJ15" i="3"/>
  <c r="AF15" i="3"/>
  <c r="AB15" i="3"/>
  <c r="AN15" i="3"/>
  <c r="AM15" i="3"/>
  <c r="AI15" i="3"/>
  <c r="AE15" i="3"/>
  <c r="AD15" i="3"/>
  <c r="AL15" i="3"/>
  <c r="AH15" i="3"/>
  <c r="AK15" i="3"/>
  <c r="AN165" i="3"/>
  <c r="AO165" i="3"/>
  <c r="AG165" i="3"/>
  <c r="AB165" i="3"/>
  <c r="AD165" i="3"/>
  <c r="AL165" i="3"/>
  <c r="AE165" i="3"/>
  <c r="AF165" i="3"/>
  <c r="AC165" i="3"/>
  <c r="AI165" i="3"/>
  <c r="AJ165" i="3"/>
  <c r="AK165" i="3"/>
  <c r="AH165" i="3"/>
  <c r="AM165" i="3"/>
  <c r="AN93" i="3"/>
  <c r="AJ93" i="3"/>
  <c r="AM93" i="3"/>
  <c r="AI93" i="3"/>
  <c r="AE93" i="3"/>
  <c r="AD93" i="3"/>
  <c r="AC93" i="3"/>
  <c r="AO93" i="3"/>
  <c r="AK93" i="3"/>
  <c r="AF93" i="3"/>
  <c r="AB93" i="3"/>
  <c r="AL93" i="3"/>
  <c r="AH93" i="3"/>
  <c r="AG93" i="3"/>
  <c r="AO125" i="3"/>
  <c r="AK125" i="3"/>
  <c r="AF125" i="3"/>
  <c r="AN125" i="3"/>
  <c r="AJ125" i="3"/>
  <c r="AM125" i="3"/>
  <c r="AI125" i="3"/>
  <c r="AE125" i="3"/>
  <c r="AD125" i="3"/>
  <c r="AC125" i="3"/>
  <c r="AL125" i="3"/>
  <c r="AH125" i="3"/>
  <c r="AG125" i="3"/>
  <c r="AB125" i="3"/>
  <c r="AI18" i="3"/>
  <c r="AE18" i="3"/>
  <c r="AD18" i="3"/>
  <c r="AC18" i="3"/>
  <c r="AL18" i="3"/>
  <c r="AH18" i="3"/>
  <c r="AG18" i="3"/>
  <c r="AB18" i="3"/>
  <c r="AO18" i="3"/>
  <c r="AK18" i="3"/>
  <c r="AF18" i="3"/>
  <c r="AN18" i="3"/>
  <c r="AJ18" i="3"/>
  <c r="AM18" i="3"/>
  <c r="AI135" i="3"/>
  <c r="AE135" i="3"/>
  <c r="AD135" i="3"/>
  <c r="AC135" i="3"/>
  <c r="AL135" i="3"/>
  <c r="AH135" i="3"/>
  <c r="AG135" i="3"/>
  <c r="AB135" i="3"/>
  <c r="AO135" i="3"/>
  <c r="AK135" i="3"/>
  <c r="AF135" i="3"/>
  <c r="AN135" i="3"/>
  <c r="AJ135" i="3"/>
  <c r="AM135" i="3"/>
  <c r="AJ163" i="3"/>
  <c r="AL163" i="3"/>
  <c r="AC163" i="3"/>
  <c r="AN163" i="3"/>
  <c r="AK163" i="3"/>
  <c r="AH163" i="3"/>
  <c r="AE163" i="3"/>
  <c r="AB163" i="3"/>
  <c r="AO163" i="3"/>
  <c r="AM163" i="3"/>
  <c r="AF163" i="3"/>
  <c r="AG163" i="3"/>
  <c r="AD163" i="3"/>
  <c r="AI163" i="3"/>
  <c r="I190" i="3"/>
  <c r="AI190" i="3" s="1"/>
  <c r="B199" i="3"/>
  <c r="M179" i="3"/>
  <c r="AM179" i="3" s="1"/>
  <c r="C137" i="3"/>
  <c r="L162" i="3"/>
  <c r="F156" i="3"/>
  <c r="AF156" i="3" s="1"/>
  <c r="O132" i="3"/>
  <c r="N180" i="3"/>
  <c r="AN180" i="3" s="1"/>
  <c r="M147" i="3"/>
  <c r="AM147" i="3" s="1"/>
  <c r="K128" i="3"/>
  <c r="H141" i="3"/>
  <c r="AH141" i="3" s="1"/>
  <c r="M194" i="3"/>
  <c r="O182" i="3"/>
  <c r="AO182" i="3" s="1"/>
  <c r="A14" i="3"/>
  <c r="P14" i="3" s="1"/>
  <c r="C10" i="3"/>
  <c r="AC10" i="3" s="1"/>
  <c r="D14" i="3"/>
  <c r="M14" i="3"/>
  <c r="AF77" i="3"/>
  <c r="AB77" i="3"/>
  <c r="AN77" i="3"/>
  <c r="AM77" i="3"/>
  <c r="AI77" i="3"/>
  <c r="AE77" i="3"/>
  <c r="AD77" i="3"/>
  <c r="AL77" i="3"/>
  <c r="AH77" i="3"/>
  <c r="AK77" i="3"/>
  <c r="AG77" i="3"/>
  <c r="AC77" i="3"/>
  <c r="AO77" i="3"/>
  <c r="AJ77" i="3"/>
  <c r="AD137" i="3"/>
  <c r="AC137" i="3"/>
  <c r="AO137" i="3"/>
  <c r="AK137" i="3"/>
  <c r="AG137" i="3"/>
  <c r="AB137" i="3"/>
  <c r="AN137" i="3"/>
  <c r="AJ137" i="3"/>
  <c r="AF137" i="3"/>
  <c r="AI137" i="3"/>
  <c r="AE137" i="3"/>
  <c r="AM137" i="3"/>
  <c r="AL137" i="3"/>
  <c r="AH137" i="3"/>
  <c r="AC194" i="3"/>
  <c r="AE194" i="3"/>
  <c r="AM194" i="3"/>
  <c r="AD194" i="3"/>
  <c r="AJ194" i="3"/>
  <c r="AB194" i="3"/>
  <c r="AO194" i="3"/>
  <c r="AH194" i="3"/>
  <c r="AI194" i="3"/>
  <c r="AF194" i="3"/>
  <c r="AL194" i="3"/>
  <c r="AN194" i="3"/>
  <c r="AG194" i="3"/>
  <c r="AK11" i="3"/>
  <c r="AB11" i="3"/>
  <c r="AJ11" i="3"/>
  <c r="AI11" i="3"/>
  <c r="AF11" i="3"/>
  <c r="AN11" i="3"/>
  <c r="AM11" i="3"/>
  <c r="AL11" i="3"/>
  <c r="AC11" i="3"/>
  <c r="AO11" i="3"/>
  <c r="AE11" i="3"/>
  <c r="AD129" i="3"/>
  <c r="AC129" i="3"/>
  <c r="AO129" i="3"/>
  <c r="AK129" i="3"/>
  <c r="AG129" i="3"/>
  <c r="AB129" i="3"/>
  <c r="AN129" i="3"/>
  <c r="AJ129" i="3"/>
  <c r="AF129" i="3"/>
  <c r="AI129" i="3"/>
  <c r="AE129" i="3"/>
  <c r="AM129" i="3"/>
  <c r="AL129" i="3"/>
  <c r="AH129" i="3"/>
  <c r="AD186" i="3"/>
  <c r="AJ186" i="3"/>
  <c r="AB186" i="3"/>
  <c r="AO186" i="3"/>
  <c r="AH186" i="3"/>
  <c r="AI186" i="3"/>
  <c r="AF186" i="3"/>
  <c r="AL186" i="3"/>
  <c r="AN186" i="3"/>
  <c r="AG186" i="3"/>
  <c r="AC186" i="3"/>
  <c r="AE186" i="3"/>
  <c r="AM186" i="3"/>
  <c r="AK186" i="3"/>
  <c r="AF139" i="3"/>
  <c r="AI139" i="3"/>
  <c r="AE139" i="3"/>
  <c r="AM139" i="3"/>
  <c r="AL139" i="3"/>
  <c r="AH139" i="3"/>
  <c r="AD139" i="3"/>
  <c r="AC139" i="3"/>
  <c r="AO139" i="3"/>
  <c r="AK139" i="3"/>
  <c r="AG139" i="3"/>
  <c r="AB139" i="3"/>
  <c r="AN139" i="3"/>
  <c r="AJ139" i="3"/>
  <c r="AO143" i="3"/>
  <c r="AK143" i="3"/>
  <c r="AF143" i="3"/>
  <c r="AN143" i="3"/>
  <c r="AJ143" i="3"/>
  <c r="AM143" i="3"/>
  <c r="AI143" i="3"/>
  <c r="AE143" i="3"/>
  <c r="AD143" i="3"/>
  <c r="AC143" i="3"/>
  <c r="AL143" i="3"/>
  <c r="AH143" i="3"/>
  <c r="AG143" i="3"/>
  <c r="AB143" i="3"/>
  <c r="AN103" i="3"/>
  <c r="AJ103" i="3"/>
  <c r="AM103" i="3"/>
  <c r="AI103" i="3"/>
  <c r="AE103" i="3"/>
  <c r="AD103" i="3"/>
  <c r="AC103" i="3"/>
  <c r="AL103" i="3"/>
  <c r="AH103" i="3"/>
  <c r="AG103" i="3"/>
  <c r="AB103" i="3"/>
  <c r="AO103" i="3"/>
  <c r="AK103" i="3"/>
  <c r="AF103" i="3"/>
  <c r="AG58" i="3"/>
  <c r="AB58" i="3"/>
  <c r="AJ58" i="3"/>
  <c r="AK58" i="3"/>
  <c r="AF58" i="3"/>
  <c r="AL58" i="3"/>
  <c r="AI58" i="3"/>
  <c r="AM58" i="3"/>
  <c r="AN58" i="3"/>
  <c r="AO58" i="3"/>
  <c r="AD58" i="3"/>
  <c r="AC58" i="3"/>
  <c r="AH58" i="3"/>
  <c r="AE58" i="3"/>
  <c r="AN27" i="3"/>
  <c r="AM27" i="3"/>
  <c r="AL27" i="3"/>
  <c r="AH27" i="3"/>
  <c r="AD27" i="3"/>
  <c r="AG27" i="3"/>
  <c r="AC27" i="3"/>
  <c r="AK27" i="3"/>
  <c r="AF27" i="3"/>
  <c r="AB27" i="3"/>
  <c r="AO27" i="3"/>
  <c r="AJ27" i="3"/>
  <c r="AI27" i="3"/>
  <c r="AE27" i="3"/>
  <c r="AJ185" i="3"/>
  <c r="AG185" i="3"/>
  <c r="AD185" i="3"/>
  <c r="AE185" i="3"/>
  <c r="AN185" i="3"/>
  <c r="AL185" i="3"/>
  <c r="AI185" i="3"/>
  <c r="AB185" i="3"/>
  <c r="AC185" i="3"/>
  <c r="AK185" i="3"/>
  <c r="AM185" i="3"/>
  <c r="AF185" i="3"/>
  <c r="AH185" i="3"/>
  <c r="AO185" i="3"/>
  <c r="AB159" i="3"/>
  <c r="AD159" i="3"/>
  <c r="AK159" i="3"/>
  <c r="AF159" i="3"/>
  <c r="AC159" i="3"/>
  <c r="AI159" i="3"/>
  <c r="AE159" i="3"/>
  <c r="AJ159" i="3"/>
  <c r="AG159" i="3"/>
  <c r="AM159" i="3"/>
  <c r="AN159" i="3"/>
  <c r="AO159" i="3"/>
  <c r="AL159" i="3"/>
  <c r="AH159" i="3"/>
  <c r="AN155" i="3"/>
  <c r="AE155" i="3"/>
  <c r="AB155" i="3"/>
  <c r="AI155" i="3"/>
  <c r="AH155" i="3"/>
  <c r="AM155" i="3"/>
  <c r="AG155" i="3"/>
  <c r="AL155" i="3"/>
  <c r="AO155" i="3"/>
  <c r="AC155" i="3"/>
  <c r="AF155" i="3"/>
  <c r="AJ155" i="3"/>
  <c r="AD155" i="3"/>
  <c r="AK155" i="3"/>
  <c r="AD158" i="3"/>
  <c r="AE158" i="3"/>
  <c r="AF158" i="3"/>
  <c r="AH158" i="3"/>
  <c r="AJ158" i="3"/>
  <c r="AN158" i="3"/>
  <c r="AC158" i="3"/>
  <c r="AM158" i="3"/>
  <c r="AI158" i="3"/>
  <c r="AG158" i="3"/>
  <c r="AL158" i="3"/>
  <c r="AB158" i="3"/>
  <c r="AO158" i="3"/>
  <c r="AK158" i="3"/>
  <c r="AF38" i="3"/>
  <c r="AI38" i="3"/>
  <c r="AE38" i="3"/>
  <c r="AM38" i="3"/>
  <c r="AL38" i="3"/>
  <c r="AH38" i="3"/>
  <c r="AD38" i="3"/>
  <c r="AC38" i="3"/>
  <c r="AO38" i="3"/>
  <c r="AK38" i="3"/>
  <c r="AG38" i="3"/>
  <c r="AB38" i="3"/>
  <c r="AN38" i="3"/>
  <c r="AJ38" i="3"/>
  <c r="AD32" i="3"/>
  <c r="AC32" i="3"/>
  <c r="AO32" i="3"/>
  <c r="AK32" i="3"/>
  <c r="AG32" i="3"/>
  <c r="AB32" i="3"/>
  <c r="AN32" i="3"/>
  <c r="AJ32" i="3"/>
  <c r="AM32" i="3"/>
  <c r="AL32" i="3"/>
  <c r="AH32" i="3"/>
  <c r="AF32" i="3"/>
  <c r="AI32" i="3"/>
  <c r="AE32" i="3"/>
  <c r="AO34" i="3"/>
  <c r="AK34" i="3"/>
  <c r="AF34" i="3"/>
  <c r="AN34" i="3"/>
  <c r="AJ34" i="3"/>
  <c r="AM34" i="3"/>
  <c r="AL34" i="3"/>
  <c r="AH34" i="3"/>
  <c r="AG34" i="3"/>
  <c r="AB34" i="3"/>
  <c r="AI34" i="3"/>
  <c r="AE34" i="3"/>
  <c r="AD34" i="3"/>
  <c r="AC34" i="3"/>
  <c r="AI132" i="3"/>
  <c r="AE132" i="3"/>
  <c r="AD132" i="3"/>
  <c r="AL132" i="3"/>
  <c r="AH132" i="3"/>
  <c r="AK132" i="3"/>
  <c r="AG132" i="3"/>
  <c r="AC132" i="3"/>
  <c r="AO132" i="3"/>
  <c r="AJ132" i="3"/>
  <c r="AF132" i="3"/>
  <c r="AB132" i="3"/>
  <c r="AN132" i="3"/>
  <c r="AM132" i="3"/>
  <c r="AK17" i="3"/>
  <c r="AF17" i="3"/>
  <c r="AB17" i="3"/>
  <c r="AO17" i="3"/>
  <c r="AJ17" i="3"/>
  <c r="AI17" i="3"/>
  <c r="AE17" i="3"/>
  <c r="AN17" i="3"/>
  <c r="AM17" i="3"/>
  <c r="AL17" i="3"/>
  <c r="AH17" i="3"/>
  <c r="AD17" i="3"/>
  <c r="AG17" i="3"/>
  <c r="AC17" i="3"/>
  <c r="AN181" i="3"/>
  <c r="AO181" i="3"/>
  <c r="AG181" i="3"/>
  <c r="AB181" i="3"/>
  <c r="AD181" i="3"/>
  <c r="AL181" i="3"/>
  <c r="AE181" i="3"/>
  <c r="AF181" i="3"/>
  <c r="AC181" i="3"/>
  <c r="AI181" i="3"/>
  <c r="AJ181" i="3"/>
  <c r="AK181" i="3"/>
  <c r="AH181" i="3"/>
  <c r="AM181" i="3"/>
  <c r="AG47" i="3"/>
  <c r="AC47" i="3"/>
  <c r="AO47" i="3"/>
  <c r="AJ47" i="3"/>
  <c r="AF47" i="3"/>
  <c r="AB47" i="3"/>
  <c r="AN47" i="3"/>
  <c r="AM47" i="3"/>
  <c r="AI47" i="3"/>
  <c r="AE47" i="3"/>
  <c r="AD47" i="3"/>
  <c r="AL47" i="3"/>
  <c r="AH47" i="3"/>
  <c r="AK47" i="3"/>
  <c r="AD128" i="3"/>
  <c r="AG128" i="3"/>
  <c r="AC128" i="3"/>
  <c r="AK128" i="3"/>
  <c r="AF128" i="3"/>
  <c r="AB128" i="3"/>
  <c r="AO128" i="3"/>
  <c r="AJ128" i="3"/>
  <c r="AI128" i="3"/>
  <c r="AE128" i="3"/>
  <c r="AN128" i="3"/>
  <c r="AM128" i="3"/>
  <c r="AL128" i="3"/>
  <c r="AH128" i="3"/>
  <c r="AN19" i="3"/>
  <c r="AM19" i="3"/>
  <c r="AL19" i="3"/>
  <c r="AH19" i="3"/>
  <c r="AD19" i="3"/>
  <c r="AG19" i="3"/>
  <c r="AC19" i="3"/>
  <c r="AK19" i="3"/>
  <c r="AF19" i="3"/>
  <c r="AB19" i="3"/>
  <c r="AO19" i="3"/>
  <c r="AJ19" i="3"/>
  <c r="AI19" i="3"/>
  <c r="AE19" i="3"/>
  <c r="AL101" i="3"/>
  <c r="AH101" i="3"/>
  <c r="AG101" i="3"/>
  <c r="AB101" i="3"/>
  <c r="AO101" i="3"/>
  <c r="AK101" i="3"/>
  <c r="AF101" i="3"/>
  <c r="AN101" i="3"/>
  <c r="AJ101" i="3"/>
  <c r="AM101" i="3"/>
  <c r="AI101" i="3"/>
  <c r="AE101" i="3"/>
  <c r="AD101" i="3"/>
  <c r="AC101" i="3"/>
  <c r="AH176" i="3"/>
  <c r="AJ176" i="3"/>
  <c r="AB176" i="3"/>
  <c r="AL176" i="3"/>
  <c r="AI176" i="3"/>
  <c r="AK176" i="3"/>
  <c r="AC176" i="3"/>
  <c r="AF176" i="3"/>
  <c r="AN176" i="3"/>
  <c r="AO176" i="3"/>
  <c r="AD176" i="3"/>
  <c r="AE176" i="3"/>
  <c r="AM176" i="3"/>
  <c r="AG176" i="3"/>
  <c r="AM70" i="3"/>
  <c r="AL70" i="3"/>
  <c r="AH70" i="3"/>
  <c r="AG70" i="3"/>
  <c r="AC70" i="3"/>
  <c r="AO70" i="3"/>
  <c r="AK70" i="3"/>
  <c r="AF70" i="3"/>
  <c r="AB70" i="3"/>
  <c r="AN70" i="3"/>
  <c r="AJ70" i="3"/>
  <c r="AI70" i="3"/>
  <c r="AE70" i="3"/>
  <c r="AD70" i="3"/>
  <c r="AL28" i="3"/>
  <c r="AH28" i="3"/>
  <c r="AG28" i="3"/>
  <c r="AB28" i="3"/>
  <c r="AO28" i="3"/>
  <c r="AK28" i="3"/>
  <c r="AF28" i="3"/>
  <c r="AN28" i="3"/>
  <c r="AJ28" i="3"/>
  <c r="AM28" i="3"/>
  <c r="AI28" i="3"/>
  <c r="AE28" i="3"/>
  <c r="AD28" i="3"/>
  <c r="AC28" i="3"/>
  <c r="AC146" i="3"/>
  <c r="AO146" i="3"/>
  <c r="AJ146" i="3"/>
  <c r="AI146" i="3"/>
  <c r="AB146" i="3"/>
  <c r="AN146" i="3"/>
  <c r="AM146" i="3"/>
  <c r="AL146" i="3"/>
  <c r="AE146" i="3"/>
  <c r="AD146" i="3"/>
  <c r="AG146" i="3"/>
  <c r="AH146" i="3"/>
  <c r="AK146" i="3"/>
  <c r="AF146" i="3"/>
  <c r="AI26" i="3"/>
  <c r="AE26" i="3"/>
  <c r="AD26" i="3"/>
  <c r="AC26" i="3"/>
  <c r="AL26" i="3"/>
  <c r="AH26" i="3"/>
  <c r="AG26" i="3"/>
  <c r="AB26" i="3"/>
  <c r="AO26" i="3"/>
  <c r="AK26" i="3"/>
  <c r="AF26" i="3"/>
  <c r="AN26" i="3"/>
  <c r="AJ26" i="3"/>
  <c r="AM26" i="3"/>
  <c r="AK74" i="3"/>
  <c r="AF74" i="3"/>
  <c r="AI74" i="3"/>
  <c r="AJ74" i="3"/>
  <c r="AM74" i="3"/>
  <c r="AL74" i="3"/>
  <c r="AE74" i="3"/>
  <c r="AD74" i="3"/>
  <c r="AC74" i="3"/>
  <c r="AO74" i="3"/>
  <c r="AH74" i="3"/>
  <c r="AG74" i="3"/>
  <c r="AB74" i="3"/>
  <c r="AN74" i="3"/>
  <c r="AG108" i="3"/>
  <c r="AC108" i="3"/>
  <c r="AO108" i="3"/>
  <c r="AJ108" i="3"/>
  <c r="AF108" i="3"/>
  <c r="AB108" i="3"/>
  <c r="AN108" i="3"/>
  <c r="AM108" i="3"/>
  <c r="AI108" i="3"/>
  <c r="AE108" i="3"/>
  <c r="AD108" i="3"/>
  <c r="AL108" i="3"/>
  <c r="AH108" i="3"/>
  <c r="AK108" i="3"/>
  <c r="AC106" i="3"/>
  <c r="AO106" i="3"/>
  <c r="AJ106" i="3"/>
  <c r="AI106" i="3"/>
  <c r="AB106" i="3"/>
  <c r="AN106" i="3"/>
  <c r="AM106" i="3"/>
  <c r="AL106" i="3"/>
  <c r="AE106" i="3"/>
  <c r="AD106" i="3"/>
  <c r="AG106" i="3"/>
  <c r="AH106" i="3"/>
  <c r="AK106" i="3"/>
  <c r="AF106" i="3"/>
  <c r="AI21" i="3"/>
  <c r="AE21" i="3"/>
  <c r="AD21" i="3"/>
  <c r="AL21" i="3"/>
  <c r="AH21" i="3"/>
  <c r="AK21" i="3"/>
  <c r="AG21" i="3"/>
  <c r="AC21" i="3"/>
  <c r="AO21" i="3"/>
  <c r="AJ21" i="3"/>
  <c r="AF21" i="3"/>
  <c r="AB21" i="3"/>
  <c r="AN21" i="3"/>
  <c r="AM21" i="3"/>
  <c r="AN111" i="3"/>
  <c r="AJ111" i="3"/>
  <c r="AM111" i="3"/>
  <c r="AI111" i="3"/>
  <c r="AE111" i="3"/>
  <c r="AD111" i="3"/>
  <c r="AC111" i="3"/>
  <c r="AL111" i="3"/>
  <c r="AH111" i="3"/>
  <c r="AG111" i="3"/>
  <c r="AB111" i="3"/>
  <c r="AO111" i="3"/>
  <c r="AK111" i="3"/>
  <c r="AF111" i="3"/>
  <c r="AL50" i="3"/>
  <c r="AH50" i="3"/>
  <c r="AG50" i="3"/>
  <c r="AB50" i="3"/>
  <c r="AO50" i="3"/>
  <c r="AK50" i="3"/>
  <c r="AF50" i="3"/>
  <c r="AN50" i="3"/>
  <c r="AJ50" i="3"/>
  <c r="AM50" i="3"/>
  <c r="AI50" i="3"/>
  <c r="AE50" i="3"/>
  <c r="AD50" i="3"/>
  <c r="AC50" i="3"/>
  <c r="AO149" i="3"/>
  <c r="AK149" i="3"/>
  <c r="AF149" i="3"/>
  <c r="AN149" i="3"/>
  <c r="AJ149" i="3"/>
  <c r="AM149" i="3"/>
  <c r="AI149" i="3"/>
  <c r="AE149" i="3"/>
  <c r="AD149" i="3"/>
  <c r="AC149" i="3"/>
  <c r="AL149" i="3"/>
  <c r="AH149" i="3"/>
  <c r="AG149" i="3"/>
  <c r="AB149" i="3"/>
  <c r="AG71" i="3"/>
  <c r="AC71" i="3"/>
  <c r="AO71" i="3"/>
  <c r="AJ71" i="3"/>
  <c r="AF71" i="3"/>
  <c r="AB71" i="3"/>
  <c r="AN71" i="3"/>
  <c r="AM71" i="3"/>
  <c r="AI71" i="3"/>
  <c r="AE71" i="3"/>
  <c r="AD71" i="3"/>
  <c r="AL71" i="3"/>
  <c r="AH71" i="3"/>
  <c r="AK71" i="3"/>
  <c r="AM86" i="3"/>
  <c r="AL86" i="3"/>
  <c r="AH86" i="3"/>
  <c r="AG86" i="3"/>
  <c r="AC86" i="3"/>
  <c r="AO86" i="3"/>
  <c r="AK86" i="3"/>
  <c r="AF86" i="3"/>
  <c r="AB86" i="3"/>
  <c r="AN86" i="3"/>
  <c r="AJ86" i="3"/>
  <c r="AI86" i="3"/>
  <c r="AE86" i="3"/>
  <c r="AD86" i="3"/>
  <c r="AM150" i="3"/>
  <c r="AL150" i="3"/>
  <c r="AH150" i="3"/>
  <c r="AG150" i="3"/>
  <c r="AC150" i="3"/>
  <c r="AO150" i="3"/>
  <c r="AK150" i="3"/>
  <c r="AF150" i="3"/>
  <c r="AB150" i="3"/>
  <c r="AN150" i="3"/>
  <c r="AJ150" i="3"/>
  <c r="AI150" i="3"/>
  <c r="AE150" i="3"/>
  <c r="AD150" i="3"/>
  <c r="AD131" i="3"/>
  <c r="AC131" i="3"/>
  <c r="AO131" i="3"/>
  <c r="AK131" i="3"/>
  <c r="AG131" i="3"/>
  <c r="AB131" i="3"/>
  <c r="AN131" i="3"/>
  <c r="AJ131" i="3"/>
  <c r="AF131" i="3"/>
  <c r="AI131" i="3"/>
  <c r="AE131" i="3"/>
  <c r="AM131" i="3"/>
  <c r="AL131" i="3"/>
  <c r="AH131" i="3"/>
  <c r="AM78" i="3"/>
  <c r="AL78" i="3"/>
  <c r="AH78" i="3"/>
  <c r="AG78" i="3"/>
  <c r="AC78" i="3"/>
  <c r="AO78" i="3"/>
  <c r="AK78" i="3"/>
  <c r="AF78" i="3"/>
  <c r="AB78" i="3"/>
  <c r="AN78" i="3"/>
  <c r="AJ78" i="3"/>
  <c r="AI78" i="3"/>
  <c r="AE78" i="3"/>
  <c r="AD78" i="3"/>
  <c r="AD41" i="3"/>
  <c r="AG41" i="3"/>
  <c r="AC41" i="3"/>
  <c r="AK41" i="3"/>
  <c r="AF41" i="3"/>
  <c r="AB41" i="3"/>
  <c r="AO41" i="3"/>
  <c r="AJ41" i="3"/>
  <c r="AI41" i="3"/>
  <c r="AE41" i="3"/>
  <c r="AN41" i="3"/>
  <c r="AM41" i="3"/>
  <c r="AL41" i="3"/>
  <c r="AH41" i="3"/>
  <c r="AK67" i="3"/>
  <c r="AF67" i="3"/>
  <c r="AB67" i="3"/>
  <c r="AO67" i="3"/>
  <c r="AJ67" i="3"/>
  <c r="AI67" i="3"/>
  <c r="AE67" i="3"/>
  <c r="AN67" i="3"/>
  <c r="AM67" i="3"/>
  <c r="AL67" i="3"/>
  <c r="AH67" i="3"/>
  <c r="AD67" i="3"/>
  <c r="AG67" i="3"/>
  <c r="AC67" i="3"/>
  <c r="AG107" i="3"/>
  <c r="AB107" i="3"/>
  <c r="AN107" i="3"/>
  <c r="AJ107" i="3"/>
  <c r="AF107" i="3"/>
  <c r="AI107" i="3"/>
  <c r="AE107" i="3"/>
  <c r="AM107" i="3"/>
  <c r="AL107" i="3"/>
  <c r="AH107" i="3"/>
  <c r="AD107" i="3"/>
  <c r="AC107" i="3"/>
  <c r="AO107" i="3"/>
  <c r="AK107" i="3"/>
  <c r="AH162" i="3"/>
  <c r="AI162" i="3"/>
  <c r="AF162" i="3"/>
  <c r="AL162" i="3"/>
  <c r="AN162" i="3"/>
  <c r="AG162" i="3"/>
  <c r="AC162" i="3"/>
  <c r="AE162" i="3"/>
  <c r="AM162" i="3"/>
  <c r="AK162" i="3"/>
  <c r="AD162" i="3"/>
  <c r="AJ162" i="3"/>
  <c r="AB162" i="3"/>
  <c r="AO162" i="3"/>
  <c r="AC192" i="3"/>
  <c r="AF192" i="3"/>
  <c r="AN192" i="3"/>
  <c r="AO192" i="3"/>
  <c r="AD192" i="3"/>
  <c r="AE192" i="3"/>
  <c r="AM192" i="3"/>
  <c r="AG192" i="3"/>
  <c r="AH192" i="3"/>
  <c r="AJ192" i="3"/>
  <c r="AB192" i="3"/>
  <c r="AL192" i="3"/>
  <c r="AI192" i="3"/>
  <c r="AK192" i="3"/>
  <c r="AL117" i="3"/>
  <c r="AH117" i="3"/>
  <c r="AG117" i="3"/>
  <c r="AB117" i="3"/>
  <c r="AO117" i="3"/>
  <c r="AK117" i="3"/>
  <c r="AF117" i="3"/>
  <c r="AI117" i="3"/>
  <c r="AE117" i="3"/>
  <c r="AD117" i="3"/>
  <c r="AC117" i="3"/>
  <c r="AN117" i="3"/>
  <c r="AJ117" i="3"/>
  <c r="AM117" i="3"/>
  <c r="AN157" i="3"/>
  <c r="AO157" i="3"/>
  <c r="AL157" i="3"/>
  <c r="AB157" i="3"/>
  <c r="AC157" i="3"/>
  <c r="AI157" i="3"/>
  <c r="AE157" i="3"/>
  <c r="AF157" i="3"/>
  <c r="AH157" i="3"/>
  <c r="AM157" i="3"/>
  <c r="AJ157" i="3"/>
  <c r="AK157" i="3"/>
  <c r="AG157" i="3"/>
  <c r="AD157" i="3"/>
  <c r="AO136" i="3"/>
  <c r="AJ136" i="3"/>
  <c r="AI136" i="3"/>
  <c r="AE136" i="3"/>
  <c r="AN136" i="3"/>
  <c r="AM136" i="3"/>
  <c r="AL136" i="3"/>
  <c r="AH136" i="3"/>
  <c r="AD136" i="3"/>
  <c r="AG136" i="3"/>
  <c r="AC136" i="3"/>
  <c r="AK136" i="3"/>
  <c r="AF136" i="3"/>
  <c r="AB136" i="3"/>
  <c r="F167" i="3"/>
  <c r="AF167" i="3" s="1"/>
  <c r="I192" i="3"/>
  <c r="D184" i="3"/>
  <c r="AD184" i="3" s="1"/>
  <c r="B152" i="3"/>
  <c r="AB152" i="3" s="1"/>
  <c r="N197" i="3"/>
  <c r="AN197" i="3" s="1"/>
  <c r="J171" i="3"/>
  <c r="AJ171" i="3" s="1"/>
  <c r="C138" i="3"/>
  <c r="AC138" i="3" s="1"/>
  <c r="G190" i="3"/>
  <c r="AG190" i="3" s="1"/>
  <c r="K194" i="3"/>
  <c r="AK194" i="3" s="1"/>
  <c r="D124" i="3"/>
  <c r="AD124" i="3" s="1"/>
  <c r="G188" i="3"/>
  <c r="AG188" i="3" s="1"/>
  <c r="D170" i="3"/>
  <c r="AD170" i="3" s="1"/>
  <c r="F140" i="3"/>
  <c r="AF140" i="3" s="1"/>
  <c r="O160" i="3"/>
  <c r="AO160" i="3" s="1"/>
  <c r="J12" i="3"/>
  <c r="AJ12" i="3" s="1"/>
  <c r="H11" i="3"/>
  <c r="AH11" i="3" s="1"/>
  <c r="D11" i="3"/>
  <c r="AD11" i="3" s="1"/>
  <c r="A13" i="3"/>
  <c r="P13" i="3" s="1"/>
  <c r="G11" i="3"/>
  <c r="AG11" i="3" s="1"/>
  <c r="AI13" i="3" l="1"/>
  <c r="AE13" i="3"/>
  <c r="AD13" i="3"/>
  <c r="AN13" i="3"/>
  <c r="AL13" i="3"/>
  <c r="AH13" i="3"/>
  <c r="AK13" i="3"/>
  <c r="AB13" i="3"/>
  <c r="AM13" i="3"/>
  <c r="AG13" i="3"/>
  <c r="AC13" i="3"/>
  <c r="AO13" i="3"/>
  <c r="AJ13" i="3"/>
  <c r="AF13" i="3"/>
  <c r="AD14" i="3"/>
  <c r="AC14" i="3"/>
  <c r="AO14" i="3"/>
  <c r="AK14" i="3"/>
  <c r="AM14" i="3"/>
  <c r="AG14" i="3"/>
  <c r="AB14" i="3"/>
  <c r="AN14" i="3"/>
  <c r="AJ14" i="3"/>
  <c r="AL14" i="3"/>
  <c r="AF14" i="3"/>
  <c r="AI14" i="3"/>
  <c r="AE14" i="3"/>
  <c r="AH14" i="3"/>
  <c r="AG9" i="3"/>
  <c r="AO9" i="3"/>
  <c r="AN9" i="3"/>
  <c r="AB9" i="3"/>
  <c r="AL9" i="3"/>
  <c r="AK9" i="3"/>
  <c r="AI9" i="3"/>
  <c r="AJ9" i="3"/>
  <c r="AH9" i="3"/>
  <c r="AF9" i="3"/>
  <c r="AD9" i="3"/>
  <c r="AE9" i="3"/>
  <c r="AC9" i="3"/>
  <c r="AM9" i="3"/>
  <c r="AB199" i="3"/>
  <c r="AD199" i="3"/>
  <c r="AL199" i="3"/>
  <c r="AF199" i="3"/>
  <c r="AC199" i="3"/>
  <c r="AK199" i="3"/>
  <c r="AE199" i="3"/>
  <c r="AJ199" i="3"/>
  <c r="AH199" i="3"/>
  <c r="AI199" i="3"/>
  <c r="AN199" i="3"/>
  <c r="AO199" i="3"/>
  <c r="AG199" i="3"/>
  <c r="AM199" i="3"/>
</calcChain>
</file>

<file path=xl/sharedStrings.xml><?xml version="1.0" encoding="utf-8"?>
<sst xmlns="http://schemas.openxmlformats.org/spreadsheetml/2006/main" count="946" uniqueCount="151">
  <si>
    <t>Dossier</t>
  </si>
  <si>
    <t>Date</t>
  </si>
  <si>
    <t>Expéditeur</t>
  </si>
  <si>
    <t>Destinataire</t>
  </si>
  <si>
    <t>Ref.transport</t>
  </si>
  <si>
    <t>Ref.client</t>
  </si>
  <si>
    <t>Incoterm</t>
  </si>
  <si>
    <t>Statut</t>
  </si>
  <si>
    <t>Cie</t>
  </si>
  <si>
    <t/>
  </si>
  <si>
    <t>FCA1</t>
  </si>
  <si>
    <t>BE532000</t>
  </si>
  <si>
    <t>EEC-En cours sortie</t>
  </si>
  <si>
    <t>TNT</t>
  </si>
  <si>
    <t>9007</t>
  </si>
  <si>
    <t>05845105</t>
  </si>
  <si>
    <t>EXW1</t>
  </si>
  <si>
    <t>DE007154</t>
  </si>
  <si>
    <t>UPS SCS</t>
  </si>
  <si>
    <t>8888</t>
  </si>
  <si>
    <t xml:space="preserve">UPS SCS </t>
  </si>
  <si>
    <t>DDU3</t>
  </si>
  <si>
    <t>05878939</t>
  </si>
  <si>
    <t>DE006756</t>
  </si>
  <si>
    <t>TRANSNAU</t>
  </si>
  <si>
    <t>DE003302</t>
  </si>
  <si>
    <t>STERLING</t>
  </si>
  <si>
    <t>DISPSTRE</t>
  </si>
  <si>
    <t>FR00617C</t>
  </si>
  <si>
    <t xml:space="preserve">TFS     </t>
  </si>
  <si>
    <t>FR004440</t>
  </si>
  <si>
    <t xml:space="preserve">DGF     </t>
  </si>
  <si>
    <t>FR00677A</t>
  </si>
  <si>
    <t>LOGAMER</t>
  </si>
  <si>
    <t>DISPLOGA</t>
  </si>
  <si>
    <t>FR005340</t>
  </si>
  <si>
    <t>05887839</t>
  </si>
  <si>
    <t>qui</t>
  </si>
  <si>
    <t>lettre</t>
  </si>
  <si>
    <t>N° DECL</t>
  </si>
  <si>
    <t>valeur</t>
  </si>
  <si>
    <t>code bur</t>
  </si>
  <si>
    <t>chronopost</t>
  </si>
  <si>
    <t>dOC</t>
  </si>
  <si>
    <t xml:space="preserve"> </t>
  </si>
  <si>
    <t>09FRD0444016532117</t>
  </si>
  <si>
    <t>132629559</t>
  </si>
  <si>
    <t xml:space="preserve">  000000</t>
  </si>
  <si>
    <t>26/08/2009</t>
  </si>
  <si>
    <t>France</t>
  </si>
  <si>
    <t>09FRD0444021977348</t>
  </si>
  <si>
    <t>132631866</t>
  </si>
  <si>
    <t>04/11/2009</t>
  </si>
  <si>
    <t>09FRD0444023685801</t>
  </si>
  <si>
    <t>132634361</t>
  </si>
  <si>
    <t>25/11/2009</t>
  </si>
  <si>
    <t>09FRD0444024519098</t>
  </si>
  <si>
    <t>132635899</t>
  </si>
  <si>
    <t>07/12/2009</t>
  </si>
  <si>
    <t>09FRD0444024553389</t>
  </si>
  <si>
    <t>132636253</t>
  </si>
  <si>
    <t>09FRD0444024554621</t>
  </si>
  <si>
    <t>132640600</t>
  </si>
  <si>
    <t>09FRD0444025239888</t>
  </si>
  <si>
    <t>132644276</t>
  </si>
  <si>
    <t>15/12/2009</t>
  </si>
  <si>
    <t>09FRD0444025242021</t>
  </si>
  <si>
    <t>132648224</t>
  </si>
  <si>
    <t>09FRD0444025249976</t>
  </si>
  <si>
    <t>132661886</t>
  </si>
  <si>
    <t>09FRD0444025253173</t>
  </si>
  <si>
    <t>132669928</t>
  </si>
  <si>
    <t>09FRD0444025302085</t>
  </si>
  <si>
    <t>132674340</t>
  </si>
  <si>
    <t>16/12/2009</t>
  </si>
  <si>
    <t>09FRD0444025303585</t>
  </si>
  <si>
    <t>132684419</t>
  </si>
  <si>
    <t>09FRD0444025343343</t>
  </si>
  <si>
    <t>132691047</t>
  </si>
  <si>
    <t>09FRD0444025351780</t>
  </si>
  <si>
    <t>132691567</t>
  </si>
  <si>
    <t>09FRD0444025353889</t>
  </si>
  <si>
    <t>132695923</t>
  </si>
  <si>
    <t>09FRD0444025356840</t>
  </si>
  <si>
    <t>132698310</t>
  </si>
  <si>
    <t>09FRD0444025358327</t>
  </si>
  <si>
    <t>132699816</t>
  </si>
  <si>
    <t>09FRD0444025360261</t>
  </si>
  <si>
    <t>132712189</t>
  </si>
  <si>
    <t>09FRD0444025365885</t>
  </si>
  <si>
    <t>132720393</t>
  </si>
  <si>
    <t>09FRD0444025366001</t>
  </si>
  <si>
    <t>132720986</t>
  </si>
  <si>
    <t>09FRD0444025367022</t>
  </si>
  <si>
    <t>132723658</t>
  </si>
  <si>
    <t>05887975</t>
  </si>
  <si>
    <t>09FRD0444025369297</t>
  </si>
  <si>
    <t>132724154</t>
  </si>
  <si>
    <t>SCHENKER</t>
  </si>
  <si>
    <t>09FRD0444025371006</t>
  </si>
  <si>
    <t>132724296</t>
  </si>
  <si>
    <t>09FRD0444025421541</t>
  </si>
  <si>
    <t>132727193</t>
  </si>
  <si>
    <t>17/12/2009</t>
  </si>
  <si>
    <t>05888176</t>
  </si>
  <si>
    <t>09FRD0444025427375</t>
  </si>
  <si>
    <t>132733665</t>
  </si>
  <si>
    <t>09FRD0444025428519</t>
  </si>
  <si>
    <t>132734059</t>
  </si>
  <si>
    <t>05888321</t>
  </si>
  <si>
    <t>09FRD0444025436731</t>
  </si>
  <si>
    <t>132734930</t>
  </si>
  <si>
    <t>09FRD0444025463764</t>
  </si>
  <si>
    <t>132734989</t>
  </si>
  <si>
    <t>05888397</t>
  </si>
  <si>
    <t>09FRD0444025471307</t>
  </si>
  <si>
    <t>132736043</t>
  </si>
  <si>
    <t>05888383</t>
  </si>
  <si>
    <t>09FRD0444025567632</t>
  </si>
  <si>
    <t>132739059</t>
  </si>
  <si>
    <t>18/12/2009</t>
  </si>
  <si>
    <t>Espagne</t>
  </si>
  <si>
    <t>DHL</t>
  </si>
  <si>
    <t xml:space="preserve">  000001</t>
  </si>
  <si>
    <t>09FRD0444025567624</t>
  </si>
  <si>
    <t>132742075</t>
  </si>
  <si>
    <t xml:space="preserve">  000002</t>
  </si>
  <si>
    <t>RUSSIE</t>
  </si>
  <si>
    <t>UPS</t>
  </si>
  <si>
    <t>FCA2</t>
  </si>
  <si>
    <t>8889</t>
  </si>
  <si>
    <t>09FRD0444025567628</t>
  </si>
  <si>
    <t>132745091</t>
  </si>
  <si>
    <t xml:space="preserve">  000003</t>
  </si>
  <si>
    <t>FCA3</t>
  </si>
  <si>
    <t>8890</t>
  </si>
  <si>
    <t>09FRD0444025567629</t>
  </si>
  <si>
    <t>132748107</t>
  </si>
  <si>
    <t xml:space="preserve">  000004</t>
  </si>
  <si>
    <t>FCA4</t>
  </si>
  <si>
    <t>8891</t>
  </si>
  <si>
    <t>09FRD0444025567636</t>
  </si>
  <si>
    <t>132751123</t>
  </si>
  <si>
    <t xml:space="preserve">  000005</t>
  </si>
  <si>
    <t>FCA5</t>
  </si>
  <si>
    <t>8892</t>
  </si>
  <si>
    <t>09FRD0444025567637</t>
  </si>
  <si>
    <t>132754139</t>
  </si>
  <si>
    <t xml:space="preserve">  000006</t>
  </si>
  <si>
    <t>FCA6</t>
  </si>
  <si>
    <t>8893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</si>
</sst>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lightGray"/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NumberFormat="1" applyFill="1" applyAlignment="1">
      <alignment horizontal="right"/>
    </xf>
    <xf numFmtId="0" fontId="0" fillId="0" borderId="0" xfId="0" applyFill="1"/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0" xfId="0" applyBorder="1"/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3" borderId="1" xfId="0" applyFill="1" applyBorder="1"/>
    <xf numFmtId="0" fontId="0" fillId="3" borderId="3" xfId="0" applyFill="1" applyBorder="1"/>
    <xf numFmtId="0" fontId="0" fillId="3" borderId="2" xfId="0" applyFill="1" applyBorder="1"/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0" borderId="11" xfId="0" applyFill="1" applyBorder="1" applyAlignment="1">
      <alignment horizontal="left"/>
    </xf>
    <xf numFmtId="0" fontId="0" fillId="0" borderId="12" xfId="0" applyFill="1" applyBorder="1" applyAlignment="1">
      <alignment horizontal="left"/>
    </xf>
    <xf numFmtId="0" fontId="0" fillId="0" borderId="13" xfId="0" applyFill="1" applyBorder="1" applyAlignment="1">
      <alignment horizontal="left"/>
    </xf>
    <xf numFmtId="0" fontId="0" fillId="0" borderId="14" xfId="0" applyFill="1" applyBorder="1" applyAlignment="1">
      <alignment horizontal="left"/>
    </xf>
    <xf numFmtId="0" fontId="0" fillId="0" borderId="15" xfId="0" applyFill="1" applyBorder="1" applyAlignment="1">
      <alignment horizontal="left"/>
    </xf>
    <xf numFmtId="0" fontId="0" fillId="0" borderId="16" xfId="0" applyFill="1" applyBorder="1" applyAlignment="1">
      <alignment horizontal="left"/>
    </xf>
    <xf numFmtId="0" fontId="0" fillId="4" borderId="0" xfId="0" applyFill="1" applyAlignment="1">
      <alignment horizontal="left"/>
    </xf>
    <xf numFmtId="0" fontId="0" fillId="2" borderId="0" xfId="0" applyFill="1" applyAlignment="1">
      <alignment horizontal="left"/>
    </xf>
    <xf numFmtId="14" fontId="0" fillId="2" borderId="0" xfId="0" applyNumberFormat="1" applyFill="1" applyAlignment="1">
      <alignment horizontal="left"/>
    </xf>
    <xf numFmtId="0" fontId="0" fillId="2" borderId="0" xfId="0" applyNumberFormat="1" applyFill="1" applyAlignment="1">
      <alignment horizontal="right"/>
    </xf>
  </cellXfs>
  <cellStyles count="1">
    <cellStyle name="Normal" xfId="0" builtinId="0"/>
  </cellStyles>
  <dxfs count="1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1"/>
  <sheetViews>
    <sheetView workbookViewId="0">
      <selection activeCell="C2" sqref="C2:Q31"/>
    </sheetView>
  </sheetViews>
  <sheetFormatPr baseColWidth="10" defaultRowHeight="15" x14ac:dyDescent="0.25"/>
  <cols>
    <col min="1" max="1" width="7.5703125" customWidth="1"/>
    <col min="2" max="2" width="7.7109375" customWidth="1"/>
    <col min="3" max="3" width="19.5703125" customWidth="1"/>
  </cols>
  <sheetData>
    <row r="1" spans="1:17" x14ac:dyDescent="0.25">
      <c r="C1" s="1" t="s">
        <v>43</v>
      </c>
      <c r="D1" s="1" t="s">
        <v>39</v>
      </c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5</v>
      </c>
      <c r="K1" s="1" t="s">
        <v>40</v>
      </c>
      <c r="L1" s="1" t="s">
        <v>6</v>
      </c>
      <c r="M1" s="1" t="s">
        <v>41</v>
      </c>
      <c r="N1" s="1" t="s">
        <v>7</v>
      </c>
      <c r="O1" s="1" t="s">
        <v>37</v>
      </c>
      <c r="P1" s="1" t="s">
        <v>8</v>
      </c>
      <c r="Q1" s="1" t="s">
        <v>38</v>
      </c>
    </row>
    <row r="2" spans="1:17" x14ac:dyDescent="0.25">
      <c r="A2" s="9">
        <f>IF(D2="","",MATCH(C2,'Extraction journaliere'!$D$2:$D$201,0))</f>
        <v>1</v>
      </c>
      <c r="B2">
        <f>B1+IF(ISNA(A2),1,0)</f>
        <v>0</v>
      </c>
      <c r="C2" s="2" t="s">
        <v>45</v>
      </c>
      <c r="D2" s="2" t="s">
        <v>46</v>
      </c>
      <c r="E2" s="2" t="s">
        <v>47</v>
      </c>
      <c r="F2" s="2" t="s">
        <v>48</v>
      </c>
      <c r="G2" s="2" t="s">
        <v>49</v>
      </c>
      <c r="H2" s="2" t="s">
        <v>49</v>
      </c>
      <c r="I2" s="2" t="s">
        <v>42</v>
      </c>
      <c r="J2" s="2" t="s">
        <v>9</v>
      </c>
      <c r="K2" s="3">
        <v>1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</row>
    <row r="3" spans="1:17" x14ac:dyDescent="0.25">
      <c r="A3" s="9">
        <f>IF(D3="","",MATCH(C3,'Extraction journaliere'!$D$2:$D$201,0))</f>
        <v>2</v>
      </c>
      <c r="B3">
        <f t="shared" ref="B3:B66" si="0">B2+IF(ISNA(A3),1,0)</f>
        <v>0</v>
      </c>
      <c r="C3" s="2" t="s">
        <v>50</v>
      </c>
      <c r="D3" s="2" t="s">
        <v>51</v>
      </c>
      <c r="E3" s="2" t="s">
        <v>47</v>
      </c>
      <c r="F3" s="2" t="s">
        <v>52</v>
      </c>
      <c r="G3" s="2" t="s">
        <v>49</v>
      </c>
      <c r="H3" s="2" t="s">
        <v>49</v>
      </c>
      <c r="I3" s="2" t="s">
        <v>42</v>
      </c>
      <c r="J3" s="2" t="s">
        <v>9</v>
      </c>
      <c r="K3" s="3">
        <v>2</v>
      </c>
      <c r="L3" s="2" t="s">
        <v>16</v>
      </c>
      <c r="M3" s="2" t="s">
        <v>17</v>
      </c>
      <c r="N3" s="2" t="s">
        <v>12</v>
      </c>
      <c r="O3" s="2" t="s">
        <v>18</v>
      </c>
      <c r="P3" s="2" t="s">
        <v>19</v>
      </c>
      <c r="Q3" s="2" t="s">
        <v>20</v>
      </c>
    </row>
    <row r="4" spans="1:17" x14ac:dyDescent="0.25">
      <c r="A4" s="9">
        <f>IF(D4="","",MATCH(C4,'Extraction journaliere'!$D$2:$D$201,0))</f>
        <v>3</v>
      </c>
      <c r="B4">
        <f t="shared" si="0"/>
        <v>0</v>
      </c>
      <c r="C4" s="2" t="s">
        <v>53</v>
      </c>
      <c r="D4" s="2" t="s">
        <v>54</v>
      </c>
      <c r="E4" s="2" t="s">
        <v>47</v>
      </c>
      <c r="F4" s="2" t="s">
        <v>55</v>
      </c>
      <c r="G4" s="2" t="s">
        <v>49</v>
      </c>
      <c r="H4" s="2" t="s">
        <v>49</v>
      </c>
      <c r="I4" s="2" t="s">
        <v>42</v>
      </c>
      <c r="J4" s="2" t="s">
        <v>9</v>
      </c>
      <c r="K4" s="3">
        <v>3</v>
      </c>
      <c r="L4" s="2" t="s">
        <v>21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22</v>
      </c>
    </row>
    <row r="5" spans="1:17" x14ac:dyDescent="0.25">
      <c r="A5" s="9">
        <f>IF(D5="","",MATCH(C5,'Extraction journaliere'!$D$2:$D$201,0))</f>
        <v>4</v>
      </c>
      <c r="B5">
        <f t="shared" si="0"/>
        <v>0</v>
      </c>
      <c r="C5" s="2" t="s">
        <v>56</v>
      </c>
      <c r="D5" s="2" t="s">
        <v>57</v>
      </c>
      <c r="E5" s="2" t="s">
        <v>47</v>
      </c>
      <c r="F5" s="2" t="s">
        <v>58</v>
      </c>
      <c r="G5" s="2" t="s">
        <v>49</v>
      </c>
      <c r="H5" s="2" t="s">
        <v>49</v>
      </c>
      <c r="I5" s="2" t="s">
        <v>42</v>
      </c>
      <c r="J5" s="2" t="s">
        <v>9</v>
      </c>
      <c r="K5" s="3">
        <v>4</v>
      </c>
      <c r="L5" s="2" t="s">
        <v>10</v>
      </c>
      <c r="M5" s="2" t="s">
        <v>23</v>
      </c>
      <c r="N5" s="2" t="s">
        <v>12</v>
      </c>
      <c r="O5" s="2" t="s">
        <v>24</v>
      </c>
      <c r="P5" s="2" t="s">
        <v>19</v>
      </c>
      <c r="Q5" s="2" t="s">
        <v>24</v>
      </c>
    </row>
    <row r="6" spans="1:17" x14ac:dyDescent="0.25">
      <c r="A6" s="9">
        <f>IF(D6="","",MATCH(C6,'Extraction journaliere'!$D$2:$D$201,0))</f>
        <v>5</v>
      </c>
      <c r="B6">
        <f t="shared" si="0"/>
        <v>0</v>
      </c>
      <c r="C6" s="2" t="s">
        <v>59</v>
      </c>
      <c r="D6" s="2" t="s">
        <v>60</v>
      </c>
      <c r="E6" s="2" t="s">
        <v>47</v>
      </c>
      <c r="F6" s="2" t="s">
        <v>58</v>
      </c>
      <c r="G6" s="2" t="s">
        <v>49</v>
      </c>
      <c r="H6" s="2" t="s">
        <v>49</v>
      </c>
      <c r="I6" s="2" t="s">
        <v>42</v>
      </c>
      <c r="J6" s="2" t="s">
        <v>9</v>
      </c>
      <c r="K6" s="3">
        <v>5</v>
      </c>
      <c r="L6" s="2" t="s">
        <v>10</v>
      </c>
      <c r="M6" s="2" t="s">
        <v>25</v>
      </c>
      <c r="N6" s="2" t="s">
        <v>12</v>
      </c>
      <c r="O6" s="4" t="s">
        <v>26</v>
      </c>
      <c r="P6" s="2" t="s">
        <v>19</v>
      </c>
      <c r="Q6" s="2" t="s">
        <v>27</v>
      </c>
    </row>
    <row r="7" spans="1:17" x14ac:dyDescent="0.25">
      <c r="A7" s="9">
        <f>IF(D7="","",MATCH(C7,'Extraction journaliere'!$D$2:$D$201,0))</f>
        <v>6</v>
      </c>
      <c r="B7">
        <f t="shared" si="0"/>
        <v>0</v>
      </c>
      <c r="C7" s="2" t="s">
        <v>61</v>
      </c>
      <c r="D7" s="2" t="s">
        <v>62</v>
      </c>
      <c r="E7" s="2" t="s">
        <v>47</v>
      </c>
      <c r="F7" s="2" t="s">
        <v>58</v>
      </c>
      <c r="G7" s="2" t="s">
        <v>49</v>
      </c>
      <c r="H7" s="2" t="s">
        <v>49</v>
      </c>
      <c r="I7" s="2" t="s">
        <v>42</v>
      </c>
      <c r="J7" s="2" t="s">
        <v>9</v>
      </c>
      <c r="K7" s="3">
        <v>6</v>
      </c>
      <c r="L7" s="2" t="s">
        <v>10</v>
      </c>
      <c r="M7" s="2" t="s">
        <v>25</v>
      </c>
      <c r="N7" s="2" t="s">
        <v>12</v>
      </c>
      <c r="O7" s="4" t="s">
        <v>26</v>
      </c>
      <c r="P7" s="2" t="s">
        <v>19</v>
      </c>
      <c r="Q7" s="2" t="s">
        <v>27</v>
      </c>
    </row>
    <row r="8" spans="1:17" x14ac:dyDescent="0.25">
      <c r="A8" s="9">
        <f>IF(D8="","",MATCH(C8,'Extraction journaliere'!$D$2:$D$201,0))</f>
        <v>7</v>
      </c>
      <c r="B8">
        <f t="shared" si="0"/>
        <v>0</v>
      </c>
      <c r="C8" s="2" t="s">
        <v>63</v>
      </c>
      <c r="D8" s="2" t="s">
        <v>64</v>
      </c>
      <c r="E8" s="2" t="s">
        <v>47</v>
      </c>
      <c r="F8" s="2" t="s">
        <v>65</v>
      </c>
      <c r="G8" s="2" t="s">
        <v>49</v>
      </c>
      <c r="H8" s="2" t="s">
        <v>49</v>
      </c>
      <c r="I8" s="2" t="s">
        <v>42</v>
      </c>
      <c r="J8" s="2" t="s">
        <v>9</v>
      </c>
      <c r="K8" s="3">
        <v>7</v>
      </c>
      <c r="L8" s="2" t="s">
        <v>10</v>
      </c>
      <c r="M8" s="2" t="s">
        <v>28</v>
      </c>
      <c r="N8" s="2" t="s">
        <v>12</v>
      </c>
      <c r="O8" s="2" t="s">
        <v>29</v>
      </c>
      <c r="P8" s="2" t="s">
        <v>19</v>
      </c>
      <c r="Q8" s="2" t="s">
        <v>29</v>
      </c>
    </row>
    <row r="9" spans="1:17" x14ac:dyDescent="0.25">
      <c r="A9" s="9">
        <f>IF(D9="","",MATCH(C9,'Extraction journaliere'!$D$2:$D$201,0))</f>
        <v>8</v>
      </c>
      <c r="B9">
        <f t="shared" si="0"/>
        <v>0</v>
      </c>
      <c r="C9" s="2" t="s">
        <v>66</v>
      </c>
      <c r="D9" s="2" t="s">
        <v>67</v>
      </c>
      <c r="E9" s="2" t="s">
        <v>47</v>
      </c>
      <c r="F9" s="2" t="s">
        <v>65</v>
      </c>
      <c r="G9" s="2" t="s">
        <v>49</v>
      </c>
      <c r="H9" s="2" t="s">
        <v>49</v>
      </c>
      <c r="I9" s="2" t="s">
        <v>42</v>
      </c>
      <c r="J9" s="2" t="s">
        <v>9</v>
      </c>
      <c r="K9" s="3">
        <v>8</v>
      </c>
      <c r="L9" s="2" t="s">
        <v>10</v>
      </c>
      <c r="M9" s="2" t="s">
        <v>30</v>
      </c>
      <c r="N9" s="2" t="s">
        <v>12</v>
      </c>
      <c r="O9" s="2" t="s">
        <v>31</v>
      </c>
      <c r="P9" s="2" t="s">
        <v>19</v>
      </c>
      <c r="Q9" s="2" t="s">
        <v>31</v>
      </c>
    </row>
    <row r="10" spans="1:17" x14ac:dyDescent="0.25">
      <c r="A10" s="9">
        <f>IF(D10="","",MATCH(C10,'Extraction journaliere'!$D$2:$D$201,0))</f>
        <v>9</v>
      </c>
      <c r="B10">
        <f t="shared" si="0"/>
        <v>0</v>
      </c>
      <c r="C10" s="2" t="s">
        <v>68</v>
      </c>
      <c r="D10" s="2" t="s">
        <v>69</v>
      </c>
      <c r="E10" s="2" t="s">
        <v>47</v>
      </c>
      <c r="F10" s="2" t="s">
        <v>65</v>
      </c>
      <c r="G10" s="2" t="s">
        <v>49</v>
      </c>
      <c r="H10" s="2" t="s">
        <v>49</v>
      </c>
      <c r="I10" s="2" t="s">
        <v>42</v>
      </c>
      <c r="J10" s="2" t="s">
        <v>9</v>
      </c>
      <c r="K10" s="3">
        <v>9</v>
      </c>
      <c r="L10" s="2" t="s">
        <v>10</v>
      </c>
      <c r="M10" s="2" t="s">
        <v>28</v>
      </c>
      <c r="N10" s="2" t="s">
        <v>12</v>
      </c>
      <c r="O10" s="2" t="s">
        <v>29</v>
      </c>
      <c r="P10" s="2" t="s">
        <v>19</v>
      </c>
      <c r="Q10" s="2" t="s">
        <v>29</v>
      </c>
    </row>
    <row r="11" spans="1:17" x14ac:dyDescent="0.25">
      <c r="A11" s="9">
        <f>IF(D11="","",MATCH(C11,'Extraction journaliere'!$D$2:$D$201,0))</f>
        <v>10</v>
      </c>
      <c r="B11">
        <f t="shared" si="0"/>
        <v>0</v>
      </c>
      <c r="C11" s="2" t="s">
        <v>70</v>
      </c>
      <c r="D11" s="2" t="s">
        <v>71</v>
      </c>
      <c r="E11" s="2" t="s">
        <v>47</v>
      </c>
      <c r="F11" s="2" t="s">
        <v>65</v>
      </c>
      <c r="G11" s="2" t="s">
        <v>49</v>
      </c>
      <c r="H11" s="2" t="s">
        <v>49</v>
      </c>
      <c r="I11" s="2" t="s">
        <v>42</v>
      </c>
      <c r="J11" s="2" t="s">
        <v>9</v>
      </c>
      <c r="K11" s="3">
        <v>10</v>
      </c>
      <c r="L11" s="2" t="s">
        <v>10</v>
      </c>
      <c r="M11" s="2" t="s">
        <v>28</v>
      </c>
      <c r="N11" s="2" t="s">
        <v>12</v>
      </c>
      <c r="O11" s="2" t="s">
        <v>29</v>
      </c>
      <c r="P11" s="2" t="s">
        <v>19</v>
      </c>
      <c r="Q11" s="2" t="s">
        <v>29</v>
      </c>
    </row>
    <row r="12" spans="1:17" x14ac:dyDescent="0.25">
      <c r="A12" s="9">
        <f>IF(D12="","",MATCH(C12,'Extraction journaliere'!$D$2:$D$201,0))</f>
        <v>11</v>
      </c>
      <c r="B12">
        <f t="shared" si="0"/>
        <v>0</v>
      </c>
      <c r="C12" s="2" t="s">
        <v>72</v>
      </c>
      <c r="D12" s="2" t="s">
        <v>73</v>
      </c>
      <c r="E12" s="2" t="s">
        <v>47</v>
      </c>
      <c r="F12" s="2" t="s">
        <v>74</v>
      </c>
      <c r="G12" s="2" t="s">
        <v>49</v>
      </c>
      <c r="H12" s="2" t="s">
        <v>49</v>
      </c>
      <c r="I12" s="2" t="s">
        <v>42</v>
      </c>
      <c r="J12" s="2" t="s">
        <v>9</v>
      </c>
      <c r="K12" s="3">
        <v>11</v>
      </c>
      <c r="L12" s="2" t="s">
        <v>10</v>
      </c>
      <c r="M12" s="2" t="s">
        <v>32</v>
      </c>
      <c r="N12" s="2" t="s">
        <v>12</v>
      </c>
      <c r="O12" s="2" t="s">
        <v>33</v>
      </c>
      <c r="P12" s="2" t="s">
        <v>19</v>
      </c>
      <c r="Q12" s="2" t="s">
        <v>34</v>
      </c>
    </row>
    <row r="13" spans="1:17" x14ac:dyDescent="0.25">
      <c r="A13" s="9">
        <f>IF(D13="","",MATCH(C13,'Extraction journaliere'!$D$2:$D$201,0))</f>
        <v>12</v>
      </c>
      <c r="B13">
        <f t="shared" si="0"/>
        <v>0</v>
      </c>
      <c r="C13" s="2" t="s">
        <v>75</v>
      </c>
      <c r="D13" s="2" t="s">
        <v>76</v>
      </c>
      <c r="E13" s="2" t="s">
        <v>47</v>
      </c>
      <c r="F13" s="2" t="s">
        <v>74</v>
      </c>
      <c r="G13" s="2" t="s">
        <v>49</v>
      </c>
      <c r="H13" s="2" t="s">
        <v>49</v>
      </c>
      <c r="I13" s="2" t="s">
        <v>42</v>
      </c>
      <c r="J13" s="2" t="s">
        <v>9</v>
      </c>
      <c r="K13" s="3">
        <v>12</v>
      </c>
      <c r="L13" s="2" t="s">
        <v>10</v>
      </c>
      <c r="M13" s="2" t="s">
        <v>32</v>
      </c>
      <c r="N13" s="2" t="s">
        <v>12</v>
      </c>
      <c r="O13" s="2" t="s">
        <v>33</v>
      </c>
      <c r="P13" s="2" t="s">
        <v>19</v>
      </c>
      <c r="Q13" s="2" t="s">
        <v>34</v>
      </c>
    </row>
    <row r="14" spans="1:17" x14ac:dyDescent="0.25">
      <c r="A14" s="9">
        <f>IF(D14="","",MATCH(C14,'Extraction journaliere'!$D$2:$D$201,0))</f>
        <v>13</v>
      </c>
      <c r="B14">
        <f t="shared" si="0"/>
        <v>0</v>
      </c>
      <c r="C14" s="2" t="s">
        <v>77</v>
      </c>
      <c r="D14" s="2" t="s">
        <v>78</v>
      </c>
      <c r="E14" s="2" t="s">
        <v>47</v>
      </c>
      <c r="F14" s="2" t="s">
        <v>74</v>
      </c>
      <c r="G14" s="2" t="s">
        <v>49</v>
      </c>
      <c r="H14" s="2" t="s">
        <v>49</v>
      </c>
      <c r="I14" s="2" t="s">
        <v>42</v>
      </c>
      <c r="J14" s="2" t="s">
        <v>9</v>
      </c>
      <c r="K14" s="3">
        <v>13</v>
      </c>
      <c r="L14" s="2" t="s">
        <v>10</v>
      </c>
      <c r="M14" s="2" t="s">
        <v>35</v>
      </c>
      <c r="N14" s="2" t="s">
        <v>12</v>
      </c>
      <c r="O14" s="2" t="s">
        <v>13</v>
      </c>
      <c r="P14" s="2" t="s">
        <v>14</v>
      </c>
      <c r="Q14" s="2" t="s">
        <v>36</v>
      </c>
    </row>
    <row r="15" spans="1:17" x14ac:dyDescent="0.25">
      <c r="A15" s="9">
        <f>IF(D15="","",MATCH(C15,'Extraction journaliere'!$D$2:$D$201,0))</f>
        <v>14</v>
      </c>
      <c r="B15">
        <f t="shared" si="0"/>
        <v>0</v>
      </c>
      <c r="C15" s="2" t="s">
        <v>79</v>
      </c>
      <c r="D15" s="2" t="s">
        <v>80</v>
      </c>
      <c r="E15" s="2" t="s">
        <v>47</v>
      </c>
      <c r="F15" s="2" t="s">
        <v>74</v>
      </c>
      <c r="G15" s="2" t="s">
        <v>49</v>
      </c>
      <c r="H15" s="2" t="s">
        <v>49</v>
      </c>
      <c r="I15" s="2" t="s">
        <v>42</v>
      </c>
      <c r="J15" s="2" t="s">
        <v>9</v>
      </c>
      <c r="K15" s="3">
        <v>14</v>
      </c>
      <c r="L15" s="2" t="s">
        <v>10</v>
      </c>
      <c r="M15" s="2" t="s">
        <v>32</v>
      </c>
      <c r="N15" s="2" t="s">
        <v>12</v>
      </c>
      <c r="O15" s="2" t="s">
        <v>33</v>
      </c>
      <c r="P15" s="2" t="s">
        <v>19</v>
      </c>
      <c r="Q15" s="2" t="s">
        <v>34</v>
      </c>
    </row>
    <row r="16" spans="1:17" x14ac:dyDescent="0.25">
      <c r="A16" s="9">
        <f>IF(D16="","",MATCH(C16,'Extraction journaliere'!$D$2:$D$201,0))</f>
        <v>15</v>
      </c>
      <c r="B16">
        <f t="shared" si="0"/>
        <v>0</v>
      </c>
      <c r="C16" s="2" t="s">
        <v>81</v>
      </c>
      <c r="D16" s="2" t="s">
        <v>82</v>
      </c>
      <c r="E16" s="2" t="s">
        <v>47</v>
      </c>
      <c r="F16" s="2" t="s">
        <v>74</v>
      </c>
      <c r="G16" s="2" t="s">
        <v>49</v>
      </c>
      <c r="H16" s="2" t="s">
        <v>49</v>
      </c>
      <c r="I16" s="2" t="s">
        <v>42</v>
      </c>
      <c r="J16" s="2" t="s">
        <v>9</v>
      </c>
      <c r="K16" s="3">
        <v>15</v>
      </c>
      <c r="L16" s="2" t="s">
        <v>10</v>
      </c>
      <c r="M16" s="2" t="s">
        <v>25</v>
      </c>
      <c r="N16" s="2" t="s">
        <v>12</v>
      </c>
      <c r="O16" s="4" t="s">
        <v>26</v>
      </c>
      <c r="P16" s="2" t="s">
        <v>19</v>
      </c>
      <c r="Q16" s="2" t="s">
        <v>27</v>
      </c>
    </row>
    <row r="17" spans="1:17" x14ac:dyDescent="0.25">
      <c r="A17" s="9">
        <f>IF(D17="","",MATCH(C17,'Extraction journaliere'!$D$2:$D$201,0))</f>
        <v>16</v>
      </c>
      <c r="B17">
        <f t="shared" si="0"/>
        <v>0</v>
      </c>
      <c r="C17" s="2" t="s">
        <v>83</v>
      </c>
      <c r="D17" s="2" t="s">
        <v>84</v>
      </c>
      <c r="E17" s="2" t="s">
        <v>47</v>
      </c>
      <c r="F17" s="2" t="s">
        <v>74</v>
      </c>
      <c r="G17" s="2" t="s">
        <v>49</v>
      </c>
      <c r="H17" s="2" t="s">
        <v>49</v>
      </c>
      <c r="I17" s="2" t="s">
        <v>42</v>
      </c>
      <c r="J17" s="2" t="s">
        <v>9</v>
      </c>
      <c r="K17" s="3">
        <v>16</v>
      </c>
      <c r="L17" s="2" t="s">
        <v>10</v>
      </c>
      <c r="M17" s="2" t="s">
        <v>28</v>
      </c>
      <c r="N17" s="2" t="s">
        <v>12</v>
      </c>
      <c r="O17" s="2" t="s">
        <v>29</v>
      </c>
      <c r="P17" s="2" t="s">
        <v>19</v>
      </c>
      <c r="Q17" s="2" t="s">
        <v>29</v>
      </c>
    </row>
    <row r="18" spans="1:17" x14ac:dyDescent="0.25">
      <c r="A18" s="9">
        <f>IF(D18="","",MATCH(C18,'Extraction journaliere'!$D$2:$D$201,0))</f>
        <v>17</v>
      </c>
      <c r="B18">
        <f t="shared" si="0"/>
        <v>0</v>
      </c>
      <c r="C18" s="2" t="s">
        <v>85</v>
      </c>
      <c r="D18" s="2" t="s">
        <v>86</v>
      </c>
      <c r="E18" s="2" t="s">
        <v>47</v>
      </c>
      <c r="F18" s="2" t="s">
        <v>74</v>
      </c>
      <c r="G18" s="2" t="s">
        <v>49</v>
      </c>
      <c r="H18" s="2" t="s">
        <v>49</v>
      </c>
      <c r="I18" s="2" t="s">
        <v>42</v>
      </c>
      <c r="J18" s="2" t="s">
        <v>9</v>
      </c>
      <c r="K18" s="3">
        <v>17</v>
      </c>
      <c r="L18" s="2" t="s">
        <v>10</v>
      </c>
      <c r="M18" s="2" t="s">
        <v>30</v>
      </c>
      <c r="N18" s="2" t="s">
        <v>12</v>
      </c>
      <c r="O18" s="2" t="s">
        <v>31</v>
      </c>
      <c r="P18" s="2" t="s">
        <v>19</v>
      </c>
      <c r="Q18" s="2" t="s">
        <v>31</v>
      </c>
    </row>
    <row r="19" spans="1:17" x14ac:dyDescent="0.25">
      <c r="A19" s="9">
        <f>IF(D19="","",MATCH(C19,'Extraction journaliere'!$D$2:$D$201,0))</f>
        <v>18</v>
      </c>
      <c r="B19">
        <f t="shared" si="0"/>
        <v>0</v>
      </c>
      <c r="C19" s="2" t="s">
        <v>87</v>
      </c>
      <c r="D19" s="2" t="s">
        <v>88</v>
      </c>
      <c r="E19" s="2" t="s">
        <v>47</v>
      </c>
      <c r="F19" s="2" t="s">
        <v>74</v>
      </c>
      <c r="G19" s="2" t="s">
        <v>49</v>
      </c>
      <c r="H19" s="2" t="s">
        <v>49</v>
      </c>
      <c r="I19" s="2" t="s">
        <v>42</v>
      </c>
      <c r="J19" s="2" t="s">
        <v>9</v>
      </c>
      <c r="K19" s="3">
        <v>18</v>
      </c>
      <c r="L19" s="2" t="s">
        <v>10</v>
      </c>
      <c r="M19" s="2" t="s">
        <v>32</v>
      </c>
      <c r="N19" s="2" t="s">
        <v>12</v>
      </c>
      <c r="O19" s="2" t="s">
        <v>33</v>
      </c>
      <c r="P19" s="2" t="s">
        <v>19</v>
      </c>
      <c r="Q19" s="2" t="s">
        <v>34</v>
      </c>
    </row>
    <row r="20" spans="1:17" x14ac:dyDescent="0.25">
      <c r="A20" s="9">
        <f>IF(D20="","",MATCH(C20,'Extraction journaliere'!$D$2:$D$201,0))</f>
        <v>19</v>
      </c>
      <c r="B20">
        <f t="shared" si="0"/>
        <v>0</v>
      </c>
      <c r="C20" s="2" t="s">
        <v>89</v>
      </c>
      <c r="D20" s="2" t="s">
        <v>90</v>
      </c>
      <c r="E20" s="2" t="s">
        <v>47</v>
      </c>
      <c r="F20" s="2" t="s">
        <v>74</v>
      </c>
      <c r="G20" s="2" t="s">
        <v>49</v>
      </c>
      <c r="H20" s="2" t="s">
        <v>49</v>
      </c>
      <c r="I20" s="2" t="s">
        <v>42</v>
      </c>
      <c r="J20" s="2" t="s">
        <v>9</v>
      </c>
      <c r="K20" s="3">
        <v>19</v>
      </c>
      <c r="L20" s="2" t="s">
        <v>10</v>
      </c>
      <c r="M20" s="2" t="s">
        <v>30</v>
      </c>
      <c r="N20" s="2" t="s">
        <v>12</v>
      </c>
      <c r="O20" s="2" t="s">
        <v>31</v>
      </c>
      <c r="P20" s="2" t="s">
        <v>19</v>
      </c>
      <c r="Q20" s="2" t="s">
        <v>31</v>
      </c>
    </row>
    <row r="21" spans="1:17" x14ac:dyDescent="0.25">
      <c r="A21" s="9">
        <f>IF(D21="","",MATCH(C21,'Extraction journaliere'!$D$2:$D$201,0))</f>
        <v>20</v>
      </c>
      <c r="B21">
        <f t="shared" si="0"/>
        <v>0</v>
      </c>
      <c r="C21" s="2" t="s">
        <v>91</v>
      </c>
      <c r="D21" s="2" t="s">
        <v>92</v>
      </c>
      <c r="E21" s="2" t="s">
        <v>47</v>
      </c>
      <c r="F21" s="2" t="s">
        <v>74</v>
      </c>
      <c r="G21" s="2" t="s">
        <v>49</v>
      </c>
      <c r="H21" s="2" t="s">
        <v>49</v>
      </c>
      <c r="I21" s="2" t="s">
        <v>42</v>
      </c>
      <c r="J21" s="2" t="s">
        <v>9</v>
      </c>
      <c r="K21" s="3">
        <v>20</v>
      </c>
      <c r="L21" s="2" t="s">
        <v>10</v>
      </c>
      <c r="M21" s="2" t="s">
        <v>30</v>
      </c>
      <c r="N21" s="2" t="s">
        <v>12</v>
      </c>
      <c r="O21" s="2" t="s">
        <v>31</v>
      </c>
      <c r="P21" s="2" t="s">
        <v>19</v>
      </c>
      <c r="Q21" s="2" t="s">
        <v>31</v>
      </c>
    </row>
    <row r="22" spans="1:17" x14ac:dyDescent="0.25">
      <c r="A22" s="9">
        <f>IF(D22="","",MATCH(C22,'Extraction journaliere'!$D$2:$D$201,0))</f>
        <v>21</v>
      </c>
      <c r="B22">
        <f t="shared" si="0"/>
        <v>0</v>
      </c>
      <c r="C22" s="2" t="s">
        <v>93</v>
      </c>
      <c r="D22" s="2" t="s">
        <v>94</v>
      </c>
      <c r="E22" s="2" t="s">
        <v>47</v>
      </c>
      <c r="F22" s="2" t="s">
        <v>74</v>
      </c>
      <c r="G22" s="2" t="s">
        <v>49</v>
      </c>
      <c r="H22" s="2" t="s">
        <v>49</v>
      </c>
      <c r="I22" s="2" t="s">
        <v>42</v>
      </c>
      <c r="J22" s="2" t="s">
        <v>9</v>
      </c>
      <c r="K22" s="3">
        <v>21</v>
      </c>
      <c r="L22" s="2" t="s">
        <v>10</v>
      </c>
      <c r="M22" s="2" t="s">
        <v>35</v>
      </c>
      <c r="N22" s="2" t="s">
        <v>12</v>
      </c>
      <c r="O22" s="2" t="s">
        <v>13</v>
      </c>
      <c r="P22" s="2" t="s">
        <v>14</v>
      </c>
      <c r="Q22" s="2" t="s">
        <v>95</v>
      </c>
    </row>
    <row r="23" spans="1:17" x14ac:dyDescent="0.25">
      <c r="A23" s="9">
        <f>IF(D23="","",MATCH(C23,'Extraction journaliere'!$D$2:$D$201,0))</f>
        <v>22</v>
      </c>
      <c r="B23">
        <f t="shared" si="0"/>
        <v>0</v>
      </c>
      <c r="C23" s="2" t="s">
        <v>96</v>
      </c>
      <c r="D23" s="2" t="s">
        <v>97</v>
      </c>
      <c r="E23" s="2" t="s">
        <v>47</v>
      </c>
      <c r="F23" s="2" t="s">
        <v>74</v>
      </c>
      <c r="G23" s="2" t="s">
        <v>49</v>
      </c>
      <c r="H23" s="2" t="s">
        <v>49</v>
      </c>
      <c r="I23" s="2" t="s">
        <v>42</v>
      </c>
      <c r="J23" s="2" t="s">
        <v>9</v>
      </c>
      <c r="K23" s="3">
        <v>22</v>
      </c>
      <c r="L23" s="2" t="s">
        <v>10</v>
      </c>
      <c r="M23" s="2" t="s">
        <v>30</v>
      </c>
      <c r="N23" s="2" t="s">
        <v>12</v>
      </c>
      <c r="O23" s="2" t="s">
        <v>98</v>
      </c>
      <c r="P23" s="2" t="s">
        <v>19</v>
      </c>
      <c r="Q23" s="2" t="s">
        <v>98</v>
      </c>
    </row>
    <row r="24" spans="1:17" x14ac:dyDescent="0.25">
      <c r="A24" s="9">
        <f>IF(D24="","",MATCH(C24,'Extraction journaliere'!$D$2:$D$201,0))</f>
        <v>23</v>
      </c>
      <c r="B24">
        <f t="shared" si="0"/>
        <v>0</v>
      </c>
      <c r="C24" s="2" t="s">
        <v>99</v>
      </c>
      <c r="D24" s="2" t="s">
        <v>100</v>
      </c>
      <c r="E24" s="2" t="s">
        <v>47</v>
      </c>
      <c r="F24" s="2" t="s">
        <v>74</v>
      </c>
      <c r="G24" s="2" t="s">
        <v>49</v>
      </c>
      <c r="H24" s="2" t="s">
        <v>49</v>
      </c>
      <c r="I24" s="2" t="s">
        <v>42</v>
      </c>
      <c r="J24" s="2" t="s">
        <v>9</v>
      </c>
      <c r="K24" s="3">
        <v>23</v>
      </c>
      <c r="L24" s="2" t="s">
        <v>10</v>
      </c>
      <c r="M24" s="2" t="s">
        <v>30</v>
      </c>
      <c r="N24" s="2" t="s">
        <v>12</v>
      </c>
      <c r="O24" s="2" t="s">
        <v>31</v>
      </c>
      <c r="P24" s="2" t="s">
        <v>19</v>
      </c>
      <c r="Q24" s="2" t="s">
        <v>31</v>
      </c>
    </row>
    <row r="25" spans="1:17" x14ac:dyDescent="0.25">
      <c r="A25" s="9">
        <f>IF(D25="","",MATCH(C25,'Extraction journaliere'!$D$2:$D$201,0))</f>
        <v>24</v>
      </c>
      <c r="B25">
        <f t="shared" si="0"/>
        <v>0</v>
      </c>
      <c r="C25" s="2" t="s">
        <v>101</v>
      </c>
      <c r="D25" s="2" t="s">
        <v>102</v>
      </c>
      <c r="E25" s="2" t="s">
        <v>47</v>
      </c>
      <c r="F25" s="2" t="s">
        <v>103</v>
      </c>
      <c r="G25" s="2" t="s">
        <v>49</v>
      </c>
      <c r="H25" s="2" t="s">
        <v>49</v>
      </c>
      <c r="I25" s="2" t="s">
        <v>42</v>
      </c>
      <c r="J25" s="2" t="s">
        <v>9</v>
      </c>
      <c r="K25" s="3">
        <v>24</v>
      </c>
      <c r="L25" s="2" t="s">
        <v>10</v>
      </c>
      <c r="M25" s="2" t="s">
        <v>35</v>
      </c>
      <c r="N25" s="2" t="s">
        <v>12</v>
      </c>
      <c r="O25" s="2" t="s">
        <v>13</v>
      </c>
      <c r="P25" s="2" t="s">
        <v>14</v>
      </c>
      <c r="Q25" s="2" t="s">
        <v>104</v>
      </c>
    </row>
    <row r="26" spans="1:17" x14ac:dyDescent="0.25">
      <c r="A26" s="9">
        <f>IF(D26="","",MATCH(C26,'Extraction journaliere'!$D$2:$D$201,0))</f>
        <v>25</v>
      </c>
      <c r="B26">
        <f t="shared" si="0"/>
        <v>0</v>
      </c>
      <c r="C26" s="2" t="s">
        <v>105</v>
      </c>
      <c r="D26" s="2" t="s">
        <v>106</v>
      </c>
      <c r="E26" s="2" t="s">
        <v>47</v>
      </c>
      <c r="F26" s="2" t="s">
        <v>103</v>
      </c>
      <c r="G26" s="2" t="s">
        <v>49</v>
      </c>
      <c r="H26" s="2" t="s">
        <v>49</v>
      </c>
      <c r="I26" s="2" t="s">
        <v>42</v>
      </c>
      <c r="J26" s="2" t="s">
        <v>9</v>
      </c>
      <c r="K26" s="3">
        <v>25</v>
      </c>
      <c r="L26" s="2" t="s">
        <v>10</v>
      </c>
      <c r="M26" s="2" t="s">
        <v>28</v>
      </c>
      <c r="N26" s="2" t="s">
        <v>12</v>
      </c>
      <c r="O26" s="2" t="s">
        <v>29</v>
      </c>
      <c r="P26" s="2" t="s">
        <v>19</v>
      </c>
      <c r="Q26" s="2" t="s">
        <v>29</v>
      </c>
    </row>
    <row r="27" spans="1:17" x14ac:dyDescent="0.25">
      <c r="A27" s="9">
        <f>IF(D27="","",MATCH(C27,'Extraction journaliere'!$D$2:$D$201,0))</f>
        <v>26</v>
      </c>
      <c r="B27">
        <f t="shared" si="0"/>
        <v>0</v>
      </c>
      <c r="C27" s="2" t="s">
        <v>107</v>
      </c>
      <c r="D27" s="2" t="s">
        <v>108</v>
      </c>
      <c r="E27" s="2" t="s">
        <v>47</v>
      </c>
      <c r="F27" s="2" t="s">
        <v>103</v>
      </c>
      <c r="G27" s="2" t="s">
        <v>49</v>
      </c>
      <c r="H27" s="2" t="s">
        <v>49</v>
      </c>
      <c r="I27" s="2" t="s">
        <v>42</v>
      </c>
      <c r="J27" s="2" t="s">
        <v>9</v>
      </c>
      <c r="K27" s="3">
        <v>26</v>
      </c>
      <c r="L27" s="2" t="s">
        <v>10</v>
      </c>
      <c r="M27" s="2" t="s">
        <v>35</v>
      </c>
      <c r="N27" s="2" t="s">
        <v>12</v>
      </c>
      <c r="O27" s="2" t="s">
        <v>13</v>
      </c>
      <c r="P27" s="2" t="s">
        <v>14</v>
      </c>
      <c r="Q27" s="2" t="s">
        <v>109</v>
      </c>
    </row>
    <row r="28" spans="1:17" x14ac:dyDescent="0.25">
      <c r="A28" s="9">
        <f>IF(D28="","",MATCH(C28,'Extraction journaliere'!$D$2:$D$201,0))</f>
        <v>27</v>
      </c>
      <c r="B28">
        <f t="shared" si="0"/>
        <v>0</v>
      </c>
      <c r="C28" s="2" t="s">
        <v>110</v>
      </c>
      <c r="D28" s="2" t="s">
        <v>111</v>
      </c>
      <c r="E28" s="2" t="s">
        <v>47</v>
      </c>
      <c r="F28" s="2" t="s">
        <v>103</v>
      </c>
      <c r="G28" s="2" t="s">
        <v>49</v>
      </c>
      <c r="H28" s="2" t="s">
        <v>49</v>
      </c>
      <c r="I28" s="2" t="s">
        <v>42</v>
      </c>
      <c r="J28" s="2" t="s">
        <v>9</v>
      </c>
      <c r="K28" s="3">
        <v>27</v>
      </c>
      <c r="L28" s="2" t="s">
        <v>10</v>
      </c>
      <c r="M28" s="2" t="s">
        <v>28</v>
      </c>
      <c r="N28" s="2" t="s">
        <v>12</v>
      </c>
      <c r="O28" s="2" t="s">
        <v>29</v>
      </c>
      <c r="P28" s="2" t="s">
        <v>19</v>
      </c>
      <c r="Q28" s="2" t="s">
        <v>29</v>
      </c>
    </row>
    <row r="29" spans="1:17" x14ac:dyDescent="0.25">
      <c r="A29" s="9">
        <f>IF(D29="","",MATCH(C29,'Extraction journaliere'!$D$2:$D$201,0))</f>
        <v>28</v>
      </c>
      <c r="B29">
        <f t="shared" si="0"/>
        <v>0</v>
      </c>
      <c r="C29" s="2" t="s">
        <v>112</v>
      </c>
      <c r="D29" s="2" t="s">
        <v>113</v>
      </c>
      <c r="E29" s="2" t="s">
        <v>47</v>
      </c>
      <c r="F29" s="2" t="s">
        <v>103</v>
      </c>
      <c r="G29" s="2" t="s">
        <v>49</v>
      </c>
      <c r="H29" s="2" t="s">
        <v>49</v>
      </c>
      <c r="I29" s="2" t="s">
        <v>42</v>
      </c>
      <c r="J29" s="2" t="s">
        <v>9</v>
      </c>
      <c r="K29" s="3">
        <v>28</v>
      </c>
      <c r="L29" s="2" t="s">
        <v>10</v>
      </c>
      <c r="M29" s="2" t="s">
        <v>35</v>
      </c>
      <c r="N29" s="2" t="s">
        <v>12</v>
      </c>
      <c r="O29" s="2" t="s">
        <v>13</v>
      </c>
      <c r="P29" s="2" t="s">
        <v>14</v>
      </c>
      <c r="Q29" s="2" t="s">
        <v>114</v>
      </c>
    </row>
    <row r="30" spans="1:17" x14ac:dyDescent="0.25">
      <c r="A30" s="9">
        <f>IF(D30="","",MATCH(C30,'Extraction journaliere'!$D$2:$D$201,0))</f>
        <v>29</v>
      </c>
      <c r="B30">
        <f t="shared" si="0"/>
        <v>0</v>
      </c>
      <c r="C30" s="2" t="s">
        <v>115</v>
      </c>
      <c r="D30" s="2" t="s">
        <v>116</v>
      </c>
      <c r="E30" s="2" t="s">
        <v>47</v>
      </c>
      <c r="F30" s="2" t="s">
        <v>103</v>
      </c>
      <c r="G30" s="2" t="s">
        <v>49</v>
      </c>
      <c r="H30" s="2" t="s">
        <v>49</v>
      </c>
      <c r="I30" s="2" t="s">
        <v>42</v>
      </c>
      <c r="J30" s="2" t="s">
        <v>9</v>
      </c>
      <c r="K30" s="3">
        <v>29</v>
      </c>
      <c r="L30" s="2" t="s">
        <v>10</v>
      </c>
      <c r="M30" s="2" t="s">
        <v>35</v>
      </c>
      <c r="N30" s="2" t="s">
        <v>12</v>
      </c>
      <c r="O30" s="2" t="s">
        <v>13</v>
      </c>
      <c r="P30" s="2" t="s">
        <v>14</v>
      </c>
      <c r="Q30" s="2" t="s">
        <v>117</v>
      </c>
    </row>
    <row r="31" spans="1:17" x14ac:dyDescent="0.25">
      <c r="A31" s="9">
        <f>IF(D31="","",MATCH(C31,'Extraction journaliere'!$D$2:$D$201,0))</f>
        <v>30</v>
      </c>
      <c r="B31">
        <f t="shared" si="0"/>
        <v>0</v>
      </c>
      <c r="C31" s="2" t="s">
        <v>118</v>
      </c>
      <c r="D31" s="2" t="s">
        <v>119</v>
      </c>
      <c r="E31" s="2" t="s">
        <v>47</v>
      </c>
      <c r="F31" s="2" t="s">
        <v>120</v>
      </c>
      <c r="G31" s="2" t="s">
        <v>49</v>
      </c>
      <c r="H31" s="2" t="s">
        <v>49</v>
      </c>
      <c r="I31" s="2" t="s">
        <v>42</v>
      </c>
      <c r="J31" s="2" t="s">
        <v>9</v>
      </c>
      <c r="K31" s="3">
        <v>30</v>
      </c>
      <c r="L31" s="2" t="s">
        <v>10</v>
      </c>
      <c r="M31" s="2" t="s">
        <v>32</v>
      </c>
      <c r="N31" s="2" t="s">
        <v>12</v>
      </c>
      <c r="O31" s="2" t="s">
        <v>29</v>
      </c>
      <c r="P31" s="2" t="s">
        <v>19</v>
      </c>
      <c r="Q31" s="2" t="s">
        <v>29</v>
      </c>
    </row>
    <row r="32" spans="1:17" x14ac:dyDescent="0.25">
      <c r="A32" s="9" t="str">
        <f>IF(D32="","",MATCH(C32,'Extraction journaliere'!$D$2:$D$201,0))</f>
        <v/>
      </c>
      <c r="B32">
        <f t="shared" si="0"/>
        <v>0</v>
      </c>
    </row>
    <row r="33" spans="1:2" x14ac:dyDescent="0.25">
      <c r="A33" s="9" t="str">
        <f>IF(D33="","",MATCH(C33,'Extraction journaliere'!$D$2:$D$201,0))</f>
        <v/>
      </c>
      <c r="B33">
        <f t="shared" si="0"/>
        <v>0</v>
      </c>
    </row>
    <row r="34" spans="1:2" x14ac:dyDescent="0.25">
      <c r="A34" s="9" t="str">
        <f>IF(D34="","",MATCH(C34,'Extraction journaliere'!$D$2:$D$201,0))</f>
        <v/>
      </c>
      <c r="B34">
        <f t="shared" si="0"/>
        <v>0</v>
      </c>
    </row>
    <row r="35" spans="1:2" x14ac:dyDescent="0.25">
      <c r="A35" s="9" t="str">
        <f>IF(D35="","",MATCH(C35,'Extraction journaliere'!$D$2:$D$201,0))</f>
        <v/>
      </c>
      <c r="B35">
        <f t="shared" si="0"/>
        <v>0</v>
      </c>
    </row>
    <row r="36" spans="1:2" x14ac:dyDescent="0.25">
      <c r="A36" s="9" t="str">
        <f>IF(D36="","",MATCH(C36,'Extraction journaliere'!$D$2:$D$201,0))</f>
        <v/>
      </c>
      <c r="B36">
        <f t="shared" si="0"/>
        <v>0</v>
      </c>
    </row>
    <row r="37" spans="1:2" x14ac:dyDescent="0.25">
      <c r="A37" s="9" t="str">
        <f>IF(D37="","",MATCH(C37,'Extraction journaliere'!$D$2:$D$201,0))</f>
        <v/>
      </c>
      <c r="B37">
        <f t="shared" si="0"/>
        <v>0</v>
      </c>
    </row>
    <row r="38" spans="1:2" x14ac:dyDescent="0.25">
      <c r="A38" s="9" t="str">
        <f>IF(D38="","",MATCH(C38,'Extraction journaliere'!$D$2:$D$201,0))</f>
        <v/>
      </c>
      <c r="B38">
        <f t="shared" si="0"/>
        <v>0</v>
      </c>
    </row>
    <row r="39" spans="1:2" x14ac:dyDescent="0.25">
      <c r="A39" s="9" t="str">
        <f>IF(D39="","",MATCH(C39,'Extraction journaliere'!$D$2:$D$201,0))</f>
        <v/>
      </c>
      <c r="B39">
        <f t="shared" si="0"/>
        <v>0</v>
      </c>
    </row>
    <row r="40" spans="1:2" x14ac:dyDescent="0.25">
      <c r="A40" s="9" t="str">
        <f>IF(D40="","",MATCH(C40,'Extraction journaliere'!$D$2:$D$201,0))</f>
        <v/>
      </c>
      <c r="B40">
        <f t="shared" si="0"/>
        <v>0</v>
      </c>
    </row>
    <row r="41" spans="1:2" x14ac:dyDescent="0.25">
      <c r="A41" s="9" t="str">
        <f>IF(D41="","",MATCH(C41,'Extraction journaliere'!$D$2:$D$201,0))</f>
        <v/>
      </c>
      <c r="B41">
        <f t="shared" si="0"/>
        <v>0</v>
      </c>
    </row>
    <row r="42" spans="1:2" x14ac:dyDescent="0.25">
      <c r="A42" s="9" t="str">
        <f>IF(D42="","",MATCH(C42,'Extraction journaliere'!$D$2:$D$201,0))</f>
        <v/>
      </c>
      <c r="B42">
        <f t="shared" si="0"/>
        <v>0</v>
      </c>
    </row>
    <row r="43" spans="1:2" x14ac:dyDescent="0.25">
      <c r="A43" s="9" t="str">
        <f>IF(D43="","",MATCH(C43,'Extraction journaliere'!$D$2:$D$201,0))</f>
        <v/>
      </c>
      <c r="B43">
        <f t="shared" si="0"/>
        <v>0</v>
      </c>
    </row>
    <row r="44" spans="1:2" x14ac:dyDescent="0.25">
      <c r="A44" s="9" t="str">
        <f>IF(D44="","",MATCH(C44,'Extraction journaliere'!$D$2:$D$201,0))</f>
        <v/>
      </c>
      <c r="B44">
        <f t="shared" si="0"/>
        <v>0</v>
      </c>
    </row>
    <row r="45" spans="1:2" x14ac:dyDescent="0.25">
      <c r="A45" s="9" t="str">
        <f>IF(D45="","",MATCH(C45,'Extraction journaliere'!$D$2:$D$201,0))</f>
        <v/>
      </c>
      <c r="B45">
        <f t="shared" si="0"/>
        <v>0</v>
      </c>
    </row>
    <row r="46" spans="1:2" x14ac:dyDescent="0.25">
      <c r="A46" s="9" t="str">
        <f>IF(D46="","",MATCH(C46,'Extraction journaliere'!$D$2:$D$201,0))</f>
        <v/>
      </c>
      <c r="B46">
        <f t="shared" si="0"/>
        <v>0</v>
      </c>
    </row>
    <row r="47" spans="1:2" x14ac:dyDescent="0.25">
      <c r="A47" s="9" t="str">
        <f>IF(D47="","",MATCH(C47,'Extraction journaliere'!$D$2:$D$201,0))</f>
        <v/>
      </c>
      <c r="B47">
        <f t="shared" si="0"/>
        <v>0</v>
      </c>
    </row>
    <row r="48" spans="1:2" x14ac:dyDescent="0.25">
      <c r="A48" s="9" t="str">
        <f>IF(D48="","",MATCH(C48,'Extraction journaliere'!$D$2:$D$201,0))</f>
        <v/>
      </c>
      <c r="B48">
        <f t="shared" si="0"/>
        <v>0</v>
      </c>
    </row>
    <row r="49" spans="1:2" x14ac:dyDescent="0.25">
      <c r="A49" s="9" t="str">
        <f>IF(D49="","",MATCH(C49,'Extraction journaliere'!$D$2:$D$201,0))</f>
        <v/>
      </c>
      <c r="B49">
        <f t="shared" si="0"/>
        <v>0</v>
      </c>
    </row>
    <row r="50" spans="1:2" x14ac:dyDescent="0.25">
      <c r="A50" s="9" t="str">
        <f>IF(D50="","",MATCH(C50,'Extraction journaliere'!$D$2:$D$201,0))</f>
        <v/>
      </c>
      <c r="B50">
        <f t="shared" si="0"/>
        <v>0</v>
      </c>
    </row>
    <row r="51" spans="1:2" x14ac:dyDescent="0.25">
      <c r="A51" s="9" t="str">
        <f>IF(D51="","",MATCH(C51,'Extraction journaliere'!$D$2:$D$201,0))</f>
        <v/>
      </c>
      <c r="B51">
        <f t="shared" si="0"/>
        <v>0</v>
      </c>
    </row>
    <row r="52" spans="1:2" x14ac:dyDescent="0.25">
      <c r="A52" s="9" t="str">
        <f>IF(D52="","",MATCH(C52,'Extraction journaliere'!$D$2:$D$201,0))</f>
        <v/>
      </c>
      <c r="B52">
        <f t="shared" si="0"/>
        <v>0</v>
      </c>
    </row>
    <row r="53" spans="1:2" x14ac:dyDescent="0.25">
      <c r="A53" s="9" t="str">
        <f>IF(D53="","",MATCH(C53,'Extraction journaliere'!$D$2:$D$201,0))</f>
        <v/>
      </c>
      <c r="B53">
        <f t="shared" si="0"/>
        <v>0</v>
      </c>
    </row>
    <row r="54" spans="1:2" x14ac:dyDescent="0.25">
      <c r="A54" s="9" t="str">
        <f>IF(D54="","",MATCH(C54,'Extraction journaliere'!$D$2:$D$201,0))</f>
        <v/>
      </c>
      <c r="B54">
        <f t="shared" si="0"/>
        <v>0</v>
      </c>
    </row>
    <row r="55" spans="1:2" x14ac:dyDescent="0.25">
      <c r="A55" s="9" t="str">
        <f>IF(D55="","",MATCH(C55,'Extraction journaliere'!$D$2:$D$201,0))</f>
        <v/>
      </c>
      <c r="B55">
        <f t="shared" si="0"/>
        <v>0</v>
      </c>
    </row>
    <row r="56" spans="1:2" x14ac:dyDescent="0.25">
      <c r="A56" s="9" t="str">
        <f>IF(D56="","",MATCH(C56,'Extraction journaliere'!$D$2:$D$201,0))</f>
        <v/>
      </c>
      <c r="B56">
        <f t="shared" si="0"/>
        <v>0</v>
      </c>
    </row>
    <row r="57" spans="1:2" x14ac:dyDescent="0.25">
      <c r="A57" s="9" t="str">
        <f>IF(D57="","",MATCH(C57,'Extraction journaliere'!$D$2:$D$201,0))</f>
        <v/>
      </c>
      <c r="B57">
        <f t="shared" si="0"/>
        <v>0</v>
      </c>
    </row>
    <row r="58" spans="1:2" x14ac:dyDescent="0.25">
      <c r="A58" s="9" t="str">
        <f>IF(D58="","",MATCH(C58,'Extraction journaliere'!$D$2:$D$201,0))</f>
        <v/>
      </c>
      <c r="B58">
        <f t="shared" si="0"/>
        <v>0</v>
      </c>
    </row>
    <row r="59" spans="1:2" x14ac:dyDescent="0.25">
      <c r="A59" s="9" t="str">
        <f>IF(D59="","",MATCH(C59,'Extraction journaliere'!$D$2:$D$201,0))</f>
        <v/>
      </c>
      <c r="B59">
        <f t="shared" si="0"/>
        <v>0</v>
      </c>
    </row>
    <row r="60" spans="1:2" x14ac:dyDescent="0.25">
      <c r="A60" s="9" t="str">
        <f>IF(D60="","",MATCH(C60,'Extraction journaliere'!$D$2:$D$201,0))</f>
        <v/>
      </c>
      <c r="B60">
        <f t="shared" si="0"/>
        <v>0</v>
      </c>
    </row>
    <row r="61" spans="1:2" x14ac:dyDescent="0.25">
      <c r="A61" s="9" t="str">
        <f>IF(D61="","",MATCH(C61,'Extraction journaliere'!$D$2:$D$201,0))</f>
        <v/>
      </c>
      <c r="B61">
        <f t="shared" si="0"/>
        <v>0</v>
      </c>
    </row>
    <row r="62" spans="1:2" x14ac:dyDescent="0.25">
      <c r="A62" s="9" t="str">
        <f>IF(D62="","",MATCH(C62,'Extraction journaliere'!$D$2:$D$201,0))</f>
        <v/>
      </c>
      <c r="B62">
        <f t="shared" si="0"/>
        <v>0</v>
      </c>
    </row>
    <row r="63" spans="1:2" x14ac:dyDescent="0.25">
      <c r="A63" s="9" t="str">
        <f>IF(D63="","",MATCH(C63,'Extraction journaliere'!$D$2:$D$201,0))</f>
        <v/>
      </c>
      <c r="B63">
        <f t="shared" si="0"/>
        <v>0</v>
      </c>
    </row>
    <row r="64" spans="1:2" x14ac:dyDescent="0.25">
      <c r="A64" s="9" t="str">
        <f>IF(D64="","",MATCH(C64,'Extraction journaliere'!$D$2:$D$201,0))</f>
        <v/>
      </c>
      <c r="B64">
        <f t="shared" si="0"/>
        <v>0</v>
      </c>
    </row>
    <row r="65" spans="1:2" x14ac:dyDescent="0.25">
      <c r="A65" s="9" t="str">
        <f>IF(D65="","",MATCH(C65,'Extraction journaliere'!$D$2:$D$201,0))</f>
        <v/>
      </c>
      <c r="B65">
        <f t="shared" si="0"/>
        <v>0</v>
      </c>
    </row>
    <row r="66" spans="1:2" x14ac:dyDescent="0.25">
      <c r="A66" s="9" t="str">
        <f>IF(D66="","",MATCH(C66,'Extraction journaliere'!$D$2:$D$201,0))</f>
        <v/>
      </c>
      <c r="B66">
        <f t="shared" si="0"/>
        <v>0</v>
      </c>
    </row>
    <row r="67" spans="1:2" x14ac:dyDescent="0.25">
      <c r="A67" s="9" t="str">
        <f>IF(D67="","",MATCH(C67,'Extraction journaliere'!$D$2:$D$201,0))</f>
        <v/>
      </c>
      <c r="B67">
        <f t="shared" ref="B67:B130" si="1">B66+IF(ISNA(A67),1,0)</f>
        <v>0</v>
      </c>
    </row>
    <row r="68" spans="1:2" x14ac:dyDescent="0.25">
      <c r="A68" s="9" t="str">
        <f>IF(D68="","",MATCH(C68,'Extraction journaliere'!$D$2:$D$201,0))</f>
        <v/>
      </c>
      <c r="B68">
        <f t="shared" si="1"/>
        <v>0</v>
      </c>
    </row>
    <row r="69" spans="1:2" x14ac:dyDescent="0.25">
      <c r="A69" s="9" t="str">
        <f>IF(D69="","",MATCH(C69,'Extraction journaliere'!$D$2:$D$201,0))</f>
        <v/>
      </c>
      <c r="B69">
        <f t="shared" si="1"/>
        <v>0</v>
      </c>
    </row>
    <row r="70" spans="1:2" x14ac:dyDescent="0.25">
      <c r="A70" s="9" t="str">
        <f>IF(D70="","",MATCH(C70,'Extraction journaliere'!$D$2:$D$201,0))</f>
        <v/>
      </c>
      <c r="B70">
        <f t="shared" si="1"/>
        <v>0</v>
      </c>
    </row>
    <row r="71" spans="1:2" x14ac:dyDescent="0.25">
      <c r="A71" s="9" t="str">
        <f>IF(D71="","",MATCH(C71,'Extraction journaliere'!$D$2:$D$201,0))</f>
        <v/>
      </c>
      <c r="B71">
        <f t="shared" si="1"/>
        <v>0</v>
      </c>
    </row>
    <row r="72" spans="1:2" x14ac:dyDescent="0.25">
      <c r="A72" s="9" t="str">
        <f>IF(D72="","",MATCH(C72,'Extraction journaliere'!$D$2:$D$201,0))</f>
        <v/>
      </c>
      <c r="B72">
        <f t="shared" si="1"/>
        <v>0</v>
      </c>
    </row>
    <row r="73" spans="1:2" x14ac:dyDescent="0.25">
      <c r="A73" s="9" t="str">
        <f>IF(D73="","",MATCH(C73,'Extraction journaliere'!$D$2:$D$201,0))</f>
        <v/>
      </c>
      <c r="B73">
        <f t="shared" si="1"/>
        <v>0</v>
      </c>
    </row>
    <row r="74" spans="1:2" x14ac:dyDescent="0.25">
      <c r="A74" s="9" t="str">
        <f>IF(D74="","",MATCH(C74,'Extraction journaliere'!$D$2:$D$201,0))</f>
        <v/>
      </c>
      <c r="B74">
        <f t="shared" si="1"/>
        <v>0</v>
      </c>
    </row>
    <row r="75" spans="1:2" x14ac:dyDescent="0.25">
      <c r="A75" s="9" t="str">
        <f>IF(D75="","",MATCH(C75,'Extraction journaliere'!$D$2:$D$201,0))</f>
        <v/>
      </c>
      <c r="B75">
        <f t="shared" si="1"/>
        <v>0</v>
      </c>
    </row>
    <row r="76" spans="1:2" x14ac:dyDescent="0.25">
      <c r="A76" s="9" t="str">
        <f>IF(D76="","",MATCH(C76,'Extraction journaliere'!$D$2:$D$201,0))</f>
        <v/>
      </c>
      <c r="B76">
        <f t="shared" si="1"/>
        <v>0</v>
      </c>
    </row>
    <row r="77" spans="1:2" x14ac:dyDescent="0.25">
      <c r="A77" s="9" t="str">
        <f>IF(D77="","",MATCH(C77,'Extraction journaliere'!$D$2:$D$201,0))</f>
        <v/>
      </c>
      <c r="B77">
        <f t="shared" si="1"/>
        <v>0</v>
      </c>
    </row>
    <row r="78" spans="1:2" x14ac:dyDescent="0.25">
      <c r="A78" s="9" t="str">
        <f>IF(D78="","",MATCH(C78,'Extraction journaliere'!$D$2:$D$201,0))</f>
        <v/>
      </c>
      <c r="B78">
        <f t="shared" si="1"/>
        <v>0</v>
      </c>
    </row>
    <row r="79" spans="1:2" x14ac:dyDescent="0.25">
      <c r="A79" s="9" t="str">
        <f>IF(D79="","",MATCH(C79,'Extraction journaliere'!$D$2:$D$201,0))</f>
        <v/>
      </c>
      <c r="B79">
        <f t="shared" si="1"/>
        <v>0</v>
      </c>
    </row>
    <row r="80" spans="1:2" x14ac:dyDescent="0.25">
      <c r="A80" s="9" t="str">
        <f>IF(D80="","",MATCH(C80,'Extraction journaliere'!$D$2:$D$201,0))</f>
        <v/>
      </c>
      <c r="B80">
        <f t="shared" si="1"/>
        <v>0</v>
      </c>
    </row>
    <row r="81" spans="1:2" x14ac:dyDescent="0.25">
      <c r="A81" s="9" t="str">
        <f>IF(D81="","",MATCH(C81,'Extraction journaliere'!$D$2:$D$201,0))</f>
        <v/>
      </c>
      <c r="B81">
        <f t="shared" si="1"/>
        <v>0</v>
      </c>
    </row>
    <row r="82" spans="1:2" x14ac:dyDescent="0.25">
      <c r="A82" s="9" t="str">
        <f>IF(D82="","",MATCH(C82,'Extraction journaliere'!$D$2:$D$201,0))</f>
        <v/>
      </c>
      <c r="B82">
        <f t="shared" si="1"/>
        <v>0</v>
      </c>
    </row>
    <row r="83" spans="1:2" x14ac:dyDescent="0.25">
      <c r="A83" s="9" t="str">
        <f>IF(D83="","",MATCH(C83,'Extraction journaliere'!$D$2:$D$201,0))</f>
        <v/>
      </c>
      <c r="B83">
        <f t="shared" si="1"/>
        <v>0</v>
      </c>
    </row>
    <row r="84" spans="1:2" x14ac:dyDescent="0.25">
      <c r="A84" s="9" t="str">
        <f>IF(D84="","",MATCH(C84,'Extraction journaliere'!$D$2:$D$201,0))</f>
        <v/>
      </c>
      <c r="B84">
        <f t="shared" si="1"/>
        <v>0</v>
      </c>
    </row>
    <row r="85" spans="1:2" x14ac:dyDescent="0.25">
      <c r="A85" s="9" t="str">
        <f>IF(D85="","",MATCH(C85,'Extraction journaliere'!$D$2:$D$201,0))</f>
        <v/>
      </c>
      <c r="B85">
        <f t="shared" si="1"/>
        <v>0</v>
      </c>
    </row>
    <row r="86" spans="1:2" x14ac:dyDescent="0.25">
      <c r="A86" s="9" t="str">
        <f>IF(D86="","",MATCH(C86,'Extraction journaliere'!$D$2:$D$201,0))</f>
        <v/>
      </c>
      <c r="B86">
        <f t="shared" si="1"/>
        <v>0</v>
      </c>
    </row>
    <row r="87" spans="1:2" x14ac:dyDescent="0.25">
      <c r="A87" s="9" t="str">
        <f>IF(D87="","",MATCH(C87,'Extraction journaliere'!$D$2:$D$201,0))</f>
        <v/>
      </c>
      <c r="B87">
        <f t="shared" si="1"/>
        <v>0</v>
      </c>
    </row>
    <row r="88" spans="1:2" x14ac:dyDescent="0.25">
      <c r="A88" s="9" t="str">
        <f>IF(D88="","",MATCH(C88,'Extraction journaliere'!$D$2:$D$201,0))</f>
        <v/>
      </c>
      <c r="B88">
        <f t="shared" si="1"/>
        <v>0</v>
      </c>
    </row>
    <row r="89" spans="1:2" x14ac:dyDescent="0.25">
      <c r="A89" s="9" t="str">
        <f>IF(D89="","",MATCH(C89,'Extraction journaliere'!$D$2:$D$201,0))</f>
        <v/>
      </c>
      <c r="B89">
        <f t="shared" si="1"/>
        <v>0</v>
      </c>
    </row>
    <row r="90" spans="1:2" x14ac:dyDescent="0.25">
      <c r="A90" s="9" t="str">
        <f>IF(D90="","",MATCH(C90,'Extraction journaliere'!$D$2:$D$201,0))</f>
        <v/>
      </c>
      <c r="B90">
        <f t="shared" si="1"/>
        <v>0</v>
      </c>
    </row>
    <row r="91" spans="1:2" x14ac:dyDescent="0.25">
      <c r="A91" s="9" t="str">
        <f>IF(D91="","",MATCH(C91,'Extraction journaliere'!$D$2:$D$201,0))</f>
        <v/>
      </c>
      <c r="B91">
        <f t="shared" si="1"/>
        <v>0</v>
      </c>
    </row>
    <row r="92" spans="1:2" x14ac:dyDescent="0.25">
      <c r="A92" s="9" t="str">
        <f>IF(D92="","",MATCH(C92,'Extraction journaliere'!$D$2:$D$201,0))</f>
        <v/>
      </c>
      <c r="B92">
        <f t="shared" si="1"/>
        <v>0</v>
      </c>
    </row>
    <row r="93" spans="1:2" x14ac:dyDescent="0.25">
      <c r="A93" s="9" t="str">
        <f>IF(D93="","",MATCH(C93,'Extraction journaliere'!$D$2:$D$201,0))</f>
        <v/>
      </c>
      <c r="B93">
        <f t="shared" si="1"/>
        <v>0</v>
      </c>
    </row>
    <row r="94" spans="1:2" x14ac:dyDescent="0.25">
      <c r="A94" s="9" t="str">
        <f>IF(D94="","",MATCH(C94,'Extraction journaliere'!$D$2:$D$201,0))</f>
        <v/>
      </c>
      <c r="B94">
        <f t="shared" si="1"/>
        <v>0</v>
      </c>
    </row>
    <row r="95" spans="1:2" x14ac:dyDescent="0.25">
      <c r="A95" s="9" t="str">
        <f>IF(D95="","",MATCH(C95,'Extraction journaliere'!$D$2:$D$201,0))</f>
        <v/>
      </c>
      <c r="B95">
        <f t="shared" si="1"/>
        <v>0</v>
      </c>
    </row>
    <row r="96" spans="1:2" x14ac:dyDescent="0.25">
      <c r="A96" s="9" t="str">
        <f>IF(D96="","",MATCH(C96,'Extraction journaliere'!$D$2:$D$201,0))</f>
        <v/>
      </c>
      <c r="B96">
        <f t="shared" si="1"/>
        <v>0</v>
      </c>
    </row>
    <row r="97" spans="1:2" x14ac:dyDescent="0.25">
      <c r="A97" s="9" t="str">
        <f>IF(D97="","",MATCH(C97,'Extraction journaliere'!$D$2:$D$201,0))</f>
        <v/>
      </c>
      <c r="B97">
        <f t="shared" si="1"/>
        <v>0</v>
      </c>
    </row>
    <row r="98" spans="1:2" x14ac:dyDescent="0.25">
      <c r="A98" s="9" t="str">
        <f>IF(D98="","",MATCH(C98,'Extraction journaliere'!$D$2:$D$201,0))</f>
        <v/>
      </c>
      <c r="B98">
        <f t="shared" si="1"/>
        <v>0</v>
      </c>
    </row>
    <row r="99" spans="1:2" x14ac:dyDescent="0.25">
      <c r="A99" s="9" t="str">
        <f>IF(D99="","",MATCH(C99,'Extraction journaliere'!$D$2:$D$201,0))</f>
        <v/>
      </c>
      <c r="B99">
        <f t="shared" si="1"/>
        <v>0</v>
      </c>
    </row>
    <row r="100" spans="1:2" x14ac:dyDescent="0.25">
      <c r="A100" s="9" t="str">
        <f>IF(D100="","",MATCH(C100,'Extraction journaliere'!$D$2:$D$201,0))</f>
        <v/>
      </c>
      <c r="B100">
        <f t="shared" si="1"/>
        <v>0</v>
      </c>
    </row>
    <row r="101" spans="1:2" x14ac:dyDescent="0.25">
      <c r="A101" s="9" t="str">
        <f>IF(D101="","",MATCH(C101,'Extraction journaliere'!$D$2:$D$201,0))</f>
        <v/>
      </c>
      <c r="B101">
        <f t="shared" si="1"/>
        <v>0</v>
      </c>
    </row>
    <row r="102" spans="1:2" x14ac:dyDescent="0.25">
      <c r="A102" s="9" t="str">
        <f>IF(D102="","",MATCH(C102,'Extraction journaliere'!$D$2:$D$201,0))</f>
        <v/>
      </c>
      <c r="B102">
        <f t="shared" si="1"/>
        <v>0</v>
      </c>
    </row>
    <row r="103" spans="1:2" x14ac:dyDescent="0.25">
      <c r="A103" s="9" t="str">
        <f>IF(D103="","",MATCH(C103,'Extraction journaliere'!$D$2:$D$201,0))</f>
        <v/>
      </c>
      <c r="B103">
        <f t="shared" si="1"/>
        <v>0</v>
      </c>
    </row>
    <row r="104" spans="1:2" x14ac:dyDescent="0.25">
      <c r="A104" s="9" t="str">
        <f>IF(D104="","",MATCH(C104,'Extraction journaliere'!$D$2:$D$201,0))</f>
        <v/>
      </c>
      <c r="B104">
        <f t="shared" si="1"/>
        <v>0</v>
      </c>
    </row>
    <row r="105" spans="1:2" x14ac:dyDescent="0.25">
      <c r="A105" s="9" t="str">
        <f>IF(D105="","",MATCH(C105,'Extraction journaliere'!$D$2:$D$201,0))</f>
        <v/>
      </c>
      <c r="B105">
        <f t="shared" si="1"/>
        <v>0</v>
      </c>
    </row>
    <row r="106" spans="1:2" x14ac:dyDescent="0.25">
      <c r="A106" s="9" t="str">
        <f>IF(D106="","",MATCH(C106,'Extraction journaliere'!$D$2:$D$201,0))</f>
        <v/>
      </c>
      <c r="B106">
        <f t="shared" si="1"/>
        <v>0</v>
      </c>
    </row>
    <row r="107" spans="1:2" x14ac:dyDescent="0.25">
      <c r="A107" s="9" t="str">
        <f>IF(D107="","",MATCH(C107,'Extraction journaliere'!$D$2:$D$201,0))</f>
        <v/>
      </c>
      <c r="B107">
        <f t="shared" si="1"/>
        <v>0</v>
      </c>
    </row>
    <row r="108" spans="1:2" x14ac:dyDescent="0.25">
      <c r="A108" s="9" t="str">
        <f>IF(D108="","",MATCH(C108,'Extraction journaliere'!$D$2:$D$201,0))</f>
        <v/>
      </c>
      <c r="B108">
        <f t="shared" si="1"/>
        <v>0</v>
      </c>
    </row>
    <row r="109" spans="1:2" x14ac:dyDescent="0.25">
      <c r="A109" s="9" t="str">
        <f>IF(D109="","",MATCH(C109,'Extraction journaliere'!$D$2:$D$201,0))</f>
        <v/>
      </c>
      <c r="B109">
        <f t="shared" si="1"/>
        <v>0</v>
      </c>
    </row>
    <row r="110" spans="1:2" x14ac:dyDescent="0.25">
      <c r="A110" s="9" t="str">
        <f>IF(D110="","",MATCH(C110,'Extraction journaliere'!$D$2:$D$201,0))</f>
        <v/>
      </c>
      <c r="B110">
        <f t="shared" si="1"/>
        <v>0</v>
      </c>
    </row>
    <row r="111" spans="1:2" x14ac:dyDescent="0.25">
      <c r="A111" s="9" t="str">
        <f>IF(D111="","",MATCH(C111,'Extraction journaliere'!$D$2:$D$201,0))</f>
        <v/>
      </c>
      <c r="B111">
        <f t="shared" si="1"/>
        <v>0</v>
      </c>
    </row>
    <row r="112" spans="1:2" x14ac:dyDescent="0.25">
      <c r="A112" s="9" t="str">
        <f>IF(D112="","",MATCH(C112,'Extraction journaliere'!$D$2:$D$201,0))</f>
        <v/>
      </c>
      <c r="B112">
        <f t="shared" si="1"/>
        <v>0</v>
      </c>
    </row>
    <row r="113" spans="1:2" x14ac:dyDescent="0.25">
      <c r="A113" s="9" t="str">
        <f>IF(D113="","",MATCH(C113,'Extraction journaliere'!$D$2:$D$201,0))</f>
        <v/>
      </c>
      <c r="B113">
        <f t="shared" si="1"/>
        <v>0</v>
      </c>
    </row>
    <row r="114" spans="1:2" x14ac:dyDescent="0.25">
      <c r="A114" s="9" t="str">
        <f>IF(D114="","",MATCH(C114,'Extraction journaliere'!$D$2:$D$201,0))</f>
        <v/>
      </c>
      <c r="B114">
        <f t="shared" si="1"/>
        <v>0</v>
      </c>
    </row>
    <row r="115" spans="1:2" x14ac:dyDescent="0.25">
      <c r="A115" s="9" t="str">
        <f>IF(D115="","",MATCH(C115,'Extraction journaliere'!$D$2:$D$201,0))</f>
        <v/>
      </c>
      <c r="B115">
        <f t="shared" si="1"/>
        <v>0</v>
      </c>
    </row>
    <row r="116" spans="1:2" x14ac:dyDescent="0.25">
      <c r="A116" s="9" t="str">
        <f>IF(D116="","",MATCH(C116,'Extraction journaliere'!$D$2:$D$201,0))</f>
        <v/>
      </c>
      <c r="B116">
        <f t="shared" si="1"/>
        <v>0</v>
      </c>
    </row>
    <row r="117" spans="1:2" x14ac:dyDescent="0.25">
      <c r="A117" s="9" t="str">
        <f>IF(D117="","",MATCH(C117,'Extraction journaliere'!$D$2:$D$201,0))</f>
        <v/>
      </c>
      <c r="B117">
        <f t="shared" si="1"/>
        <v>0</v>
      </c>
    </row>
    <row r="118" spans="1:2" x14ac:dyDescent="0.25">
      <c r="A118" s="9" t="str">
        <f>IF(D118="","",MATCH(C118,'Extraction journaliere'!$D$2:$D$201,0))</f>
        <v/>
      </c>
      <c r="B118">
        <f t="shared" si="1"/>
        <v>0</v>
      </c>
    </row>
    <row r="119" spans="1:2" x14ac:dyDescent="0.25">
      <c r="A119" s="9" t="str">
        <f>IF(D119="","",MATCH(C119,'Extraction journaliere'!$D$2:$D$201,0))</f>
        <v/>
      </c>
      <c r="B119">
        <f t="shared" si="1"/>
        <v>0</v>
      </c>
    </row>
    <row r="120" spans="1:2" x14ac:dyDescent="0.25">
      <c r="A120" s="9" t="str">
        <f>IF(D120="","",MATCH(C120,'Extraction journaliere'!$D$2:$D$201,0))</f>
        <v/>
      </c>
      <c r="B120">
        <f t="shared" si="1"/>
        <v>0</v>
      </c>
    </row>
    <row r="121" spans="1:2" x14ac:dyDescent="0.25">
      <c r="A121" s="9" t="str">
        <f>IF(D121="","",MATCH(C121,'Extraction journaliere'!$D$2:$D$201,0))</f>
        <v/>
      </c>
      <c r="B121">
        <f t="shared" si="1"/>
        <v>0</v>
      </c>
    </row>
    <row r="122" spans="1:2" x14ac:dyDescent="0.25">
      <c r="A122" s="9" t="str">
        <f>IF(D122="","",MATCH(C122,'Extraction journaliere'!$D$2:$D$201,0))</f>
        <v/>
      </c>
      <c r="B122">
        <f t="shared" si="1"/>
        <v>0</v>
      </c>
    </row>
    <row r="123" spans="1:2" x14ac:dyDescent="0.25">
      <c r="A123" s="9" t="str">
        <f>IF(D123="","",MATCH(C123,'Extraction journaliere'!$D$2:$D$201,0))</f>
        <v/>
      </c>
      <c r="B123">
        <f t="shared" si="1"/>
        <v>0</v>
      </c>
    </row>
    <row r="124" spans="1:2" x14ac:dyDescent="0.25">
      <c r="A124" s="9" t="str">
        <f>IF(D124="","",MATCH(C124,'Extraction journaliere'!$D$2:$D$201,0))</f>
        <v/>
      </c>
      <c r="B124">
        <f t="shared" si="1"/>
        <v>0</v>
      </c>
    </row>
    <row r="125" spans="1:2" x14ac:dyDescent="0.25">
      <c r="A125" s="9" t="str">
        <f>IF(D125="","",MATCH(C125,'Extraction journaliere'!$D$2:$D$201,0))</f>
        <v/>
      </c>
      <c r="B125">
        <f t="shared" si="1"/>
        <v>0</v>
      </c>
    </row>
    <row r="126" spans="1:2" x14ac:dyDescent="0.25">
      <c r="A126" s="9" t="str">
        <f>IF(D126="","",MATCH(C126,'Extraction journaliere'!$D$2:$D$201,0))</f>
        <v/>
      </c>
      <c r="B126">
        <f t="shared" si="1"/>
        <v>0</v>
      </c>
    </row>
    <row r="127" spans="1:2" x14ac:dyDescent="0.25">
      <c r="A127" s="9" t="str">
        <f>IF(D127="","",MATCH(C127,'Extraction journaliere'!$D$2:$D$201,0))</f>
        <v/>
      </c>
      <c r="B127">
        <f t="shared" si="1"/>
        <v>0</v>
      </c>
    </row>
    <row r="128" spans="1:2" x14ac:dyDescent="0.25">
      <c r="A128" s="9" t="str">
        <f>IF(D128="","",MATCH(C128,'Extraction journaliere'!$D$2:$D$201,0))</f>
        <v/>
      </c>
      <c r="B128">
        <f t="shared" si="1"/>
        <v>0</v>
      </c>
    </row>
    <row r="129" spans="1:2" x14ac:dyDescent="0.25">
      <c r="A129" s="9" t="str">
        <f>IF(D129="","",MATCH(C129,'Extraction journaliere'!$D$2:$D$201,0))</f>
        <v/>
      </c>
      <c r="B129">
        <f t="shared" si="1"/>
        <v>0</v>
      </c>
    </row>
    <row r="130" spans="1:2" x14ac:dyDescent="0.25">
      <c r="A130" s="9" t="str">
        <f>IF(D130="","",MATCH(C130,'Extraction journaliere'!$D$2:$D$201,0))</f>
        <v/>
      </c>
      <c r="B130">
        <f t="shared" si="1"/>
        <v>0</v>
      </c>
    </row>
    <row r="131" spans="1:2" x14ac:dyDescent="0.25">
      <c r="A131" s="9" t="str">
        <f>IF(D131="","",MATCH(C131,'Extraction journaliere'!$D$2:$D$201,0))</f>
        <v/>
      </c>
      <c r="B131">
        <f t="shared" ref="B131:B194" si="2">B130+IF(ISNA(A131),1,0)</f>
        <v>0</v>
      </c>
    </row>
    <row r="132" spans="1:2" x14ac:dyDescent="0.25">
      <c r="A132" s="9" t="str">
        <f>IF(D132="","",MATCH(C132,'Extraction journaliere'!$D$2:$D$201,0))</f>
        <v/>
      </c>
      <c r="B132">
        <f t="shared" si="2"/>
        <v>0</v>
      </c>
    </row>
    <row r="133" spans="1:2" x14ac:dyDescent="0.25">
      <c r="A133" s="9" t="str">
        <f>IF(D133="","",MATCH(C133,'Extraction journaliere'!$D$2:$D$201,0))</f>
        <v/>
      </c>
      <c r="B133">
        <f t="shared" si="2"/>
        <v>0</v>
      </c>
    </row>
    <row r="134" spans="1:2" x14ac:dyDescent="0.25">
      <c r="A134" s="9" t="str">
        <f>IF(D134="","",MATCH(C134,'Extraction journaliere'!$D$2:$D$201,0))</f>
        <v/>
      </c>
      <c r="B134">
        <f t="shared" si="2"/>
        <v>0</v>
      </c>
    </row>
    <row r="135" spans="1:2" x14ac:dyDescent="0.25">
      <c r="A135" s="9" t="str">
        <f>IF(D135="","",MATCH(C135,'Extraction journaliere'!$D$2:$D$201,0))</f>
        <v/>
      </c>
      <c r="B135">
        <f t="shared" si="2"/>
        <v>0</v>
      </c>
    </row>
    <row r="136" spans="1:2" x14ac:dyDescent="0.25">
      <c r="A136" s="9" t="str">
        <f>IF(D136="","",MATCH(C136,'Extraction journaliere'!$D$2:$D$201,0))</f>
        <v/>
      </c>
      <c r="B136">
        <f t="shared" si="2"/>
        <v>0</v>
      </c>
    </row>
    <row r="137" spans="1:2" x14ac:dyDescent="0.25">
      <c r="A137" s="9" t="str">
        <f>IF(D137="","",MATCH(C137,'Extraction journaliere'!$D$2:$D$201,0))</f>
        <v/>
      </c>
      <c r="B137">
        <f t="shared" si="2"/>
        <v>0</v>
      </c>
    </row>
    <row r="138" spans="1:2" x14ac:dyDescent="0.25">
      <c r="A138" s="9" t="str">
        <f>IF(D138="","",MATCH(C138,'Extraction journaliere'!$D$2:$D$201,0))</f>
        <v/>
      </c>
      <c r="B138">
        <f t="shared" si="2"/>
        <v>0</v>
      </c>
    </row>
    <row r="139" spans="1:2" x14ac:dyDescent="0.25">
      <c r="A139" s="9" t="str">
        <f>IF(D139="","",MATCH(C139,'Extraction journaliere'!$D$2:$D$201,0))</f>
        <v/>
      </c>
      <c r="B139">
        <f t="shared" si="2"/>
        <v>0</v>
      </c>
    </row>
    <row r="140" spans="1:2" x14ac:dyDescent="0.25">
      <c r="A140" s="9" t="str">
        <f>IF(D140="","",MATCH(C140,'Extraction journaliere'!$D$2:$D$201,0))</f>
        <v/>
      </c>
      <c r="B140">
        <f t="shared" si="2"/>
        <v>0</v>
      </c>
    </row>
    <row r="141" spans="1:2" x14ac:dyDescent="0.25">
      <c r="A141" s="9" t="str">
        <f>IF(D141="","",MATCH(C141,'Extraction journaliere'!$D$2:$D$201,0))</f>
        <v/>
      </c>
      <c r="B141">
        <f t="shared" si="2"/>
        <v>0</v>
      </c>
    </row>
    <row r="142" spans="1:2" x14ac:dyDescent="0.25">
      <c r="A142" s="9" t="str">
        <f>IF(D142="","",MATCH(C142,'Extraction journaliere'!$D$2:$D$201,0))</f>
        <v/>
      </c>
      <c r="B142">
        <f t="shared" si="2"/>
        <v>0</v>
      </c>
    </row>
    <row r="143" spans="1:2" x14ac:dyDescent="0.25">
      <c r="A143" s="9" t="str">
        <f>IF(D143="","",MATCH(C143,'Extraction journaliere'!$D$2:$D$201,0))</f>
        <v/>
      </c>
      <c r="B143">
        <f t="shared" si="2"/>
        <v>0</v>
      </c>
    </row>
    <row r="144" spans="1:2" x14ac:dyDescent="0.25">
      <c r="A144" s="9" t="str">
        <f>IF(D144="","",MATCH(C144,'Extraction journaliere'!$D$2:$D$201,0))</f>
        <v/>
      </c>
      <c r="B144">
        <f t="shared" si="2"/>
        <v>0</v>
      </c>
    </row>
    <row r="145" spans="1:2" x14ac:dyDescent="0.25">
      <c r="A145" s="9" t="str">
        <f>IF(D145="","",MATCH(C145,'Extraction journaliere'!$D$2:$D$201,0))</f>
        <v/>
      </c>
      <c r="B145">
        <f t="shared" si="2"/>
        <v>0</v>
      </c>
    </row>
    <row r="146" spans="1:2" x14ac:dyDescent="0.25">
      <c r="A146" s="9" t="str">
        <f>IF(D146="","",MATCH(C146,'Extraction journaliere'!$D$2:$D$201,0))</f>
        <v/>
      </c>
      <c r="B146">
        <f t="shared" si="2"/>
        <v>0</v>
      </c>
    </row>
    <row r="147" spans="1:2" x14ac:dyDescent="0.25">
      <c r="A147" s="9" t="str">
        <f>IF(D147="","",MATCH(C147,'Extraction journaliere'!$D$2:$D$201,0))</f>
        <v/>
      </c>
      <c r="B147">
        <f t="shared" si="2"/>
        <v>0</v>
      </c>
    </row>
    <row r="148" spans="1:2" x14ac:dyDescent="0.25">
      <c r="A148" s="9" t="str">
        <f>IF(D148="","",MATCH(C148,'Extraction journaliere'!$D$2:$D$201,0))</f>
        <v/>
      </c>
      <c r="B148">
        <f t="shared" si="2"/>
        <v>0</v>
      </c>
    </row>
    <row r="149" spans="1:2" x14ac:dyDescent="0.25">
      <c r="A149" s="9" t="str">
        <f>IF(D149="","",MATCH(C149,'Extraction journaliere'!$D$2:$D$201,0))</f>
        <v/>
      </c>
      <c r="B149">
        <f t="shared" si="2"/>
        <v>0</v>
      </c>
    </row>
    <row r="150" spans="1:2" x14ac:dyDescent="0.25">
      <c r="A150" s="9" t="str">
        <f>IF(D150="","",MATCH(C150,'Extraction journaliere'!$D$2:$D$201,0))</f>
        <v/>
      </c>
      <c r="B150">
        <f t="shared" si="2"/>
        <v>0</v>
      </c>
    </row>
    <row r="151" spans="1:2" x14ac:dyDescent="0.25">
      <c r="A151" s="9" t="str">
        <f>IF(D151="","",MATCH(C151,'Extraction journaliere'!$D$2:$D$201,0))</f>
        <v/>
      </c>
      <c r="B151">
        <f t="shared" si="2"/>
        <v>0</v>
      </c>
    </row>
    <row r="152" spans="1:2" x14ac:dyDescent="0.25">
      <c r="A152" s="9" t="str">
        <f>IF(D152="","",MATCH(C152,'Extraction journaliere'!$D$2:$D$201,0))</f>
        <v/>
      </c>
      <c r="B152">
        <f t="shared" si="2"/>
        <v>0</v>
      </c>
    </row>
    <row r="153" spans="1:2" x14ac:dyDescent="0.25">
      <c r="A153" s="9" t="str">
        <f>IF(D153="","",MATCH(C153,'Extraction journaliere'!$D$2:$D$201,0))</f>
        <v/>
      </c>
      <c r="B153">
        <f t="shared" si="2"/>
        <v>0</v>
      </c>
    </row>
    <row r="154" spans="1:2" x14ac:dyDescent="0.25">
      <c r="A154" s="9" t="str">
        <f>IF(D154="","",MATCH(C154,'Extraction journaliere'!$D$2:$D$201,0))</f>
        <v/>
      </c>
      <c r="B154">
        <f t="shared" si="2"/>
        <v>0</v>
      </c>
    </row>
    <row r="155" spans="1:2" x14ac:dyDescent="0.25">
      <c r="A155" s="9" t="str">
        <f>IF(D155="","",MATCH(C155,'Extraction journaliere'!$D$2:$D$201,0))</f>
        <v/>
      </c>
      <c r="B155">
        <f t="shared" si="2"/>
        <v>0</v>
      </c>
    </row>
    <row r="156" spans="1:2" x14ac:dyDescent="0.25">
      <c r="A156" s="9" t="str">
        <f>IF(D156="","",MATCH(C156,'Extraction journaliere'!$D$2:$D$201,0))</f>
        <v/>
      </c>
      <c r="B156">
        <f t="shared" si="2"/>
        <v>0</v>
      </c>
    </row>
    <row r="157" spans="1:2" x14ac:dyDescent="0.25">
      <c r="A157" s="9" t="str">
        <f>IF(D157="","",MATCH(C157,'Extraction journaliere'!$D$2:$D$201,0))</f>
        <v/>
      </c>
      <c r="B157">
        <f t="shared" si="2"/>
        <v>0</v>
      </c>
    </row>
    <row r="158" spans="1:2" x14ac:dyDescent="0.25">
      <c r="A158" s="9" t="str">
        <f>IF(D158="","",MATCH(C158,'Extraction journaliere'!$D$2:$D$201,0))</f>
        <v/>
      </c>
      <c r="B158">
        <f t="shared" si="2"/>
        <v>0</v>
      </c>
    </row>
    <row r="159" spans="1:2" x14ac:dyDescent="0.25">
      <c r="A159" s="9" t="str">
        <f>IF(D159="","",MATCH(C159,'Extraction journaliere'!$D$2:$D$201,0))</f>
        <v/>
      </c>
      <c r="B159">
        <f t="shared" si="2"/>
        <v>0</v>
      </c>
    </row>
    <row r="160" spans="1:2" x14ac:dyDescent="0.25">
      <c r="A160" s="9" t="str">
        <f>IF(D160="","",MATCH(C160,'Extraction journaliere'!$D$2:$D$201,0))</f>
        <v/>
      </c>
      <c r="B160">
        <f t="shared" si="2"/>
        <v>0</v>
      </c>
    </row>
    <row r="161" spans="1:2" x14ac:dyDescent="0.25">
      <c r="A161" s="9" t="str">
        <f>IF(D161="","",MATCH(C161,'Extraction journaliere'!$D$2:$D$201,0))</f>
        <v/>
      </c>
      <c r="B161">
        <f t="shared" si="2"/>
        <v>0</v>
      </c>
    </row>
    <row r="162" spans="1:2" x14ac:dyDescent="0.25">
      <c r="A162" s="9" t="str">
        <f>IF(D162="","",MATCH(C162,'Extraction journaliere'!$D$2:$D$201,0))</f>
        <v/>
      </c>
      <c r="B162">
        <f t="shared" si="2"/>
        <v>0</v>
      </c>
    </row>
    <row r="163" spans="1:2" x14ac:dyDescent="0.25">
      <c r="A163" s="9" t="str">
        <f>IF(D163="","",MATCH(C163,'Extraction journaliere'!$D$2:$D$201,0))</f>
        <v/>
      </c>
      <c r="B163">
        <f t="shared" si="2"/>
        <v>0</v>
      </c>
    </row>
    <row r="164" spans="1:2" x14ac:dyDescent="0.25">
      <c r="A164" s="9" t="str">
        <f>IF(D164="","",MATCH(C164,'Extraction journaliere'!$D$2:$D$201,0))</f>
        <v/>
      </c>
      <c r="B164">
        <f t="shared" si="2"/>
        <v>0</v>
      </c>
    </row>
    <row r="165" spans="1:2" x14ac:dyDescent="0.25">
      <c r="A165" s="9" t="str">
        <f>IF(D165="","",MATCH(C165,'Extraction journaliere'!$D$2:$D$201,0))</f>
        <v/>
      </c>
      <c r="B165">
        <f t="shared" si="2"/>
        <v>0</v>
      </c>
    </row>
    <row r="166" spans="1:2" x14ac:dyDescent="0.25">
      <c r="A166" s="9" t="str">
        <f>IF(D166="","",MATCH(C166,'Extraction journaliere'!$D$2:$D$201,0))</f>
        <v/>
      </c>
      <c r="B166">
        <f t="shared" si="2"/>
        <v>0</v>
      </c>
    </row>
    <row r="167" spans="1:2" x14ac:dyDescent="0.25">
      <c r="A167" s="9" t="str">
        <f>IF(D167="","",MATCH(C167,'Extraction journaliere'!$D$2:$D$201,0))</f>
        <v/>
      </c>
      <c r="B167">
        <f t="shared" si="2"/>
        <v>0</v>
      </c>
    </row>
    <row r="168" spans="1:2" x14ac:dyDescent="0.25">
      <c r="A168" s="9" t="str">
        <f>IF(D168="","",MATCH(C168,'Extraction journaliere'!$D$2:$D$201,0))</f>
        <v/>
      </c>
      <c r="B168">
        <f t="shared" si="2"/>
        <v>0</v>
      </c>
    </row>
    <row r="169" spans="1:2" x14ac:dyDescent="0.25">
      <c r="A169" s="9" t="str">
        <f>IF(D169="","",MATCH(C169,'Extraction journaliere'!$D$2:$D$201,0))</f>
        <v/>
      </c>
      <c r="B169">
        <f t="shared" si="2"/>
        <v>0</v>
      </c>
    </row>
    <row r="170" spans="1:2" x14ac:dyDescent="0.25">
      <c r="A170" s="9" t="str">
        <f>IF(D170="","",MATCH(C170,'Extraction journaliere'!$D$2:$D$201,0))</f>
        <v/>
      </c>
      <c r="B170">
        <f t="shared" si="2"/>
        <v>0</v>
      </c>
    </row>
    <row r="171" spans="1:2" x14ac:dyDescent="0.25">
      <c r="A171" s="9" t="str">
        <f>IF(D171="","",MATCH(C171,'Extraction journaliere'!$D$2:$D$201,0))</f>
        <v/>
      </c>
      <c r="B171">
        <f t="shared" si="2"/>
        <v>0</v>
      </c>
    </row>
    <row r="172" spans="1:2" x14ac:dyDescent="0.25">
      <c r="A172" s="9" t="str">
        <f>IF(D172="","",MATCH(C172,'Extraction journaliere'!$D$2:$D$201,0))</f>
        <v/>
      </c>
      <c r="B172">
        <f t="shared" si="2"/>
        <v>0</v>
      </c>
    </row>
    <row r="173" spans="1:2" x14ac:dyDescent="0.25">
      <c r="A173" s="9" t="str">
        <f>IF(D173="","",MATCH(C173,'Extraction journaliere'!$D$2:$D$201,0))</f>
        <v/>
      </c>
      <c r="B173">
        <f t="shared" si="2"/>
        <v>0</v>
      </c>
    </row>
    <row r="174" spans="1:2" x14ac:dyDescent="0.25">
      <c r="A174" s="9" t="str">
        <f>IF(D174="","",MATCH(C174,'Extraction journaliere'!$D$2:$D$201,0))</f>
        <v/>
      </c>
      <c r="B174">
        <f t="shared" si="2"/>
        <v>0</v>
      </c>
    </row>
    <row r="175" spans="1:2" x14ac:dyDescent="0.25">
      <c r="A175" s="9" t="str">
        <f>IF(D175="","",MATCH(C175,'Extraction journaliere'!$D$2:$D$201,0))</f>
        <v/>
      </c>
      <c r="B175">
        <f t="shared" si="2"/>
        <v>0</v>
      </c>
    </row>
    <row r="176" spans="1:2" x14ac:dyDescent="0.25">
      <c r="A176" s="9" t="str">
        <f>IF(D176="","",MATCH(C176,'Extraction journaliere'!$D$2:$D$201,0))</f>
        <v/>
      </c>
      <c r="B176">
        <f t="shared" si="2"/>
        <v>0</v>
      </c>
    </row>
    <row r="177" spans="1:2" x14ac:dyDescent="0.25">
      <c r="A177" s="9" t="str">
        <f>IF(D177="","",MATCH(C177,'Extraction journaliere'!$D$2:$D$201,0))</f>
        <v/>
      </c>
      <c r="B177">
        <f t="shared" si="2"/>
        <v>0</v>
      </c>
    </row>
    <row r="178" spans="1:2" x14ac:dyDescent="0.25">
      <c r="A178" s="9" t="str">
        <f>IF(D178="","",MATCH(C178,'Extraction journaliere'!$D$2:$D$201,0))</f>
        <v/>
      </c>
      <c r="B178">
        <f t="shared" si="2"/>
        <v>0</v>
      </c>
    </row>
    <row r="179" spans="1:2" x14ac:dyDescent="0.25">
      <c r="A179" s="9" t="str">
        <f>IF(D179="","",MATCH(C179,'Extraction journaliere'!$D$2:$D$201,0))</f>
        <v/>
      </c>
      <c r="B179">
        <f t="shared" si="2"/>
        <v>0</v>
      </c>
    </row>
    <row r="180" spans="1:2" x14ac:dyDescent="0.25">
      <c r="A180" s="9" t="str">
        <f>IF(D180="","",MATCH(C180,'Extraction journaliere'!$D$2:$D$201,0))</f>
        <v/>
      </c>
      <c r="B180">
        <f t="shared" si="2"/>
        <v>0</v>
      </c>
    </row>
    <row r="181" spans="1:2" x14ac:dyDescent="0.25">
      <c r="A181" s="9" t="str">
        <f>IF(D181="","",MATCH(C181,'Extraction journaliere'!$D$2:$D$201,0))</f>
        <v/>
      </c>
      <c r="B181">
        <f t="shared" si="2"/>
        <v>0</v>
      </c>
    </row>
    <row r="182" spans="1:2" x14ac:dyDescent="0.25">
      <c r="A182" s="9" t="str">
        <f>IF(D182="","",MATCH(C182,'Extraction journaliere'!$D$2:$D$201,0))</f>
        <v/>
      </c>
      <c r="B182">
        <f t="shared" si="2"/>
        <v>0</v>
      </c>
    </row>
    <row r="183" spans="1:2" x14ac:dyDescent="0.25">
      <c r="A183" s="9" t="str">
        <f>IF(D183="","",MATCH(C183,'Extraction journaliere'!$D$2:$D$201,0))</f>
        <v/>
      </c>
      <c r="B183">
        <f t="shared" si="2"/>
        <v>0</v>
      </c>
    </row>
    <row r="184" spans="1:2" x14ac:dyDescent="0.25">
      <c r="A184" s="9" t="str">
        <f>IF(D184="","",MATCH(C184,'Extraction journaliere'!$D$2:$D$201,0))</f>
        <v/>
      </c>
      <c r="B184">
        <f t="shared" si="2"/>
        <v>0</v>
      </c>
    </row>
    <row r="185" spans="1:2" x14ac:dyDescent="0.25">
      <c r="A185" s="9" t="str">
        <f>IF(D185="","",MATCH(C185,'Extraction journaliere'!$D$2:$D$201,0))</f>
        <v/>
      </c>
      <c r="B185">
        <f t="shared" si="2"/>
        <v>0</v>
      </c>
    </row>
    <row r="186" spans="1:2" x14ac:dyDescent="0.25">
      <c r="A186" s="9" t="str">
        <f>IF(D186="","",MATCH(C186,'Extraction journaliere'!$D$2:$D$201,0))</f>
        <v/>
      </c>
      <c r="B186">
        <f t="shared" si="2"/>
        <v>0</v>
      </c>
    </row>
    <row r="187" spans="1:2" x14ac:dyDescent="0.25">
      <c r="A187" s="9" t="str">
        <f>IF(D187="","",MATCH(C187,'Extraction journaliere'!$D$2:$D$201,0))</f>
        <v/>
      </c>
      <c r="B187">
        <f t="shared" si="2"/>
        <v>0</v>
      </c>
    </row>
    <row r="188" spans="1:2" x14ac:dyDescent="0.25">
      <c r="A188" s="9" t="str">
        <f>IF(D188="","",MATCH(C188,'Extraction journaliere'!$D$2:$D$201,0))</f>
        <v/>
      </c>
      <c r="B188">
        <f t="shared" si="2"/>
        <v>0</v>
      </c>
    </row>
    <row r="189" spans="1:2" x14ac:dyDescent="0.25">
      <c r="A189" s="9" t="str">
        <f>IF(D189="","",MATCH(C189,'Extraction journaliere'!$D$2:$D$201,0))</f>
        <v/>
      </c>
      <c r="B189">
        <f t="shared" si="2"/>
        <v>0</v>
      </c>
    </row>
    <row r="190" spans="1:2" x14ac:dyDescent="0.25">
      <c r="A190" s="9" t="str">
        <f>IF(D190="","",MATCH(C190,'Extraction journaliere'!$D$2:$D$201,0))</f>
        <v/>
      </c>
      <c r="B190">
        <f t="shared" si="2"/>
        <v>0</v>
      </c>
    </row>
    <row r="191" spans="1:2" x14ac:dyDescent="0.25">
      <c r="A191" s="9" t="str">
        <f>IF(D191="","",MATCH(C191,'Extraction journaliere'!$D$2:$D$201,0))</f>
        <v/>
      </c>
      <c r="B191">
        <f t="shared" si="2"/>
        <v>0</v>
      </c>
    </row>
    <row r="192" spans="1:2" x14ac:dyDescent="0.25">
      <c r="A192" s="9" t="str">
        <f>IF(D192="","",MATCH(C192,'Extraction journaliere'!$D$2:$D$201,0))</f>
        <v/>
      </c>
      <c r="B192">
        <f t="shared" si="2"/>
        <v>0</v>
      </c>
    </row>
    <row r="193" spans="1:2" x14ac:dyDescent="0.25">
      <c r="A193" s="9" t="str">
        <f>IF(D193="","",MATCH(C193,'Extraction journaliere'!$D$2:$D$201,0))</f>
        <v/>
      </c>
      <c r="B193">
        <f t="shared" si="2"/>
        <v>0</v>
      </c>
    </row>
    <row r="194" spans="1:2" x14ac:dyDescent="0.25">
      <c r="A194" s="9" t="str">
        <f>IF(D194="","",MATCH(C194,'Extraction journaliere'!$D$2:$D$201,0))</f>
        <v/>
      </c>
      <c r="B194">
        <f t="shared" si="2"/>
        <v>0</v>
      </c>
    </row>
    <row r="195" spans="1:2" x14ac:dyDescent="0.25">
      <c r="A195" s="9" t="str">
        <f>IF(D195="","",MATCH(C195,'Extraction journaliere'!$D$2:$D$201,0))</f>
        <v/>
      </c>
      <c r="B195">
        <f t="shared" ref="B195:B201" si="3">B194+IF(ISNA(A195),1,0)</f>
        <v>0</v>
      </c>
    </row>
    <row r="196" spans="1:2" x14ac:dyDescent="0.25">
      <c r="A196" s="9" t="str">
        <f>IF(D196="","",MATCH(C196,'Extraction journaliere'!$D$2:$D$201,0))</f>
        <v/>
      </c>
      <c r="B196">
        <f t="shared" si="3"/>
        <v>0</v>
      </c>
    </row>
    <row r="197" spans="1:2" x14ac:dyDescent="0.25">
      <c r="A197" s="9" t="str">
        <f>IF(D197="","",MATCH(C197,'Extraction journaliere'!$D$2:$D$201,0))</f>
        <v/>
      </c>
      <c r="B197">
        <f t="shared" si="3"/>
        <v>0</v>
      </c>
    </row>
    <row r="198" spans="1:2" x14ac:dyDescent="0.25">
      <c r="A198" s="9" t="str">
        <f>IF(D198="","",MATCH(C198,'Extraction journaliere'!$D$2:$D$201,0))</f>
        <v/>
      </c>
      <c r="B198">
        <f t="shared" si="3"/>
        <v>0</v>
      </c>
    </row>
    <row r="199" spans="1:2" x14ac:dyDescent="0.25">
      <c r="A199" s="9" t="str">
        <f>IF(D199="","",MATCH(C199,'Extraction journaliere'!$D$2:$D$201,0))</f>
        <v/>
      </c>
      <c r="B199">
        <f t="shared" si="3"/>
        <v>0</v>
      </c>
    </row>
    <row r="200" spans="1:2" x14ac:dyDescent="0.25">
      <c r="A200" s="9" t="str">
        <f>IF(D200="","",MATCH(C200,'Extraction journaliere'!$D$2:$D$201,0))</f>
        <v/>
      </c>
      <c r="B200">
        <f t="shared" si="3"/>
        <v>0</v>
      </c>
    </row>
    <row r="201" spans="1:2" x14ac:dyDescent="0.25">
      <c r="A201" s="9" t="str">
        <f>IF(D201="","",MATCH(C201,'Extraction journaliere'!$D$2:$D$201,0))</f>
        <v/>
      </c>
      <c r="B201">
        <f t="shared" si="3"/>
        <v>0</v>
      </c>
    </row>
  </sheetData>
  <conditionalFormatting sqref="C2:C31">
    <cfRule type="duplicateValues" dxfId="7" priority="1"/>
    <cfRule type="duplicateValues" dxfId="6" priority="2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1"/>
  <sheetViews>
    <sheetView tabSelected="1" topLeftCell="B1" workbookViewId="0">
      <selection activeCell="D2" sqref="D2:R36"/>
    </sheetView>
  </sheetViews>
  <sheetFormatPr baseColWidth="10" defaultRowHeight="15" x14ac:dyDescent="0.25"/>
  <cols>
    <col min="1" max="1" width="6" customWidth="1"/>
    <col min="2" max="2" width="7.140625" customWidth="1"/>
    <col min="3" max="3" width="8" customWidth="1"/>
    <col min="4" max="4" width="19.5703125" bestFit="1" customWidth="1"/>
    <col min="5" max="5" width="16.28515625" customWidth="1"/>
    <col min="6" max="6" width="11.7109375" customWidth="1"/>
    <col min="8" max="8" width="15.7109375" customWidth="1"/>
    <col min="9" max="9" width="25.42578125" customWidth="1"/>
    <col min="10" max="10" width="15.28515625" customWidth="1"/>
    <col min="12" max="12" width="17.7109375" customWidth="1"/>
    <col min="13" max="13" width="9.42578125" customWidth="1"/>
    <col min="15" max="15" width="17.85546875" bestFit="1" customWidth="1"/>
  </cols>
  <sheetData>
    <row r="1" spans="1:18" x14ac:dyDescent="0.25">
      <c r="A1" s="12"/>
      <c r="B1" s="13"/>
      <c r="C1" s="14"/>
      <c r="D1" s="5" t="s">
        <v>43</v>
      </c>
      <c r="E1" s="6" t="s">
        <v>39</v>
      </c>
      <c r="F1" s="6" t="s">
        <v>0</v>
      </c>
      <c r="G1" s="6" t="s">
        <v>1</v>
      </c>
      <c r="H1" s="6" t="s">
        <v>2</v>
      </c>
      <c r="I1" s="6" t="s">
        <v>3</v>
      </c>
      <c r="J1" s="6" t="s">
        <v>4</v>
      </c>
      <c r="K1" s="6" t="s">
        <v>5</v>
      </c>
      <c r="L1" s="6" t="s">
        <v>40</v>
      </c>
      <c r="M1" s="6" t="s">
        <v>6</v>
      </c>
      <c r="N1" s="6" t="s">
        <v>41</v>
      </c>
      <c r="O1" s="6" t="s">
        <v>7</v>
      </c>
      <c r="P1" s="6" t="s">
        <v>37</v>
      </c>
      <c r="Q1" s="6" t="s">
        <v>8</v>
      </c>
      <c r="R1" s="6" t="s">
        <v>38</v>
      </c>
    </row>
    <row r="2" spans="1:18" x14ac:dyDescent="0.25">
      <c r="A2" s="9">
        <f>IF(D2="","",MATCH(D2,'Fichier Type'!$C$2:$C$201,0))</f>
        <v>1</v>
      </c>
      <c r="B2" s="8">
        <f>IF(D2="","",IF(ISNA(A2),2,IF(CONCATENATE(E2,F2,G2,H2,I2,J2,K2,L2,M2,N2,O2,P2,Q2,R2)=CONCATENATE(INDEX('Fichier Type'!$C$2:$Q$201,A2,2),INDEX('Fichier Type'!$C$2:$Q$201,A2,3),INDEX('Fichier Type'!$C$2:$Q$201,A2,4),INDEX('Fichier Type'!$C$2:$Q$201,A2,5),INDEX('Fichier Type'!$C$2:$Q$201,A2,6),INDEX('Fichier Type'!$C$2:$Q$201,A2,7),INDEX('Fichier Type'!$C$2:$Q$201,A2,8),INDEX('Fichier Type'!$C$2:$Q$201,A2,9),INDEX('Fichier Type'!$C$2:$Q$201,A2,10),INDEX('Fichier Type'!$C$2:$Q$201,A2,11),INDEX('Fichier Type'!$C$2:$Q$201,A2,12),INDEX('Fichier Type'!$C$2:$Q$201,A2,13),INDEX('Fichier Type'!$C$2:$Q$201,A2,14),INDEX('Fichier Type'!$C$2:$Q$201,A2,15)),0,1)))</f>
        <v>1</v>
      </c>
      <c r="C2" s="7">
        <f>C1+IF(B2=0,0,1)</f>
        <v>1</v>
      </c>
      <c r="D2" s="2" t="s">
        <v>45</v>
      </c>
      <c r="E2" s="24">
        <v>152365987</v>
      </c>
      <c r="F2" s="2" t="s">
        <v>47</v>
      </c>
      <c r="G2" s="2" t="s">
        <v>48</v>
      </c>
      <c r="H2" s="2" t="s">
        <v>49</v>
      </c>
      <c r="I2" s="2" t="s">
        <v>49</v>
      </c>
      <c r="J2" s="2" t="s">
        <v>42</v>
      </c>
      <c r="K2" s="2" t="s">
        <v>9</v>
      </c>
      <c r="L2" s="3">
        <v>1</v>
      </c>
      <c r="M2" s="2" t="s">
        <v>10</v>
      </c>
      <c r="N2" s="2" t="s">
        <v>11</v>
      </c>
      <c r="O2" s="2" t="s">
        <v>12</v>
      </c>
      <c r="P2" s="2" t="s">
        <v>13</v>
      </c>
      <c r="Q2" s="2" t="s">
        <v>14</v>
      </c>
      <c r="R2" s="2" t="s">
        <v>15</v>
      </c>
    </row>
    <row r="3" spans="1:18" x14ac:dyDescent="0.25">
      <c r="A3" s="9">
        <f>IF(D3="","",MATCH(D3,'Fichier Type'!$C$2:$C$201,0))</f>
        <v>2</v>
      </c>
      <c r="B3" s="8">
        <f>IF(D3="","",IF(ISNA(A3),2,IF(CONCATENATE(E3,F3,G3,H3,I3,J3,K3,L3,M3,N3,O3,P3,Q3,R3)=CONCATENATE(INDEX('Fichier Type'!$C$2:$Q$201,A3,2),INDEX('Fichier Type'!$C$2:$Q$201,A3,3),INDEX('Fichier Type'!$C$2:$Q$201,A3,4),INDEX('Fichier Type'!$C$2:$Q$201,A3,5),INDEX('Fichier Type'!$C$2:$Q$201,A3,6),INDEX('Fichier Type'!$C$2:$Q$201,A3,7),INDEX('Fichier Type'!$C$2:$Q$201,A3,8),INDEX('Fichier Type'!$C$2:$Q$201,A3,9),INDEX('Fichier Type'!$C$2:$Q$201,A3,10),INDEX('Fichier Type'!$C$2:$Q$201,A3,11),INDEX('Fichier Type'!$C$2:$Q$201,A3,12),INDEX('Fichier Type'!$C$2:$Q$201,A3,13),INDEX('Fichier Type'!$C$2:$Q$201,A3,14),INDEX('Fichier Type'!$C$2:$Q$201,A3,15)),0,1)))</f>
        <v>0</v>
      </c>
      <c r="C3" s="7">
        <f t="shared" ref="C3:C66" si="0">C2+IF(B3=0,0,1)</f>
        <v>1</v>
      </c>
      <c r="D3" s="2" t="s">
        <v>50</v>
      </c>
      <c r="E3" s="2" t="s">
        <v>51</v>
      </c>
      <c r="F3" s="2" t="s">
        <v>47</v>
      </c>
      <c r="G3" s="2" t="s">
        <v>52</v>
      </c>
      <c r="H3" s="2" t="s">
        <v>49</v>
      </c>
      <c r="I3" s="2" t="s">
        <v>49</v>
      </c>
      <c r="J3" s="2" t="s">
        <v>42</v>
      </c>
      <c r="K3" s="2" t="s">
        <v>9</v>
      </c>
      <c r="L3" s="3">
        <v>2</v>
      </c>
      <c r="M3" s="2" t="s">
        <v>16</v>
      </c>
      <c r="N3" s="2" t="s">
        <v>17</v>
      </c>
      <c r="O3" s="2" t="s">
        <v>12</v>
      </c>
      <c r="P3" s="2" t="s">
        <v>18</v>
      </c>
      <c r="Q3" s="2" t="s">
        <v>19</v>
      </c>
      <c r="R3" s="2" t="s">
        <v>20</v>
      </c>
    </row>
    <row r="4" spans="1:18" x14ac:dyDescent="0.25">
      <c r="A4" s="9">
        <f>IF(D4="","",MATCH(D4,'Fichier Type'!$C$2:$C$201,0))</f>
        <v>3</v>
      </c>
      <c r="B4" s="8">
        <f>IF(D4="","",IF(ISNA(A4),2,IF(CONCATENATE(E4,F4,G4,H4,I4,J4,K4,L4,M4,N4,O4,P4,Q4,R4)=CONCATENATE(INDEX('Fichier Type'!$C$2:$Q$201,A4,2),INDEX('Fichier Type'!$C$2:$Q$201,A4,3),INDEX('Fichier Type'!$C$2:$Q$201,A4,4),INDEX('Fichier Type'!$C$2:$Q$201,A4,5),INDEX('Fichier Type'!$C$2:$Q$201,A4,6),INDEX('Fichier Type'!$C$2:$Q$201,A4,7),INDEX('Fichier Type'!$C$2:$Q$201,A4,8),INDEX('Fichier Type'!$C$2:$Q$201,A4,9),INDEX('Fichier Type'!$C$2:$Q$201,A4,10),INDEX('Fichier Type'!$C$2:$Q$201,A4,11),INDEX('Fichier Type'!$C$2:$Q$201,A4,12),INDEX('Fichier Type'!$C$2:$Q$201,A4,13),INDEX('Fichier Type'!$C$2:$Q$201,A4,14),INDEX('Fichier Type'!$C$2:$Q$201,A4,15)),0,1)))</f>
        <v>0</v>
      </c>
      <c r="C4" s="7">
        <f t="shared" si="0"/>
        <v>1</v>
      </c>
      <c r="D4" s="2" t="s">
        <v>53</v>
      </c>
      <c r="E4" s="2" t="s">
        <v>54</v>
      </c>
      <c r="F4" s="2" t="s">
        <v>47</v>
      </c>
      <c r="G4" s="2" t="s">
        <v>55</v>
      </c>
      <c r="H4" s="2" t="s">
        <v>49</v>
      </c>
      <c r="I4" s="2" t="s">
        <v>49</v>
      </c>
      <c r="J4" s="2" t="s">
        <v>42</v>
      </c>
      <c r="K4" s="2" t="s">
        <v>9</v>
      </c>
      <c r="L4" s="3">
        <v>3</v>
      </c>
      <c r="M4" s="2" t="s">
        <v>21</v>
      </c>
      <c r="N4" s="2" t="s">
        <v>11</v>
      </c>
      <c r="O4" s="2" t="s">
        <v>12</v>
      </c>
      <c r="P4" s="2" t="s">
        <v>13</v>
      </c>
      <c r="Q4" s="2" t="s">
        <v>14</v>
      </c>
      <c r="R4" s="2" t="s">
        <v>22</v>
      </c>
    </row>
    <row r="5" spans="1:18" x14ac:dyDescent="0.25">
      <c r="A5" s="9">
        <f>IF(D5="","",MATCH(D5,'Fichier Type'!$C$2:$C$201,0))</f>
        <v>4</v>
      </c>
      <c r="B5" s="8">
        <f>IF(D5="","",IF(ISNA(A5),2,IF(CONCATENATE(E5,F5,G5,H5,I5,J5,K5,L5,M5,N5,O5,P5,Q5,R5)=CONCATENATE(INDEX('Fichier Type'!$C$2:$Q$201,A5,2),INDEX('Fichier Type'!$C$2:$Q$201,A5,3),INDEX('Fichier Type'!$C$2:$Q$201,A5,4),INDEX('Fichier Type'!$C$2:$Q$201,A5,5),INDEX('Fichier Type'!$C$2:$Q$201,A5,6),INDEX('Fichier Type'!$C$2:$Q$201,A5,7),INDEX('Fichier Type'!$C$2:$Q$201,A5,8),INDEX('Fichier Type'!$C$2:$Q$201,A5,9),INDEX('Fichier Type'!$C$2:$Q$201,A5,10),INDEX('Fichier Type'!$C$2:$Q$201,A5,11),INDEX('Fichier Type'!$C$2:$Q$201,A5,12),INDEX('Fichier Type'!$C$2:$Q$201,A5,13),INDEX('Fichier Type'!$C$2:$Q$201,A5,14),INDEX('Fichier Type'!$C$2:$Q$201,A5,15)),0,1)))</f>
        <v>0</v>
      </c>
      <c r="C5" s="7">
        <f t="shared" si="0"/>
        <v>1</v>
      </c>
      <c r="D5" s="2" t="s">
        <v>56</v>
      </c>
      <c r="E5" s="2" t="s">
        <v>57</v>
      </c>
      <c r="F5" s="2" t="s">
        <v>47</v>
      </c>
      <c r="G5" s="2" t="s">
        <v>58</v>
      </c>
      <c r="H5" s="2" t="s">
        <v>49</v>
      </c>
      <c r="I5" s="2" t="s">
        <v>49</v>
      </c>
      <c r="J5" s="2" t="s">
        <v>42</v>
      </c>
      <c r="K5" s="2" t="s">
        <v>9</v>
      </c>
      <c r="L5" s="3">
        <v>4</v>
      </c>
      <c r="M5" s="2" t="s">
        <v>10</v>
      </c>
      <c r="N5" s="2" t="s">
        <v>23</v>
      </c>
      <c r="O5" s="2" t="s">
        <v>12</v>
      </c>
      <c r="P5" s="2" t="s">
        <v>24</v>
      </c>
      <c r="Q5" s="2" t="s">
        <v>19</v>
      </c>
      <c r="R5" s="2" t="s">
        <v>24</v>
      </c>
    </row>
    <row r="6" spans="1:18" x14ac:dyDescent="0.25">
      <c r="A6" s="9">
        <f>IF(D6="","",MATCH(D6,'Fichier Type'!$C$2:$C$201,0))</f>
        <v>5</v>
      </c>
      <c r="B6" s="8">
        <f>IF(D6="","",IF(ISNA(A6),2,IF(CONCATENATE(E6,F6,G6,H6,I6,J6,K6,L6,M6,N6,O6,P6,Q6,R6)=CONCATENATE(INDEX('Fichier Type'!$C$2:$Q$201,A6,2),INDEX('Fichier Type'!$C$2:$Q$201,A6,3),INDEX('Fichier Type'!$C$2:$Q$201,A6,4),INDEX('Fichier Type'!$C$2:$Q$201,A6,5),INDEX('Fichier Type'!$C$2:$Q$201,A6,6),INDEX('Fichier Type'!$C$2:$Q$201,A6,7),INDEX('Fichier Type'!$C$2:$Q$201,A6,8),INDEX('Fichier Type'!$C$2:$Q$201,A6,9),INDEX('Fichier Type'!$C$2:$Q$201,A6,10),INDEX('Fichier Type'!$C$2:$Q$201,A6,11),INDEX('Fichier Type'!$C$2:$Q$201,A6,12),INDEX('Fichier Type'!$C$2:$Q$201,A6,13),INDEX('Fichier Type'!$C$2:$Q$201,A6,14),INDEX('Fichier Type'!$C$2:$Q$201,A6,15)),0,1)))</f>
        <v>0</v>
      </c>
      <c r="C6" s="7">
        <f t="shared" si="0"/>
        <v>1</v>
      </c>
      <c r="D6" s="2" t="s">
        <v>59</v>
      </c>
      <c r="E6" s="2" t="s">
        <v>60</v>
      </c>
      <c r="F6" s="2" t="s">
        <v>47</v>
      </c>
      <c r="G6" s="2" t="s">
        <v>58</v>
      </c>
      <c r="H6" s="2" t="s">
        <v>49</v>
      </c>
      <c r="I6" s="2" t="s">
        <v>49</v>
      </c>
      <c r="J6" s="2" t="s">
        <v>42</v>
      </c>
      <c r="K6" s="2" t="s">
        <v>9</v>
      </c>
      <c r="L6" s="3">
        <v>5</v>
      </c>
      <c r="M6" s="2" t="s">
        <v>10</v>
      </c>
      <c r="N6" s="2" t="s">
        <v>25</v>
      </c>
      <c r="O6" s="2" t="s">
        <v>12</v>
      </c>
      <c r="P6" s="4" t="s">
        <v>26</v>
      </c>
      <c r="Q6" s="2" t="s">
        <v>19</v>
      </c>
      <c r="R6" s="2" t="s">
        <v>27</v>
      </c>
    </row>
    <row r="7" spans="1:18" x14ac:dyDescent="0.25">
      <c r="A7" s="9">
        <f>IF(D7="","",MATCH(D7,'Fichier Type'!$C$2:$C$201,0))</f>
        <v>6</v>
      </c>
      <c r="B7" s="8">
        <f>IF(D7="","",IF(ISNA(A7),2,IF(CONCATENATE(E7,F7,G7,H7,I7,J7,K7,L7,M7,N7,O7,P7,Q7,R7)=CONCATENATE(INDEX('Fichier Type'!$C$2:$Q$201,A7,2),INDEX('Fichier Type'!$C$2:$Q$201,A7,3),INDEX('Fichier Type'!$C$2:$Q$201,A7,4),INDEX('Fichier Type'!$C$2:$Q$201,A7,5),INDEX('Fichier Type'!$C$2:$Q$201,A7,6),INDEX('Fichier Type'!$C$2:$Q$201,A7,7),INDEX('Fichier Type'!$C$2:$Q$201,A7,8),INDEX('Fichier Type'!$C$2:$Q$201,A7,9),INDEX('Fichier Type'!$C$2:$Q$201,A7,10),INDEX('Fichier Type'!$C$2:$Q$201,A7,11),INDEX('Fichier Type'!$C$2:$Q$201,A7,12),INDEX('Fichier Type'!$C$2:$Q$201,A7,13),INDEX('Fichier Type'!$C$2:$Q$201,A7,14),INDEX('Fichier Type'!$C$2:$Q$201,A7,15)),0,1)))</f>
        <v>0</v>
      </c>
      <c r="C7" s="7">
        <f t="shared" si="0"/>
        <v>1</v>
      </c>
      <c r="D7" s="2" t="s">
        <v>61</v>
      </c>
      <c r="E7" s="2" t="s">
        <v>62</v>
      </c>
      <c r="F7" s="2" t="s">
        <v>47</v>
      </c>
      <c r="G7" s="2" t="s">
        <v>58</v>
      </c>
      <c r="H7" s="2" t="s">
        <v>49</v>
      </c>
      <c r="I7" s="2" t="s">
        <v>49</v>
      </c>
      <c r="J7" s="2" t="s">
        <v>42</v>
      </c>
      <c r="K7" s="2" t="s">
        <v>9</v>
      </c>
      <c r="L7" s="3">
        <v>6</v>
      </c>
      <c r="M7" s="2" t="s">
        <v>10</v>
      </c>
      <c r="N7" s="2" t="s">
        <v>25</v>
      </c>
      <c r="O7" s="2" t="s">
        <v>12</v>
      </c>
      <c r="P7" s="4" t="s">
        <v>26</v>
      </c>
      <c r="Q7" s="2" t="s">
        <v>19</v>
      </c>
      <c r="R7" s="2" t="s">
        <v>27</v>
      </c>
    </row>
    <row r="8" spans="1:18" x14ac:dyDescent="0.25">
      <c r="A8" s="9">
        <f>IF(D8="","",MATCH(D8,'Fichier Type'!$C$2:$C$201,0))</f>
        <v>7</v>
      </c>
      <c r="B8" s="8">
        <f>IF(D8="","",IF(ISNA(A8),2,IF(CONCATENATE(E8,F8,G8,H8,I8,J8,K8,L8,M8,N8,O8,P8,Q8,R8)=CONCATENATE(INDEX('Fichier Type'!$C$2:$Q$201,A8,2),INDEX('Fichier Type'!$C$2:$Q$201,A8,3),INDEX('Fichier Type'!$C$2:$Q$201,A8,4),INDEX('Fichier Type'!$C$2:$Q$201,A8,5),INDEX('Fichier Type'!$C$2:$Q$201,A8,6),INDEX('Fichier Type'!$C$2:$Q$201,A8,7),INDEX('Fichier Type'!$C$2:$Q$201,A8,8),INDEX('Fichier Type'!$C$2:$Q$201,A8,9),INDEX('Fichier Type'!$C$2:$Q$201,A8,10),INDEX('Fichier Type'!$C$2:$Q$201,A8,11),INDEX('Fichier Type'!$C$2:$Q$201,A8,12),INDEX('Fichier Type'!$C$2:$Q$201,A8,13),INDEX('Fichier Type'!$C$2:$Q$201,A8,14),INDEX('Fichier Type'!$C$2:$Q$201,A8,15)),0,1)))</f>
        <v>0</v>
      </c>
      <c r="C8" s="7">
        <f t="shared" si="0"/>
        <v>1</v>
      </c>
      <c r="D8" s="2" t="s">
        <v>63</v>
      </c>
      <c r="E8" s="2" t="s">
        <v>64</v>
      </c>
      <c r="F8" s="2" t="s">
        <v>47</v>
      </c>
      <c r="G8" s="2" t="s">
        <v>65</v>
      </c>
      <c r="H8" s="2" t="s">
        <v>49</v>
      </c>
      <c r="I8" s="2" t="s">
        <v>49</v>
      </c>
      <c r="J8" s="2" t="s">
        <v>42</v>
      </c>
      <c r="K8" s="2" t="s">
        <v>9</v>
      </c>
      <c r="L8" s="3">
        <v>7</v>
      </c>
      <c r="M8" s="2" t="s">
        <v>10</v>
      </c>
      <c r="N8" s="2" t="s">
        <v>28</v>
      </c>
      <c r="O8" s="2" t="s">
        <v>12</v>
      </c>
      <c r="P8" s="2" t="s">
        <v>29</v>
      </c>
      <c r="Q8" s="2" t="s">
        <v>19</v>
      </c>
      <c r="R8" s="2" t="s">
        <v>29</v>
      </c>
    </row>
    <row r="9" spans="1:18" x14ac:dyDescent="0.25">
      <c r="A9" s="9">
        <f>IF(D9="","",MATCH(D9,'Fichier Type'!$C$2:$C$201,0))</f>
        <v>8</v>
      </c>
      <c r="B9" s="8">
        <f>IF(D9="","",IF(ISNA(A9),2,IF(CONCATENATE(E9,F9,G9,H9,I9,J9,K9,L9,M9,N9,O9,P9,Q9,R9)=CONCATENATE(INDEX('Fichier Type'!$C$2:$Q$201,A9,2),INDEX('Fichier Type'!$C$2:$Q$201,A9,3),INDEX('Fichier Type'!$C$2:$Q$201,A9,4),INDEX('Fichier Type'!$C$2:$Q$201,A9,5),INDEX('Fichier Type'!$C$2:$Q$201,A9,6),INDEX('Fichier Type'!$C$2:$Q$201,A9,7),INDEX('Fichier Type'!$C$2:$Q$201,A9,8),INDEX('Fichier Type'!$C$2:$Q$201,A9,9),INDEX('Fichier Type'!$C$2:$Q$201,A9,10),INDEX('Fichier Type'!$C$2:$Q$201,A9,11),INDEX('Fichier Type'!$C$2:$Q$201,A9,12),INDEX('Fichier Type'!$C$2:$Q$201,A9,13),INDEX('Fichier Type'!$C$2:$Q$201,A9,14),INDEX('Fichier Type'!$C$2:$Q$201,A9,15)),0,1)))</f>
        <v>0</v>
      </c>
      <c r="C9" s="7">
        <f t="shared" si="0"/>
        <v>1</v>
      </c>
      <c r="D9" s="2" t="s">
        <v>66</v>
      </c>
      <c r="E9" s="2" t="s">
        <v>67</v>
      </c>
      <c r="F9" s="2" t="s">
        <v>47</v>
      </c>
      <c r="G9" s="2" t="s">
        <v>65</v>
      </c>
      <c r="H9" s="2" t="s">
        <v>49</v>
      </c>
      <c r="I9" s="2" t="s">
        <v>49</v>
      </c>
      <c r="J9" s="2" t="s">
        <v>42</v>
      </c>
      <c r="K9" s="2" t="s">
        <v>9</v>
      </c>
      <c r="L9" s="3">
        <v>8</v>
      </c>
      <c r="M9" s="2" t="s">
        <v>10</v>
      </c>
      <c r="N9" s="2" t="s">
        <v>30</v>
      </c>
      <c r="O9" s="2" t="s">
        <v>12</v>
      </c>
      <c r="P9" s="2" t="s">
        <v>31</v>
      </c>
      <c r="Q9" s="2" t="s">
        <v>19</v>
      </c>
      <c r="R9" s="2" t="s">
        <v>31</v>
      </c>
    </row>
    <row r="10" spans="1:18" x14ac:dyDescent="0.25">
      <c r="A10" s="9">
        <f>IF(D10="","",MATCH(D10,'Fichier Type'!$C$2:$C$201,0))</f>
        <v>9</v>
      </c>
      <c r="B10" s="8">
        <f>IF(D10="","",IF(ISNA(A10),2,IF(CONCATENATE(E10,F10,G10,H10,I10,J10,K10,L10,M10,N10,O10,P10,Q10,R10)=CONCATENATE(INDEX('Fichier Type'!$C$2:$Q$201,A10,2),INDEX('Fichier Type'!$C$2:$Q$201,A10,3),INDEX('Fichier Type'!$C$2:$Q$201,A10,4),INDEX('Fichier Type'!$C$2:$Q$201,A10,5),INDEX('Fichier Type'!$C$2:$Q$201,A10,6),INDEX('Fichier Type'!$C$2:$Q$201,A10,7),INDEX('Fichier Type'!$C$2:$Q$201,A10,8),INDEX('Fichier Type'!$C$2:$Q$201,A10,9),INDEX('Fichier Type'!$C$2:$Q$201,A10,10),INDEX('Fichier Type'!$C$2:$Q$201,A10,11),INDEX('Fichier Type'!$C$2:$Q$201,A10,12),INDEX('Fichier Type'!$C$2:$Q$201,A10,13),INDEX('Fichier Type'!$C$2:$Q$201,A10,14),INDEX('Fichier Type'!$C$2:$Q$201,A10,15)),0,1)))</f>
        <v>0</v>
      </c>
      <c r="C10" s="7">
        <f t="shared" si="0"/>
        <v>1</v>
      </c>
      <c r="D10" s="2" t="s">
        <v>68</v>
      </c>
      <c r="E10" s="2" t="s">
        <v>69</v>
      </c>
      <c r="F10" s="2" t="s">
        <v>47</v>
      </c>
      <c r="G10" s="2" t="s">
        <v>65</v>
      </c>
      <c r="H10" s="2" t="s">
        <v>49</v>
      </c>
      <c r="I10" s="2" t="s">
        <v>49</v>
      </c>
      <c r="J10" s="2" t="s">
        <v>42</v>
      </c>
      <c r="K10" s="2" t="s">
        <v>9</v>
      </c>
      <c r="L10" s="3">
        <v>9</v>
      </c>
      <c r="M10" s="2" t="s">
        <v>10</v>
      </c>
      <c r="N10" s="2" t="s">
        <v>28</v>
      </c>
      <c r="O10" s="2" t="s">
        <v>12</v>
      </c>
      <c r="P10" s="2" t="s">
        <v>29</v>
      </c>
      <c r="Q10" s="2" t="s">
        <v>19</v>
      </c>
      <c r="R10" s="2" t="s">
        <v>29</v>
      </c>
    </row>
    <row r="11" spans="1:18" x14ac:dyDescent="0.25">
      <c r="A11" s="9">
        <f>IF(D11="","",MATCH(D11,'Fichier Type'!$C$2:$C$201,0))</f>
        <v>10</v>
      </c>
      <c r="B11" s="8">
        <f>IF(D11="","",IF(ISNA(A11),2,IF(CONCATENATE(E11,F11,G11,H11,I11,J11,K11,L11,M11,N11,O11,P11,Q11,R11)=CONCATENATE(INDEX('Fichier Type'!$C$2:$Q$201,A11,2),INDEX('Fichier Type'!$C$2:$Q$201,A11,3),INDEX('Fichier Type'!$C$2:$Q$201,A11,4),INDEX('Fichier Type'!$C$2:$Q$201,A11,5),INDEX('Fichier Type'!$C$2:$Q$201,A11,6),INDEX('Fichier Type'!$C$2:$Q$201,A11,7),INDEX('Fichier Type'!$C$2:$Q$201,A11,8),INDEX('Fichier Type'!$C$2:$Q$201,A11,9),INDEX('Fichier Type'!$C$2:$Q$201,A11,10),INDEX('Fichier Type'!$C$2:$Q$201,A11,11),INDEX('Fichier Type'!$C$2:$Q$201,A11,12),INDEX('Fichier Type'!$C$2:$Q$201,A11,13),INDEX('Fichier Type'!$C$2:$Q$201,A11,14),INDEX('Fichier Type'!$C$2:$Q$201,A11,15)),0,1)))</f>
        <v>0</v>
      </c>
      <c r="C11" s="7">
        <f t="shared" si="0"/>
        <v>1</v>
      </c>
      <c r="D11" s="2" t="s">
        <v>70</v>
      </c>
      <c r="E11" s="2" t="s">
        <v>71</v>
      </c>
      <c r="F11" s="2" t="s">
        <v>47</v>
      </c>
      <c r="G11" s="2" t="s">
        <v>65</v>
      </c>
      <c r="H11" s="2" t="s">
        <v>49</v>
      </c>
      <c r="I11" s="2" t="s">
        <v>49</v>
      </c>
      <c r="J11" s="2" t="s">
        <v>42</v>
      </c>
      <c r="K11" s="2" t="s">
        <v>9</v>
      </c>
      <c r="L11" s="3">
        <v>10</v>
      </c>
      <c r="M11" s="2" t="s">
        <v>10</v>
      </c>
      <c r="N11" s="2" t="s">
        <v>28</v>
      </c>
      <c r="O11" s="2" t="s">
        <v>12</v>
      </c>
      <c r="P11" s="2" t="s">
        <v>29</v>
      </c>
      <c r="Q11" s="2" t="s">
        <v>19</v>
      </c>
      <c r="R11" s="2" t="s">
        <v>29</v>
      </c>
    </row>
    <row r="12" spans="1:18" x14ac:dyDescent="0.25">
      <c r="A12" s="9">
        <f>IF(D12="","",MATCH(D12,'Fichier Type'!$C$2:$C$201,0))</f>
        <v>11</v>
      </c>
      <c r="B12" s="8">
        <f>IF(D12="","",IF(ISNA(A12),2,IF(CONCATENATE(E12,F12,G12,H12,I12,J12,K12,L12,M12,N12,O12,P12,Q12,R12)=CONCATENATE(INDEX('Fichier Type'!$C$2:$Q$201,A12,2),INDEX('Fichier Type'!$C$2:$Q$201,A12,3),INDEX('Fichier Type'!$C$2:$Q$201,A12,4),INDEX('Fichier Type'!$C$2:$Q$201,A12,5),INDEX('Fichier Type'!$C$2:$Q$201,A12,6),INDEX('Fichier Type'!$C$2:$Q$201,A12,7),INDEX('Fichier Type'!$C$2:$Q$201,A12,8),INDEX('Fichier Type'!$C$2:$Q$201,A12,9),INDEX('Fichier Type'!$C$2:$Q$201,A12,10),INDEX('Fichier Type'!$C$2:$Q$201,A12,11),INDEX('Fichier Type'!$C$2:$Q$201,A12,12),INDEX('Fichier Type'!$C$2:$Q$201,A12,13),INDEX('Fichier Type'!$C$2:$Q$201,A12,14),INDEX('Fichier Type'!$C$2:$Q$201,A12,15)),0,1)))</f>
        <v>1</v>
      </c>
      <c r="C12" s="7">
        <f t="shared" si="0"/>
        <v>2</v>
      </c>
      <c r="D12" s="2" t="s">
        <v>72</v>
      </c>
      <c r="E12" s="2" t="s">
        <v>73</v>
      </c>
      <c r="F12" s="2" t="s">
        <v>47</v>
      </c>
      <c r="G12" s="2" t="s">
        <v>74</v>
      </c>
      <c r="H12" s="24" t="s">
        <v>121</v>
      </c>
      <c r="I12" s="2" t="s">
        <v>49</v>
      </c>
      <c r="J12" s="2" t="s">
        <v>42</v>
      </c>
      <c r="K12" s="2" t="s">
        <v>9</v>
      </c>
      <c r="L12" s="3">
        <v>11</v>
      </c>
      <c r="M12" s="2" t="s">
        <v>10</v>
      </c>
      <c r="N12" s="2" t="s">
        <v>32</v>
      </c>
      <c r="O12" s="2" t="s">
        <v>12</v>
      </c>
      <c r="P12" s="2" t="s">
        <v>33</v>
      </c>
      <c r="Q12" s="2" t="s">
        <v>19</v>
      </c>
      <c r="R12" s="2" t="s">
        <v>34</v>
      </c>
    </row>
    <row r="13" spans="1:18" x14ac:dyDescent="0.25">
      <c r="A13" s="9">
        <f>IF(D13="","",MATCH(D13,'Fichier Type'!$C$2:$C$201,0))</f>
        <v>12</v>
      </c>
      <c r="B13" s="8">
        <f>IF(D13="","",IF(ISNA(A13),2,IF(CONCATENATE(E13,F13,G13,H13,I13,J13,K13,L13,M13,N13,O13,P13,Q13,R13)=CONCATENATE(INDEX('Fichier Type'!$C$2:$Q$201,A13,2),INDEX('Fichier Type'!$C$2:$Q$201,A13,3),INDEX('Fichier Type'!$C$2:$Q$201,A13,4),INDEX('Fichier Type'!$C$2:$Q$201,A13,5),INDEX('Fichier Type'!$C$2:$Q$201,A13,6),INDEX('Fichier Type'!$C$2:$Q$201,A13,7),INDEX('Fichier Type'!$C$2:$Q$201,A13,8),INDEX('Fichier Type'!$C$2:$Q$201,A13,9),INDEX('Fichier Type'!$C$2:$Q$201,A13,10),INDEX('Fichier Type'!$C$2:$Q$201,A13,11),INDEX('Fichier Type'!$C$2:$Q$201,A13,12),INDEX('Fichier Type'!$C$2:$Q$201,A13,13),INDEX('Fichier Type'!$C$2:$Q$201,A13,14),INDEX('Fichier Type'!$C$2:$Q$201,A13,15)),0,1)))</f>
        <v>0</v>
      </c>
      <c r="C13" s="7">
        <f t="shared" si="0"/>
        <v>2</v>
      </c>
      <c r="D13" s="2" t="s">
        <v>75</v>
      </c>
      <c r="E13" s="2" t="s">
        <v>76</v>
      </c>
      <c r="F13" s="2" t="s">
        <v>47</v>
      </c>
      <c r="G13" s="2" t="s">
        <v>74</v>
      </c>
      <c r="H13" s="2" t="s">
        <v>49</v>
      </c>
      <c r="I13" s="2" t="s">
        <v>49</v>
      </c>
      <c r="J13" s="2" t="s">
        <v>42</v>
      </c>
      <c r="K13" s="2" t="s">
        <v>9</v>
      </c>
      <c r="L13" s="3">
        <v>12</v>
      </c>
      <c r="M13" s="2" t="s">
        <v>10</v>
      </c>
      <c r="N13" s="2" t="s">
        <v>32</v>
      </c>
      <c r="O13" s="2" t="s">
        <v>12</v>
      </c>
      <c r="P13" s="2" t="s">
        <v>33</v>
      </c>
      <c r="Q13" s="2" t="s">
        <v>19</v>
      </c>
      <c r="R13" s="2" t="s">
        <v>34</v>
      </c>
    </row>
    <row r="14" spans="1:18" x14ac:dyDescent="0.25">
      <c r="A14" s="9">
        <f>IF(D14="","",MATCH(D14,'Fichier Type'!$C$2:$C$201,0))</f>
        <v>13</v>
      </c>
      <c r="B14" s="8">
        <f>IF(D14="","",IF(ISNA(A14),2,IF(CONCATENATE(E14,F14,G14,H14,I14,J14,K14,L14,M14,N14,O14,P14,Q14,R14)=CONCATENATE(INDEX('Fichier Type'!$C$2:$Q$201,A14,2),INDEX('Fichier Type'!$C$2:$Q$201,A14,3),INDEX('Fichier Type'!$C$2:$Q$201,A14,4),INDEX('Fichier Type'!$C$2:$Q$201,A14,5),INDEX('Fichier Type'!$C$2:$Q$201,A14,6),INDEX('Fichier Type'!$C$2:$Q$201,A14,7),INDEX('Fichier Type'!$C$2:$Q$201,A14,8),INDEX('Fichier Type'!$C$2:$Q$201,A14,9),INDEX('Fichier Type'!$C$2:$Q$201,A14,10),INDEX('Fichier Type'!$C$2:$Q$201,A14,11),INDEX('Fichier Type'!$C$2:$Q$201,A14,12),INDEX('Fichier Type'!$C$2:$Q$201,A14,13),INDEX('Fichier Type'!$C$2:$Q$201,A14,14),INDEX('Fichier Type'!$C$2:$Q$201,A14,15)),0,1)))</f>
        <v>0</v>
      </c>
      <c r="C14" s="7">
        <f t="shared" si="0"/>
        <v>2</v>
      </c>
      <c r="D14" s="2" t="s">
        <v>77</v>
      </c>
      <c r="E14" s="2" t="s">
        <v>78</v>
      </c>
      <c r="F14" s="2" t="s">
        <v>47</v>
      </c>
      <c r="G14" s="2" t="s">
        <v>74</v>
      </c>
      <c r="H14" s="2" t="s">
        <v>49</v>
      </c>
      <c r="I14" s="2" t="s">
        <v>49</v>
      </c>
      <c r="J14" s="2" t="s">
        <v>42</v>
      </c>
      <c r="K14" s="2" t="s">
        <v>9</v>
      </c>
      <c r="L14" s="3">
        <v>13</v>
      </c>
      <c r="M14" s="2" t="s">
        <v>10</v>
      </c>
      <c r="N14" s="2" t="s">
        <v>35</v>
      </c>
      <c r="O14" s="2" t="s">
        <v>12</v>
      </c>
      <c r="P14" s="2" t="s">
        <v>13</v>
      </c>
      <c r="Q14" s="2" t="s">
        <v>14</v>
      </c>
      <c r="R14" s="2" t="s">
        <v>36</v>
      </c>
    </row>
    <row r="15" spans="1:18" x14ac:dyDescent="0.25">
      <c r="A15" s="9">
        <f>IF(D15="","",MATCH(D15,'Fichier Type'!$C$2:$C$201,0))</f>
        <v>14</v>
      </c>
      <c r="B15" s="8">
        <f>IF(D15="","",IF(ISNA(A15),2,IF(CONCATENATE(E15,F15,G15,H15,I15,J15,K15,L15,M15,N15,O15,P15,Q15,R15)=CONCATENATE(INDEX('Fichier Type'!$C$2:$Q$201,A15,2),INDEX('Fichier Type'!$C$2:$Q$201,A15,3),INDEX('Fichier Type'!$C$2:$Q$201,A15,4),INDEX('Fichier Type'!$C$2:$Q$201,A15,5),INDEX('Fichier Type'!$C$2:$Q$201,A15,6),INDEX('Fichier Type'!$C$2:$Q$201,A15,7),INDEX('Fichier Type'!$C$2:$Q$201,A15,8),INDEX('Fichier Type'!$C$2:$Q$201,A15,9),INDEX('Fichier Type'!$C$2:$Q$201,A15,10),INDEX('Fichier Type'!$C$2:$Q$201,A15,11),INDEX('Fichier Type'!$C$2:$Q$201,A15,12),INDEX('Fichier Type'!$C$2:$Q$201,A15,13),INDEX('Fichier Type'!$C$2:$Q$201,A15,14),INDEX('Fichier Type'!$C$2:$Q$201,A15,15)),0,1)))</f>
        <v>0</v>
      </c>
      <c r="C15" s="7">
        <f t="shared" si="0"/>
        <v>2</v>
      </c>
      <c r="D15" s="2" t="s">
        <v>79</v>
      </c>
      <c r="E15" s="2" t="s">
        <v>80</v>
      </c>
      <c r="F15" s="2" t="s">
        <v>47</v>
      </c>
      <c r="G15" s="2" t="s">
        <v>74</v>
      </c>
      <c r="H15" s="2" t="s">
        <v>49</v>
      </c>
      <c r="I15" s="2" t="s">
        <v>49</v>
      </c>
      <c r="J15" s="2" t="s">
        <v>42</v>
      </c>
      <c r="K15" s="2" t="s">
        <v>9</v>
      </c>
      <c r="L15" s="3">
        <v>14</v>
      </c>
      <c r="M15" s="2" t="s">
        <v>10</v>
      </c>
      <c r="N15" s="2" t="s">
        <v>32</v>
      </c>
      <c r="O15" s="2" t="s">
        <v>12</v>
      </c>
      <c r="P15" s="2" t="s">
        <v>33</v>
      </c>
      <c r="Q15" s="2" t="s">
        <v>19</v>
      </c>
      <c r="R15" s="2" t="s">
        <v>34</v>
      </c>
    </row>
    <row r="16" spans="1:18" x14ac:dyDescent="0.25">
      <c r="A16" s="9">
        <f>IF(D16="","",MATCH(D16,'Fichier Type'!$C$2:$C$201,0))</f>
        <v>15</v>
      </c>
      <c r="B16" s="8">
        <f>IF(D16="","",IF(ISNA(A16),2,IF(CONCATENATE(E16,F16,G16,H16,I16,J16,K16,L16,M16,N16,O16,P16,Q16,R16)=CONCATENATE(INDEX('Fichier Type'!$C$2:$Q$201,A16,2),INDEX('Fichier Type'!$C$2:$Q$201,A16,3),INDEX('Fichier Type'!$C$2:$Q$201,A16,4),INDEX('Fichier Type'!$C$2:$Q$201,A16,5),INDEX('Fichier Type'!$C$2:$Q$201,A16,6),INDEX('Fichier Type'!$C$2:$Q$201,A16,7),INDEX('Fichier Type'!$C$2:$Q$201,A16,8),INDEX('Fichier Type'!$C$2:$Q$201,A16,9),INDEX('Fichier Type'!$C$2:$Q$201,A16,10),INDEX('Fichier Type'!$C$2:$Q$201,A16,11),INDEX('Fichier Type'!$C$2:$Q$201,A16,12),INDEX('Fichier Type'!$C$2:$Q$201,A16,13),INDEX('Fichier Type'!$C$2:$Q$201,A16,14),INDEX('Fichier Type'!$C$2:$Q$201,A16,15)),0,1)))</f>
        <v>0</v>
      </c>
      <c r="C16" s="7">
        <f t="shared" si="0"/>
        <v>2</v>
      </c>
      <c r="D16" s="2" t="s">
        <v>81</v>
      </c>
      <c r="E16" s="2" t="s">
        <v>82</v>
      </c>
      <c r="F16" s="2" t="s">
        <v>47</v>
      </c>
      <c r="G16" s="2" t="s">
        <v>74</v>
      </c>
      <c r="H16" s="2" t="s">
        <v>49</v>
      </c>
      <c r="I16" s="2" t="s">
        <v>49</v>
      </c>
      <c r="J16" s="2" t="s">
        <v>42</v>
      </c>
      <c r="K16" s="2" t="s">
        <v>9</v>
      </c>
      <c r="L16" s="3">
        <v>15</v>
      </c>
      <c r="M16" s="2" t="s">
        <v>10</v>
      </c>
      <c r="N16" s="2" t="s">
        <v>25</v>
      </c>
      <c r="O16" s="2" t="s">
        <v>12</v>
      </c>
      <c r="P16" s="4" t="s">
        <v>26</v>
      </c>
      <c r="Q16" s="2" t="s">
        <v>19</v>
      </c>
      <c r="R16" s="2" t="s">
        <v>27</v>
      </c>
    </row>
    <row r="17" spans="1:18" x14ac:dyDescent="0.25">
      <c r="A17" s="9">
        <f>IF(D17="","",MATCH(D17,'Fichier Type'!$C$2:$C$201,0))</f>
        <v>16</v>
      </c>
      <c r="B17" s="8">
        <f>IF(D17="","",IF(ISNA(A17),2,IF(CONCATENATE(E17,F17,G17,H17,I17,J17,K17,L17,M17,N17,O17,P17,Q17,R17)=CONCATENATE(INDEX('Fichier Type'!$C$2:$Q$201,A17,2),INDEX('Fichier Type'!$C$2:$Q$201,A17,3),INDEX('Fichier Type'!$C$2:$Q$201,A17,4),INDEX('Fichier Type'!$C$2:$Q$201,A17,5),INDEX('Fichier Type'!$C$2:$Q$201,A17,6),INDEX('Fichier Type'!$C$2:$Q$201,A17,7),INDEX('Fichier Type'!$C$2:$Q$201,A17,8),INDEX('Fichier Type'!$C$2:$Q$201,A17,9),INDEX('Fichier Type'!$C$2:$Q$201,A17,10),INDEX('Fichier Type'!$C$2:$Q$201,A17,11),INDEX('Fichier Type'!$C$2:$Q$201,A17,12),INDEX('Fichier Type'!$C$2:$Q$201,A17,13),INDEX('Fichier Type'!$C$2:$Q$201,A17,14),INDEX('Fichier Type'!$C$2:$Q$201,A17,15)),0,1)))</f>
        <v>0</v>
      </c>
      <c r="C17" s="7">
        <f t="shared" si="0"/>
        <v>2</v>
      </c>
      <c r="D17" s="2" t="s">
        <v>83</v>
      </c>
      <c r="E17" s="2" t="s">
        <v>84</v>
      </c>
      <c r="F17" s="2" t="s">
        <v>47</v>
      </c>
      <c r="G17" s="2" t="s">
        <v>74</v>
      </c>
      <c r="H17" s="2" t="s">
        <v>49</v>
      </c>
      <c r="I17" s="2" t="s">
        <v>49</v>
      </c>
      <c r="J17" s="2" t="s">
        <v>42</v>
      </c>
      <c r="K17" s="2" t="s">
        <v>9</v>
      </c>
      <c r="L17" s="3">
        <v>16</v>
      </c>
      <c r="M17" s="2" t="s">
        <v>10</v>
      </c>
      <c r="N17" s="2" t="s">
        <v>28</v>
      </c>
      <c r="O17" s="2" t="s">
        <v>12</v>
      </c>
      <c r="P17" s="2" t="s">
        <v>29</v>
      </c>
      <c r="Q17" s="2" t="s">
        <v>19</v>
      </c>
      <c r="R17" s="2" t="s">
        <v>29</v>
      </c>
    </row>
    <row r="18" spans="1:18" x14ac:dyDescent="0.25">
      <c r="A18" s="9">
        <f>IF(D18="","",MATCH(D18,'Fichier Type'!$C$2:$C$201,0))</f>
        <v>17</v>
      </c>
      <c r="B18" s="8">
        <f>IF(D18="","",IF(ISNA(A18),2,IF(CONCATENATE(E18,F18,G18,H18,I18,J18,K18,L18,M18,N18,O18,P18,Q18,R18)=CONCATENATE(INDEX('Fichier Type'!$C$2:$Q$201,A18,2),INDEX('Fichier Type'!$C$2:$Q$201,A18,3),INDEX('Fichier Type'!$C$2:$Q$201,A18,4),INDEX('Fichier Type'!$C$2:$Q$201,A18,5),INDEX('Fichier Type'!$C$2:$Q$201,A18,6),INDEX('Fichier Type'!$C$2:$Q$201,A18,7),INDEX('Fichier Type'!$C$2:$Q$201,A18,8),INDEX('Fichier Type'!$C$2:$Q$201,A18,9),INDEX('Fichier Type'!$C$2:$Q$201,A18,10),INDEX('Fichier Type'!$C$2:$Q$201,A18,11),INDEX('Fichier Type'!$C$2:$Q$201,A18,12),INDEX('Fichier Type'!$C$2:$Q$201,A18,13),INDEX('Fichier Type'!$C$2:$Q$201,A18,14),INDEX('Fichier Type'!$C$2:$Q$201,A18,15)),0,1)))</f>
        <v>0</v>
      </c>
      <c r="C18" s="7">
        <f t="shared" si="0"/>
        <v>2</v>
      </c>
      <c r="D18" s="2" t="s">
        <v>85</v>
      </c>
      <c r="E18" s="2" t="s">
        <v>86</v>
      </c>
      <c r="F18" s="2" t="s">
        <v>47</v>
      </c>
      <c r="G18" s="2" t="s">
        <v>74</v>
      </c>
      <c r="H18" s="2" t="s">
        <v>49</v>
      </c>
      <c r="I18" s="2" t="s">
        <v>49</v>
      </c>
      <c r="J18" s="2" t="s">
        <v>42</v>
      </c>
      <c r="K18" s="2" t="s">
        <v>9</v>
      </c>
      <c r="L18" s="3">
        <v>17</v>
      </c>
      <c r="M18" s="2" t="s">
        <v>10</v>
      </c>
      <c r="N18" s="2" t="s">
        <v>30</v>
      </c>
      <c r="O18" s="2" t="s">
        <v>12</v>
      </c>
      <c r="P18" s="2" t="s">
        <v>31</v>
      </c>
      <c r="Q18" s="2" t="s">
        <v>19</v>
      </c>
      <c r="R18" s="2" t="s">
        <v>31</v>
      </c>
    </row>
    <row r="19" spans="1:18" x14ac:dyDescent="0.25">
      <c r="A19" s="9">
        <f>IF(D19="","",MATCH(D19,'Fichier Type'!$C$2:$C$201,0))</f>
        <v>18</v>
      </c>
      <c r="B19" s="8">
        <f>IF(D19="","",IF(ISNA(A19),2,IF(CONCATENATE(E19,F19,G19,H19,I19,J19,K19,L19,M19,N19,O19,P19,Q19,R19)=CONCATENATE(INDEX('Fichier Type'!$C$2:$Q$201,A19,2),INDEX('Fichier Type'!$C$2:$Q$201,A19,3),INDEX('Fichier Type'!$C$2:$Q$201,A19,4),INDEX('Fichier Type'!$C$2:$Q$201,A19,5),INDEX('Fichier Type'!$C$2:$Q$201,A19,6),INDEX('Fichier Type'!$C$2:$Q$201,A19,7),INDEX('Fichier Type'!$C$2:$Q$201,A19,8),INDEX('Fichier Type'!$C$2:$Q$201,A19,9),INDEX('Fichier Type'!$C$2:$Q$201,A19,10),INDEX('Fichier Type'!$C$2:$Q$201,A19,11),INDEX('Fichier Type'!$C$2:$Q$201,A19,12),INDEX('Fichier Type'!$C$2:$Q$201,A19,13),INDEX('Fichier Type'!$C$2:$Q$201,A19,14),INDEX('Fichier Type'!$C$2:$Q$201,A19,15)),0,1)))</f>
        <v>0</v>
      </c>
      <c r="C19" s="7">
        <f t="shared" si="0"/>
        <v>2</v>
      </c>
      <c r="D19" s="2" t="s">
        <v>87</v>
      </c>
      <c r="E19" s="2" t="s">
        <v>88</v>
      </c>
      <c r="F19" s="2" t="s">
        <v>47</v>
      </c>
      <c r="G19" s="2" t="s">
        <v>74</v>
      </c>
      <c r="H19" s="2" t="s">
        <v>49</v>
      </c>
      <c r="I19" s="2" t="s">
        <v>49</v>
      </c>
      <c r="J19" s="2" t="s">
        <v>42</v>
      </c>
      <c r="K19" s="2" t="s">
        <v>9</v>
      </c>
      <c r="L19" s="3">
        <v>18</v>
      </c>
      <c r="M19" s="2" t="s">
        <v>10</v>
      </c>
      <c r="N19" s="2" t="s">
        <v>32</v>
      </c>
      <c r="O19" s="2" t="s">
        <v>12</v>
      </c>
      <c r="P19" s="2" t="s">
        <v>33</v>
      </c>
      <c r="Q19" s="2" t="s">
        <v>19</v>
      </c>
      <c r="R19" s="2" t="s">
        <v>34</v>
      </c>
    </row>
    <row r="20" spans="1:18" x14ac:dyDescent="0.25">
      <c r="A20" s="9">
        <f>IF(D20="","",MATCH(D20,'Fichier Type'!$C$2:$C$201,0))</f>
        <v>19</v>
      </c>
      <c r="B20" s="8">
        <f>IF(D20="","",IF(ISNA(A20),2,IF(CONCATENATE(E20,F20,G20,H20,I20,J20,K20,L20,M20,N20,O20,P20,Q20,R20)=CONCATENATE(INDEX('Fichier Type'!$C$2:$Q$201,A20,2),INDEX('Fichier Type'!$C$2:$Q$201,A20,3),INDEX('Fichier Type'!$C$2:$Q$201,A20,4),INDEX('Fichier Type'!$C$2:$Q$201,A20,5),INDEX('Fichier Type'!$C$2:$Q$201,A20,6),INDEX('Fichier Type'!$C$2:$Q$201,A20,7),INDEX('Fichier Type'!$C$2:$Q$201,A20,8),INDEX('Fichier Type'!$C$2:$Q$201,A20,9),INDEX('Fichier Type'!$C$2:$Q$201,A20,10),INDEX('Fichier Type'!$C$2:$Q$201,A20,11),INDEX('Fichier Type'!$C$2:$Q$201,A20,12),INDEX('Fichier Type'!$C$2:$Q$201,A20,13),INDEX('Fichier Type'!$C$2:$Q$201,A20,14),INDEX('Fichier Type'!$C$2:$Q$201,A20,15)),0,1)))</f>
        <v>0</v>
      </c>
      <c r="C20" s="7">
        <f t="shared" si="0"/>
        <v>2</v>
      </c>
      <c r="D20" s="2" t="s">
        <v>89</v>
      </c>
      <c r="E20" s="2" t="s">
        <v>90</v>
      </c>
      <c r="F20" s="2" t="s">
        <v>47</v>
      </c>
      <c r="G20" s="2" t="s">
        <v>74</v>
      </c>
      <c r="H20" s="2" t="s">
        <v>49</v>
      </c>
      <c r="I20" s="2" t="s">
        <v>49</v>
      </c>
      <c r="J20" s="2" t="s">
        <v>42</v>
      </c>
      <c r="K20" s="2" t="s">
        <v>9</v>
      </c>
      <c r="L20" s="3">
        <v>19</v>
      </c>
      <c r="M20" s="2" t="s">
        <v>10</v>
      </c>
      <c r="N20" s="2" t="s">
        <v>30</v>
      </c>
      <c r="O20" s="2" t="s">
        <v>12</v>
      </c>
      <c r="P20" s="2" t="s">
        <v>31</v>
      </c>
      <c r="Q20" s="2" t="s">
        <v>19</v>
      </c>
      <c r="R20" s="2" t="s">
        <v>31</v>
      </c>
    </row>
    <row r="21" spans="1:18" x14ac:dyDescent="0.25">
      <c r="A21" s="9">
        <f>IF(D21="","",MATCH(D21,'Fichier Type'!$C$2:$C$201,0))</f>
        <v>20</v>
      </c>
      <c r="B21" s="8">
        <f>IF(D21="","",IF(ISNA(A21),2,IF(CONCATENATE(E21,F21,G21,H21,I21,J21,K21,L21,M21,N21,O21,P21,Q21,R21)=CONCATENATE(INDEX('Fichier Type'!$C$2:$Q$201,A21,2),INDEX('Fichier Type'!$C$2:$Q$201,A21,3),INDEX('Fichier Type'!$C$2:$Q$201,A21,4),INDEX('Fichier Type'!$C$2:$Q$201,A21,5),INDEX('Fichier Type'!$C$2:$Q$201,A21,6),INDEX('Fichier Type'!$C$2:$Q$201,A21,7),INDEX('Fichier Type'!$C$2:$Q$201,A21,8),INDEX('Fichier Type'!$C$2:$Q$201,A21,9),INDEX('Fichier Type'!$C$2:$Q$201,A21,10),INDEX('Fichier Type'!$C$2:$Q$201,A21,11),INDEX('Fichier Type'!$C$2:$Q$201,A21,12),INDEX('Fichier Type'!$C$2:$Q$201,A21,13),INDEX('Fichier Type'!$C$2:$Q$201,A21,14),INDEX('Fichier Type'!$C$2:$Q$201,A21,15)),0,1)))</f>
        <v>1</v>
      </c>
      <c r="C21" s="7">
        <f t="shared" si="0"/>
        <v>3</v>
      </c>
      <c r="D21" s="2" t="s">
        <v>91</v>
      </c>
      <c r="E21" s="2" t="s">
        <v>92</v>
      </c>
      <c r="F21" s="2" t="s">
        <v>47</v>
      </c>
      <c r="G21" s="2" t="s">
        <v>74</v>
      </c>
      <c r="H21" s="2" t="s">
        <v>49</v>
      </c>
      <c r="I21" s="2" t="s">
        <v>49</v>
      </c>
      <c r="J21" s="24" t="s">
        <v>122</v>
      </c>
      <c r="K21" s="2" t="s">
        <v>9</v>
      </c>
      <c r="L21" s="3">
        <v>20</v>
      </c>
      <c r="M21" s="2" t="s">
        <v>10</v>
      </c>
      <c r="N21" s="2" t="s">
        <v>30</v>
      </c>
      <c r="O21" s="2" t="s">
        <v>12</v>
      </c>
      <c r="P21" s="2" t="s">
        <v>31</v>
      </c>
      <c r="Q21" s="2" t="s">
        <v>19</v>
      </c>
      <c r="R21" s="2" t="s">
        <v>31</v>
      </c>
    </row>
    <row r="22" spans="1:18" x14ac:dyDescent="0.25">
      <c r="A22" s="9">
        <f>IF(D22="","",MATCH(D22,'Fichier Type'!$C$2:$C$201,0))</f>
        <v>21</v>
      </c>
      <c r="B22" s="8">
        <f>IF(D22="","",IF(ISNA(A22),2,IF(CONCATENATE(E22,F22,G22,H22,I22,J22,K22,L22,M22,N22,O22,P22,Q22,R22)=CONCATENATE(INDEX('Fichier Type'!$C$2:$Q$201,A22,2),INDEX('Fichier Type'!$C$2:$Q$201,A22,3),INDEX('Fichier Type'!$C$2:$Q$201,A22,4),INDEX('Fichier Type'!$C$2:$Q$201,A22,5),INDEX('Fichier Type'!$C$2:$Q$201,A22,6),INDEX('Fichier Type'!$C$2:$Q$201,A22,7),INDEX('Fichier Type'!$C$2:$Q$201,A22,8),INDEX('Fichier Type'!$C$2:$Q$201,A22,9),INDEX('Fichier Type'!$C$2:$Q$201,A22,10),INDEX('Fichier Type'!$C$2:$Q$201,A22,11),INDEX('Fichier Type'!$C$2:$Q$201,A22,12),INDEX('Fichier Type'!$C$2:$Q$201,A22,13),INDEX('Fichier Type'!$C$2:$Q$201,A22,14),INDEX('Fichier Type'!$C$2:$Q$201,A22,15)),0,1)))</f>
        <v>0</v>
      </c>
      <c r="C22" s="7">
        <f t="shared" si="0"/>
        <v>3</v>
      </c>
      <c r="D22" s="2" t="s">
        <v>93</v>
      </c>
      <c r="E22" s="2" t="s">
        <v>94</v>
      </c>
      <c r="F22" s="2" t="s">
        <v>47</v>
      </c>
      <c r="G22" s="2" t="s">
        <v>74</v>
      </c>
      <c r="H22" s="2" t="s">
        <v>49</v>
      </c>
      <c r="I22" s="2" t="s">
        <v>49</v>
      </c>
      <c r="J22" s="2" t="s">
        <v>42</v>
      </c>
      <c r="K22" s="2" t="s">
        <v>9</v>
      </c>
      <c r="L22" s="3">
        <v>21</v>
      </c>
      <c r="M22" s="2" t="s">
        <v>10</v>
      </c>
      <c r="N22" s="2" t="s">
        <v>35</v>
      </c>
      <c r="O22" s="2" t="s">
        <v>12</v>
      </c>
      <c r="P22" s="2" t="s">
        <v>13</v>
      </c>
      <c r="Q22" s="2" t="s">
        <v>14</v>
      </c>
      <c r="R22" s="2" t="s">
        <v>95</v>
      </c>
    </row>
    <row r="23" spans="1:18" x14ac:dyDescent="0.25">
      <c r="A23" s="9">
        <f>IF(D23="","",MATCH(D23,'Fichier Type'!$C$2:$C$201,0))</f>
        <v>22</v>
      </c>
      <c r="B23" s="8">
        <f>IF(D23="","",IF(ISNA(A23),2,IF(CONCATENATE(E23,F23,G23,H23,I23,J23,K23,L23,M23,N23,O23,P23,Q23,R23)=CONCATENATE(INDEX('Fichier Type'!$C$2:$Q$201,A23,2),INDEX('Fichier Type'!$C$2:$Q$201,A23,3),INDEX('Fichier Type'!$C$2:$Q$201,A23,4),INDEX('Fichier Type'!$C$2:$Q$201,A23,5),INDEX('Fichier Type'!$C$2:$Q$201,A23,6),INDEX('Fichier Type'!$C$2:$Q$201,A23,7),INDEX('Fichier Type'!$C$2:$Q$201,A23,8),INDEX('Fichier Type'!$C$2:$Q$201,A23,9),INDEX('Fichier Type'!$C$2:$Q$201,A23,10),INDEX('Fichier Type'!$C$2:$Q$201,A23,11),INDEX('Fichier Type'!$C$2:$Q$201,A23,12),INDEX('Fichier Type'!$C$2:$Q$201,A23,13),INDEX('Fichier Type'!$C$2:$Q$201,A23,14),INDEX('Fichier Type'!$C$2:$Q$201,A23,15)),0,1)))</f>
        <v>0</v>
      </c>
      <c r="C23" s="7">
        <f t="shared" si="0"/>
        <v>3</v>
      </c>
      <c r="D23" s="2" t="s">
        <v>96</v>
      </c>
      <c r="E23" s="2" t="s">
        <v>97</v>
      </c>
      <c r="F23" s="2" t="s">
        <v>47</v>
      </c>
      <c r="G23" s="2" t="s">
        <v>74</v>
      </c>
      <c r="H23" s="2" t="s">
        <v>49</v>
      </c>
      <c r="I23" s="2" t="s">
        <v>49</v>
      </c>
      <c r="J23" s="2" t="s">
        <v>42</v>
      </c>
      <c r="K23" s="2" t="s">
        <v>9</v>
      </c>
      <c r="L23" s="3">
        <v>22</v>
      </c>
      <c r="M23" s="2" t="s">
        <v>10</v>
      </c>
      <c r="N23" s="2" t="s">
        <v>30</v>
      </c>
      <c r="O23" s="2" t="s">
        <v>12</v>
      </c>
      <c r="P23" s="2" t="s">
        <v>98</v>
      </c>
      <c r="Q23" s="2" t="s">
        <v>19</v>
      </c>
      <c r="R23" s="2" t="s">
        <v>98</v>
      </c>
    </row>
    <row r="24" spans="1:18" x14ac:dyDescent="0.25">
      <c r="A24" s="9">
        <f>IF(D24="","",MATCH(D24,'Fichier Type'!$C$2:$C$201,0))</f>
        <v>23</v>
      </c>
      <c r="B24" s="8">
        <f>IF(D24="","",IF(ISNA(A24),2,IF(CONCATENATE(E24,F24,G24,H24,I24,J24,K24,L24,M24,N24,O24,P24,Q24,R24)=CONCATENATE(INDEX('Fichier Type'!$C$2:$Q$201,A24,2),INDEX('Fichier Type'!$C$2:$Q$201,A24,3),INDEX('Fichier Type'!$C$2:$Q$201,A24,4),INDEX('Fichier Type'!$C$2:$Q$201,A24,5),INDEX('Fichier Type'!$C$2:$Q$201,A24,6),INDEX('Fichier Type'!$C$2:$Q$201,A24,7),INDEX('Fichier Type'!$C$2:$Q$201,A24,8),INDEX('Fichier Type'!$C$2:$Q$201,A24,9),INDEX('Fichier Type'!$C$2:$Q$201,A24,10),INDEX('Fichier Type'!$C$2:$Q$201,A24,11),INDEX('Fichier Type'!$C$2:$Q$201,A24,12),INDEX('Fichier Type'!$C$2:$Q$201,A24,13),INDEX('Fichier Type'!$C$2:$Q$201,A24,14),INDEX('Fichier Type'!$C$2:$Q$201,A24,15)),0,1)))</f>
        <v>0</v>
      </c>
      <c r="C24" s="7">
        <f t="shared" si="0"/>
        <v>3</v>
      </c>
      <c r="D24" s="2" t="s">
        <v>99</v>
      </c>
      <c r="E24" s="2" t="s">
        <v>100</v>
      </c>
      <c r="F24" s="2" t="s">
        <v>47</v>
      </c>
      <c r="G24" s="2" t="s">
        <v>74</v>
      </c>
      <c r="H24" s="2" t="s">
        <v>49</v>
      </c>
      <c r="I24" s="2" t="s">
        <v>49</v>
      </c>
      <c r="J24" s="2" t="s">
        <v>42</v>
      </c>
      <c r="K24" s="2" t="s">
        <v>9</v>
      </c>
      <c r="L24" s="3">
        <v>23</v>
      </c>
      <c r="M24" s="2" t="s">
        <v>10</v>
      </c>
      <c r="N24" s="2" t="s">
        <v>30</v>
      </c>
      <c r="O24" s="2" t="s">
        <v>12</v>
      </c>
      <c r="P24" s="2" t="s">
        <v>31</v>
      </c>
      <c r="Q24" s="2" t="s">
        <v>19</v>
      </c>
      <c r="R24" s="2" t="s">
        <v>31</v>
      </c>
    </row>
    <row r="25" spans="1:18" x14ac:dyDescent="0.25">
      <c r="A25" s="9">
        <f>IF(D25="","",MATCH(D25,'Fichier Type'!$C$2:$C$201,0))</f>
        <v>24</v>
      </c>
      <c r="B25" s="8">
        <f>IF(D25="","",IF(ISNA(A25),2,IF(CONCATENATE(E25,F25,G25,H25,I25,J25,K25,L25,M25,N25,O25,P25,Q25,R25)=CONCATENATE(INDEX('Fichier Type'!$C$2:$Q$201,A25,2),INDEX('Fichier Type'!$C$2:$Q$201,A25,3),INDEX('Fichier Type'!$C$2:$Q$201,A25,4),INDEX('Fichier Type'!$C$2:$Q$201,A25,5),INDEX('Fichier Type'!$C$2:$Q$201,A25,6),INDEX('Fichier Type'!$C$2:$Q$201,A25,7),INDEX('Fichier Type'!$C$2:$Q$201,A25,8),INDEX('Fichier Type'!$C$2:$Q$201,A25,9),INDEX('Fichier Type'!$C$2:$Q$201,A25,10),INDEX('Fichier Type'!$C$2:$Q$201,A25,11),INDEX('Fichier Type'!$C$2:$Q$201,A25,12),INDEX('Fichier Type'!$C$2:$Q$201,A25,13),INDEX('Fichier Type'!$C$2:$Q$201,A25,14),INDEX('Fichier Type'!$C$2:$Q$201,A25,15)),0,1)))</f>
        <v>0</v>
      </c>
      <c r="C25" s="7">
        <f t="shared" si="0"/>
        <v>3</v>
      </c>
      <c r="D25" s="2" t="s">
        <v>101</v>
      </c>
      <c r="E25" s="2" t="s">
        <v>102</v>
      </c>
      <c r="F25" s="2" t="s">
        <v>47</v>
      </c>
      <c r="G25" s="2" t="s">
        <v>103</v>
      </c>
      <c r="H25" s="2" t="s">
        <v>49</v>
      </c>
      <c r="I25" s="2" t="s">
        <v>49</v>
      </c>
      <c r="J25" s="2" t="s">
        <v>42</v>
      </c>
      <c r="K25" s="2" t="s">
        <v>9</v>
      </c>
      <c r="L25" s="3">
        <v>24</v>
      </c>
      <c r="M25" s="2" t="s">
        <v>10</v>
      </c>
      <c r="N25" s="2" t="s">
        <v>35</v>
      </c>
      <c r="O25" s="2" t="s">
        <v>12</v>
      </c>
      <c r="P25" s="2" t="s">
        <v>13</v>
      </c>
      <c r="Q25" s="2" t="s">
        <v>14</v>
      </c>
      <c r="R25" s="2" t="s">
        <v>104</v>
      </c>
    </row>
    <row r="26" spans="1:18" x14ac:dyDescent="0.25">
      <c r="A26" s="9">
        <f>IF(D26="","",MATCH(D26,'Fichier Type'!$C$2:$C$201,0))</f>
        <v>25</v>
      </c>
      <c r="B26" s="8">
        <f>IF(D26="","",IF(ISNA(A26),2,IF(CONCATENATE(E26,F26,G26,H26,I26,J26,K26,L26,M26,N26,O26,P26,Q26,R26)=CONCATENATE(INDEX('Fichier Type'!$C$2:$Q$201,A26,2),INDEX('Fichier Type'!$C$2:$Q$201,A26,3),INDEX('Fichier Type'!$C$2:$Q$201,A26,4),INDEX('Fichier Type'!$C$2:$Q$201,A26,5),INDEX('Fichier Type'!$C$2:$Q$201,A26,6),INDEX('Fichier Type'!$C$2:$Q$201,A26,7),INDEX('Fichier Type'!$C$2:$Q$201,A26,8),INDEX('Fichier Type'!$C$2:$Q$201,A26,9),INDEX('Fichier Type'!$C$2:$Q$201,A26,10),INDEX('Fichier Type'!$C$2:$Q$201,A26,11),INDEX('Fichier Type'!$C$2:$Q$201,A26,12),INDEX('Fichier Type'!$C$2:$Q$201,A26,13),INDEX('Fichier Type'!$C$2:$Q$201,A26,14),INDEX('Fichier Type'!$C$2:$Q$201,A26,15)),0,1)))</f>
        <v>0</v>
      </c>
      <c r="C26" s="7">
        <f t="shared" si="0"/>
        <v>3</v>
      </c>
      <c r="D26" s="2" t="s">
        <v>105</v>
      </c>
      <c r="E26" s="2" t="s">
        <v>106</v>
      </c>
      <c r="F26" s="2" t="s">
        <v>47</v>
      </c>
      <c r="G26" s="2" t="s">
        <v>103</v>
      </c>
      <c r="H26" s="2" t="s">
        <v>49</v>
      </c>
      <c r="I26" s="2" t="s">
        <v>49</v>
      </c>
      <c r="J26" s="2" t="s">
        <v>42</v>
      </c>
      <c r="K26" s="2" t="s">
        <v>9</v>
      </c>
      <c r="L26" s="3">
        <v>25</v>
      </c>
      <c r="M26" s="2" t="s">
        <v>10</v>
      </c>
      <c r="N26" s="2" t="s">
        <v>28</v>
      </c>
      <c r="O26" s="2" t="s">
        <v>12</v>
      </c>
      <c r="P26" s="2" t="s">
        <v>29</v>
      </c>
      <c r="Q26" s="2" t="s">
        <v>19</v>
      </c>
      <c r="R26" s="2" t="s">
        <v>29</v>
      </c>
    </row>
    <row r="27" spans="1:18" x14ac:dyDescent="0.25">
      <c r="A27" s="9">
        <f>IF(D27="","",MATCH(D27,'Fichier Type'!$C$2:$C$201,0))</f>
        <v>26</v>
      </c>
      <c r="B27" s="8">
        <f>IF(D27="","",IF(ISNA(A27),2,IF(CONCATENATE(E27,F27,G27,H27,I27,J27,K27,L27,M27,N27,O27,P27,Q27,R27)=CONCATENATE(INDEX('Fichier Type'!$C$2:$Q$201,A27,2),INDEX('Fichier Type'!$C$2:$Q$201,A27,3),INDEX('Fichier Type'!$C$2:$Q$201,A27,4),INDEX('Fichier Type'!$C$2:$Q$201,A27,5),INDEX('Fichier Type'!$C$2:$Q$201,A27,6),INDEX('Fichier Type'!$C$2:$Q$201,A27,7),INDEX('Fichier Type'!$C$2:$Q$201,A27,8),INDEX('Fichier Type'!$C$2:$Q$201,A27,9),INDEX('Fichier Type'!$C$2:$Q$201,A27,10),INDEX('Fichier Type'!$C$2:$Q$201,A27,11),INDEX('Fichier Type'!$C$2:$Q$201,A27,12),INDEX('Fichier Type'!$C$2:$Q$201,A27,13),INDEX('Fichier Type'!$C$2:$Q$201,A27,14),INDEX('Fichier Type'!$C$2:$Q$201,A27,15)),0,1)))</f>
        <v>0</v>
      </c>
      <c r="C27" s="7">
        <f t="shared" si="0"/>
        <v>3</v>
      </c>
      <c r="D27" s="2" t="s">
        <v>107</v>
      </c>
      <c r="E27" s="2" t="s">
        <v>108</v>
      </c>
      <c r="F27" s="2" t="s">
        <v>47</v>
      </c>
      <c r="G27" s="2" t="s">
        <v>103</v>
      </c>
      <c r="H27" s="2" t="s">
        <v>49</v>
      </c>
      <c r="I27" s="2" t="s">
        <v>49</v>
      </c>
      <c r="J27" s="2" t="s">
        <v>42</v>
      </c>
      <c r="K27" s="2" t="s">
        <v>9</v>
      </c>
      <c r="L27" s="3">
        <v>26</v>
      </c>
      <c r="M27" s="2" t="s">
        <v>10</v>
      </c>
      <c r="N27" s="2" t="s">
        <v>35</v>
      </c>
      <c r="O27" s="2" t="s">
        <v>12</v>
      </c>
      <c r="P27" s="2" t="s">
        <v>13</v>
      </c>
      <c r="Q27" s="2" t="s">
        <v>14</v>
      </c>
      <c r="R27" s="2" t="s">
        <v>109</v>
      </c>
    </row>
    <row r="28" spans="1:18" x14ac:dyDescent="0.25">
      <c r="A28" s="9">
        <f>IF(D28="","",MATCH(D28,'Fichier Type'!$C$2:$C$201,0))</f>
        <v>27</v>
      </c>
      <c r="B28" s="8">
        <f>IF(D28="","",IF(ISNA(A28),2,IF(CONCATENATE(E28,F28,G28,H28,I28,J28,K28,L28,M28,N28,O28,P28,Q28,R28)=CONCATENATE(INDEX('Fichier Type'!$C$2:$Q$201,A28,2),INDEX('Fichier Type'!$C$2:$Q$201,A28,3),INDEX('Fichier Type'!$C$2:$Q$201,A28,4),INDEX('Fichier Type'!$C$2:$Q$201,A28,5),INDEX('Fichier Type'!$C$2:$Q$201,A28,6),INDEX('Fichier Type'!$C$2:$Q$201,A28,7),INDEX('Fichier Type'!$C$2:$Q$201,A28,8),INDEX('Fichier Type'!$C$2:$Q$201,A28,9),INDEX('Fichier Type'!$C$2:$Q$201,A28,10),INDEX('Fichier Type'!$C$2:$Q$201,A28,11),INDEX('Fichier Type'!$C$2:$Q$201,A28,12),INDEX('Fichier Type'!$C$2:$Q$201,A28,13),INDEX('Fichier Type'!$C$2:$Q$201,A28,14),INDEX('Fichier Type'!$C$2:$Q$201,A28,15)),0,1)))</f>
        <v>0</v>
      </c>
      <c r="C28" s="7">
        <f t="shared" si="0"/>
        <v>3</v>
      </c>
      <c r="D28" s="2" t="s">
        <v>110</v>
      </c>
      <c r="E28" s="2" t="s">
        <v>111</v>
      </c>
      <c r="F28" s="2" t="s">
        <v>47</v>
      </c>
      <c r="G28" s="2" t="s">
        <v>103</v>
      </c>
      <c r="H28" s="2" t="s">
        <v>49</v>
      </c>
      <c r="I28" s="2" t="s">
        <v>49</v>
      </c>
      <c r="J28" s="2" t="s">
        <v>42</v>
      </c>
      <c r="K28" s="2" t="s">
        <v>9</v>
      </c>
      <c r="L28" s="3">
        <v>27</v>
      </c>
      <c r="M28" s="2" t="s">
        <v>10</v>
      </c>
      <c r="N28" s="2" t="s">
        <v>28</v>
      </c>
      <c r="O28" s="2" t="s">
        <v>12</v>
      </c>
      <c r="P28" s="2" t="s">
        <v>29</v>
      </c>
      <c r="Q28" s="2" t="s">
        <v>19</v>
      </c>
      <c r="R28" s="2" t="s">
        <v>29</v>
      </c>
    </row>
    <row r="29" spans="1:18" x14ac:dyDescent="0.25">
      <c r="A29" s="9">
        <f>IF(D29="","",MATCH(D29,'Fichier Type'!$C$2:$C$201,0))</f>
        <v>28</v>
      </c>
      <c r="B29" s="8">
        <f>IF(D29="","",IF(ISNA(A29),2,IF(CONCATENATE(E29,F29,G29,H29,I29,J29,K29,L29,M29,N29,O29,P29,Q29,R29)=CONCATENATE(INDEX('Fichier Type'!$C$2:$Q$201,A29,2),INDEX('Fichier Type'!$C$2:$Q$201,A29,3),INDEX('Fichier Type'!$C$2:$Q$201,A29,4),INDEX('Fichier Type'!$C$2:$Q$201,A29,5),INDEX('Fichier Type'!$C$2:$Q$201,A29,6),INDEX('Fichier Type'!$C$2:$Q$201,A29,7),INDEX('Fichier Type'!$C$2:$Q$201,A29,8),INDEX('Fichier Type'!$C$2:$Q$201,A29,9),INDEX('Fichier Type'!$C$2:$Q$201,A29,10),INDEX('Fichier Type'!$C$2:$Q$201,A29,11),INDEX('Fichier Type'!$C$2:$Q$201,A29,12),INDEX('Fichier Type'!$C$2:$Q$201,A29,13),INDEX('Fichier Type'!$C$2:$Q$201,A29,14),INDEX('Fichier Type'!$C$2:$Q$201,A29,15)),0,1)))</f>
        <v>0</v>
      </c>
      <c r="C29" s="7">
        <f t="shared" si="0"/>
        <v>3</v>
      </c>
      <c r="D29" s="2" t="s">
        <v>112</v>
      </c>
      <c r="E29" s="2" t="s">
        <v>113</v>
      </c>
      <c r="F29" s="2" t="s">
        <v>47</v>
      </c>
      <c r="G29" s="2" t="s">
        <v>103</v>
      </c>
      <c r="H29" s="2" t="s">
        <v>49</v>
      </c>
      <c r="I29" s="2" t="s">
        <v>49</v>
      </c>
      <c r="J29" s="2" t="s">
        <v>42</v>
      </c>
      <c r="K29" s="2" t="s">
        <v>9</v>
      </c>
      <c r="L29" s="3">
        <v>28</v>
      </c>
      <c r="M29" s="2" t="s">
        <v>10</v>
      </c>
      <c r="N29" s="2" t="s">
        <v>35</v>
      </c>
      <c r="O29" s="2" t="s">
        <v>12</v>
      </c>
      <c r="P29" s="2" t="s">
        <v>13</v>
      </c>
      <c r="Q29" s="2" t="s">
        <v>14</v>
      </c>
      <c r="R29" s="2" t="s">
        <v>114</v>
      </c>
    </row>
    <row r="30" spans="1:18" x14ac:dyDescent="0.25">
      <c r="A30" s="9">
        <f>IF(D30="","",MATCH(D30,'Fichier Type'!$C$2:$C$201,0))</f>
        <v>29</v>
      </c>
      <c r="B30" s="8">
        <f>IF(D30="","",IF(ISNA(A30),2,IF(CONCATENATE(E30,F30,G30,H30,I30,J30,K30,L30,M30,N30,O30,P30,Q30,R30)=CONCATENATE(INDEX('Fichier Type'!$C$2:$Q$201,A30,2),INDEX('Fichier Type'!$C$2:$Q$201,A30,3),INDEX('Fichier Type'!$C$2:$Q$201,A30,4),INDEX('Fichier Type'!$C$2:$Q$201,A30,5),INDEX('Fichier Type'!$C$2:$Q$201,A30,6),INDEX('Fichier Type'!$C$2:$Q$201,A30,7),INDEX('Fichier Type'!$C$2:$Q$201,A30,8),INDEX('Fichier Type'!$C$2:$Q$201,A30,9),INDEX('Fichier Type'!$C$2:$Q$201,A30,10),INDEX('Fichier Type'!$C$2:$Q$201,A30,11),INDEX('Fichier Type'!$C$2:$Q$201,A30,12),INDEX('Fichier Type'!$C$2:$Q$201,A30,13),INDEX('Fichier Type'!$C$2:$Q$201,A30,14),INDEX('Fichier Type'!$C$2:$Q$201,A30,15)),0,1)))</f>
        <v>0</v>
      </c>
      <c r="C30" s="7">
        <f t="shared" si="0"/>
        <v>3</v>
      </c>
      <c r="D30" s="2" t="s">
        <v>115</v>
      </c>
      <c r="E30" s="2" t="s">
        <v>116</v>
      </c>
      <c r="F30" s="2" t="s">
        <v>47</v>
      </c>
      <c r="G30" s="2" t="s">
        <v>103</v>
      </c>
      <c r="H30" s="2" t="s">
        <v>49</v>
      </c>
      <c r="I30" s="2" t="s">
        <v>49</v>
      </c>
      <c r="J30" s="2" t="s">
        <v>42</v>
      </c>
      <c r="K30" s="2" t="s">
        <v>9</v>
      </c>
      <c r="L30" s="3">
        <v>29</v>
      </c>
      <c r="M30" s="2" t="s">
        <v>10</v>
      </c>
      <c r="N30" s="2" t="s">
        <v>35</v>
      </c>
      <c r="O30" s="2" t="s">
        <v>12</v>
      </c>
      <c r="P30" s="2" t="s">
        <v>13</v>
      </c>
      <c r="Q30" s="2" t="s">
        <v>14</v>
      </c>
      <c r="R30" s="2" t="s">
        <v>117</v>
      </c>
    </row>
    <row r="31" spans="1:18" x14ac:dyDescent="0.25">
      <c r="A31" s="9">
        <f>IF(D31="","",MATCH(D31,'Fichier Type'!$C$2:$C$201,0))</f>
        <v>30</v>
      </c>
      <c r="B31" s="8">
        <f>IF(D31="","",IF(ISNA(A31),2,IF(CONCATENATE(E31,F31,G31,H31,I31,J31,K31,L31,M31,N31,O31,P31,Q31,R31)=CONCATENATE(INDEX('Fichier Type'!$C$2:$Q$201,A31,2),INDEX('Fichier Type'!$C$2:$Q$201,A31,3),INDEX('Fichier Type'!$C$2:$Q$201,A31,4),INDEX('Fichier Type'!$C$2:$Q$201,A31,5),INDEX('Fichier Type'!$C$2:$Q$201,A31,6),INDEX('Fichier Type'!$C$2:$Q$201,A31,7),INDEX('Fichier Type'!$C$2:$Q$201,A31,8),INDEX('Fichier Type'!$C$2:$Q$201,A31,9),INDEX('Fichier Type'!$C$2:$Q$201,A31,10),INDEX('Fichier Type'!$C$2:$Q$201,A31,11),INDEX('Fichier Type'!$C$2:$Q$201,A31,12),INDEX('Fichier Type'!$C$2:$Q$201,A31,13),INDEX('Fichier Type'!$C$2:$Q$201,A31,14),INDEX('Fichier Type'!$C$2:$Q$201,A31,15)),0,1)))</f>
        <v>1</v>
      </c>
      <c r="C31" s="7">
        <f t="shared" si="0"/>
        <v>4</v>
      </c>
      <c r="D31" s="2" t="s">
        <v>118</v>
      </c>
      <c r="E31" s="2" t="s">
        <v>119</v>
      </c>
      <c r="F31" s="2" t="s">
        <v>123</v>
      </c>
      <c r="G31" s="2" t="s">
        <v>120</v>
      </c>
      <c r="H31" s="2" t="s">
        <v>49</v>
      </c>
      <c r="I31" s="2" t="s">
        <v>49</v>
      </c>
      <c r="J31" s="2" t="s">
        <v>42</v>
      </c>
      <c r="K31" s="2" t="s">
        <v>9</v>
      </c>
      <c r="L31" s="3">
        <v>30</v>
      </c>
      <c r="M31" s="2" t="s">
        <v>10</v>
      </c>
      <c r="N31" s="2" t="s">
        <v>32</v>
      </c>
      <c r="O31" s="2" t="s">
        <v>12</v>
      </c>
      <c r="P31" s="2" t="s">
        <v>29</v>
      </c>
      <c r="Q31" s="2" t="s">
        <v>19</v>
      </c>
      <c r="R31" s="2" t="s">
        <v>29</v>
      </c>
    </row>
    <row r="32" spans="1:18" x14ac:dyDescent="0.25">
      <c r="A32" s="9" t="e">
        <f>IF(D32="","",MATCH(D32,'Fichier Type'!$C$2:$C$201,0))</f>
        <v>#N/A</v>
      </c>
      <c r="B32" s="8">
        <f>IF(D32="","",IF(ISNA(A32),2,IF(CONCATENATE(E32,F32,G32,H32,I32,J32,K32,L32,M32,N32,O32,P32,Q32,R32)=CONCATENATE(INDEX('Fichier Type'!$C$2:$Q$201,A32,2),INDEX('Fichier Type'!$C$2:$Q$201,A32,3),INDEX('Fichier Type'!$C$2:$Q$201,A32,4),INDEX('Fichier Type'!$C$2:$Q$201,A32,5),INDEX('Fichier Type'!$C$2:$Q$201,A32,6),INDEX('Fichier Type'!$C$2:$Q$201,A32,7),INDEX('Fichier Type'!$C$2:$Q$201,A32,8),INDEX('Fichier Type'!$C$2:$Q$201,A32,9),INDEX('Fichier Type'!$C$2:$Q$201,A32,10),INDEX('Fichier Type'!$C$2:$Q$201,A32,11),INDEX('Fichier Type'!$C$2:$Q$201,A32,12),INDEX('Fichier Type'!$C$2:$Q$201,A32,13),INDEX('Fichier Type'!$C$2:$Q$201,A32,14),INDEX('Fichier Type'!$C$2:$Q$201,A32,15)),0,1)))</f>
        <v>2</v>
      </c>
      <c r="C32" s="7">
        <f t="shared" si="0"/>
        <v>5</v>
      </c>
      <c r="D32" s="25" t="s">
        <v>124</v>
      </c>
      <c r="E32" s="25" t="s">
        <v>125</v>
      </c>
      <c r="F32" s="25" t="s">
        <v>126</v>
      </c>
      <c r="G32" s="26">
        <v>42481</v>
      </c>
      <c r="H32" s="25" t="s">
        <v>127</v>
      </c>
      <c r="I32" s="25" t="s">
        <v>127</v>
      </c>
      <c r="J32" s="25" t="s">
        <v>128</v>
      </c>
      <c r="K32" s="25"/>
      <c r="L32" s="27">
        <v>31</v>
      </c>
      <c r="M32" s="25" t="s">
        <v>129</v>
      </c>
      <c r="N32" s="25" t="s">
        <v>32</v>
      </c>
      <c r="O32" s="25" t="s">
        <v>12</v>
      </c>
      <c r="P32" s="25" t="s">
        <v>29</v>
      </c>
      <c r="Q32" s="25" t="s">
        <v>130</v>
      </c>
      <c r="R32" s="25" t="s">
        <v>29</v>
      </c>
    </row>
    <row r="33" spans="1:18" x14ac:dyDescent="0.25">
      <c r="A33" s="9" t="e">
        <f>IF(D33="","",MATCH(D33,'Fichier Type'!$C$2:$C$201,0))</f>
        <v>#N/A</v>
      </c>
      <c r="B33" s="8">
        <f>IF(D33="","",IF(ISNA(A33),2,IF(CONCATENATE(E33,F33,G33,H33,I33,J33,K33,L33,M33,N33,O33,P33,Q33,R33)=CONCATENATE(INDEX('Fichier Type'!$C$2:$Q$201,A33,2),INDEX('Fichier Type'!$C$2:$Q$201,A33,3),INDEX('Fichier Type'!$C$2:$Q$201,A33,4),INDEX('Fichier Type'!$C$2:$Q$201,A33,5),INDEX('Fichier Type'!$C$2:$Q$201,A33,6),INDEX('Fichier Type'!$C$2:$Q$201,A33,7),INDEX('Fichier Type'!$C$2:$Q$201,A33,8),INDEX('Fichier Type'!$C$2:$Q$201,A33,9),INDEX('Fichier Type'!$C$2:$Q$201,A33,10),INDEX('Fichier Type'!$C$2:$Q$201,A33,11),INDEX('Fichier Type'!$C$2:$Q$201,A33,12),INDEX('Fichier Type'!$C$2:$Q$201,A33,13),INDEX('Fichier Type'!$C$2:$Q$201,A33,14),INDEX('Fichier Type'!$C$2:$Q$201,A33,15)),0,1)))</f>
        <v>2</v>
      </c>
      <c r="C33" s="7">
        <f t="shared" si="0"/>
        <v>6</v>
      </c>
      <c r="D33" s="25" t="s">
        <v>131</v>
      </c>
      <c r="E33" s="25" t="s">
        <v>132</v>
      </c>
      <c r="F33" s="25" t="s">
        <v>133</v>
      </c>
      <c r="G33" s="26">
        <v>42481</v>
      </c>
      <c r="H33" s="25" t="s">
        <v>127</v>
      </c>
      <c r="I33" s="25" t="s">
        <v>127</v>
      </c>
      <c r="J33" s="25" t="s">
        <v>128</v>
      </c>
      <c r="K33" s="25"/>
      <c r="L33" s="27">
        <v>32</v>
      </c>
      <c r="M33" s="25" t="s">
        <v>134</v>
      </c>
      <c r="N33" s="25" t="s">
        <v>32</v>
      </c>
      <c r="O33" s="25" t="s">
        <v>12</v>
      </c>
      <c r="P33" s="25" t="s">
        <v>29</v>
      </c>
      <c r="Q33" s="25" t="s">
        <v>135</v>
      </c>
      <c r="R33" s="25" t="s">
        <v>29</v>
      </c>
    </row>
    <row r="34" spans="1:18" x14ac:dyDescent="0.25">
      <c r="A34" s="9" t="e">
        <f>IF(D34="","",MATCH(D34,'Fichier Type'!$C$2:$C$201,0))</f>
        <v>#N/A</v>
      </c>
      <c r="B34" s="8">
        <f>IF(D34="","",IF(ISNA(A34),2,IF(CONCATENATE(E34,F34,G34,H34,I34,J34,K34,L34,M34,N34,O34,P34,Q34,R34)=CONCATENATE(INDEX('Fichier Type'!$C$2:$Q$201,A34,2),INDEX('Fichier Type'!$C$2:$Q$201,A34,3),INDEX('Fichier Type'!$C$2:$Q$201,A34,4),INDEX('Fichier Type'!$C$2:$Q$201,A34,5),INDEX('Fichier Type'!$C$2:$Q$201,A34,6),INDEX('Fichier Type'!$C$2:$Q$201,A34,7),INDEX('Fichier Type'!$C$2:$Q$201,A34,8),INDEX('Fichier Type'!$C$2:$Q$201,A34,9),INDEX('Fichier Type'!$C$2:$Q$201,A34,10),INDEX('Fichier Type'!$C$2:$Q$201,A34,11),INDEX('Fichier Type'!$C$2:$Q$201,A34,12),INDEX('Fichier Type'!$C$2:$Q$201,A34,13),INDEX('Fichier Type'!$C$2:$Q$201,A34,14),INDEX('Fichier Type'!$C$2:$Q$201,A34,15)),0,1)))</f>
        <v>2</v>
      </c>
      <c r="C34" s="7">
        <f t="shared" si="0"/>
        <v>7</v>
      </c>
      <c r="D34" s="25" t="s">
        <v>136</v>
      </c>
      <c r="E34" s="25" t="s">
        <v>137</v>
      </c>
      <c r="F34" s="25" t="s">
        <v>138</v>
      </c>
      <c r="G34" s="26">
        <v>42481</v>
      </c>
      <c r="H34" s="25" t="s">
        <v>127</v>
      </c>
      <c r="I34" s="25" t="s">
        <v>127</v>
      </c>
      <c r="J34" s="25" t="s">
        <v>128</v>
      </c>
      <c r="K34" s="25"/>
      <c r="L34" s="27">
        <v>33</v>
      </c>
      <c r="M34" s="25" t="s">
        <v>139</v>
      </c>
      <c r="N34" s="25" t="s">
        <v>32</v>
      </c>
      <c r="O34" s="25" t="s">
        <v>12</v>
      </c>
      <c r="P34" s="25" t="s">
        <v>29</v>
      </c>
      <c r="Q34" s="25" t="s">
        <v>140</v>
      </c>
      <c r="R34" s="25" t="s">
        <v>29</v>
      </c>
    </row>
    <row r="35" spans="1:18" x14ac:dyDescent="0.25">
      <c r="A35" s="9" t="e">
        <f>IF(D35="","",MATCH(D35,'Fichier Type'!$C$2:$C$201,0))</f>
        <v>#N/A</v>
      </c>
      <c r="B35" s="8">
        <f>IF(D35="","",IF(ISNA(A35),2,IF(CONCATENATE(E35,F35,G35,H35,I35,J35,K35,L35,M35,N35,O35,P35,Q35,R35)=CONCATENATE(INDEX('Fichier Type'!$C$2:$Q$201,A35,2),INDEX('Fichier Type'!$C$2:$Q$201,A35,3),INDEX('Fichier Type'!$C$2:$Q$201,A35,4),INDEX('Fichier Type'!$C$2:$Q$201,A35,5),INDEX('Fichier Type'!$C$2:$Q$201,A35,6),INDEX('Fichier Type'!$C$2:$Q$201,A35,7),INDEX('Fichier Type'!$C$2:$Q$201,A35,8),INDEX('Fichier Type'!$C$2:$Q$201,A35,9),INDEX('Fichier Type'!$C$2:$Q$201,A35,10),INDEX('Fichier Type'!$C$2:$Q$201,A35,11),INDEX('Fichier Type'!$C$2:$Q$201,A35,12),INDEX('Fichier Type'!$C$2:$Q$201,A35,13),INDEX('Fichier Type'!$C$2:$Q$201,A35,14),INDEX('Fichier Type'!$C$2:$Q$201,A35,15)),0,1)))</f>
        <v>2</v>
      </c>
      <c r="C35" s="7">
        <f t="shared" si="0"/>
        <v>8</v>
      </c>
      <c r="D35" s="25" t="s">
        <v>141</v>
      </c>
      <c r="E35" s="25" t="s">
        <v>142</v>
      </c>
      <c r="F35" s="25" t="s">
        <v>143</v>
      </c>
      <c r="G35" s="26">
        <v>42481</v>
      </c>
      <c r="H35" s="25" t="s">
        <v>127</v>
      </c>
      <c r="I35" s="25" t="s">
        <v>127</v>
      </c>
      <c r="J35" s="25" t="s">
        <v>128</v>
      </c>
      <c r="K35" s="25"/>
      <c r="L35" s="27">
        <v>34</v>
      </c>
      <c r="M35" s="25" t="s">
        <v>144</v>
      </c>
      <c r="N35" s="25" t="s">
        <v>32</v>
      </c>
      <c r="O35" s="25" t="s">
        <v>12</v>
      </c>
      <c r="P35" s="25" t="s">
        <v>29</v>
      </c>
      <c r="Q35" s="25" t="s">
        <v>145</v>
      </c>
      <c r="R35" s="25" t="s">
        <v>29</v>
      </c>
    </row>
    <row r="36" spans="1:18" x14ac:dyDescent="0.25">
      <c r="A36" s="9" t="e">
        <f>IF(D36="","",MATCH(D36,'Fichier Type'!$C$2:$C$201,0))</f>
        <v>#N/A</v>
      </c>
      <c r="B36" s="8">
        <f>IF(D36="","",IF(ISNA(A36),2,IF(CONCATENATE(E36,F36,G36,H36,I36,J36,K36,L36,M36,N36,O36,P36,Q36,R36)=CONCATENATE(INDEX('Fichier Type'!$C$2:$Q$201,A36,2),INDEX('Fichier Type'!$C$2:$Q$201,A36,3),INDEX('Fichier Type'!$C$2:$Q$201,A36,4),INDEX('Fichier Type'!$C$2:$Q$201,A36,5),INDEX('Fichier Type'!$C$2:$Q$201,A36,6),INDEX('Fichier Type'!$C$2:$Q$201,A36,7),INDEX('Fichier Type'!$C$2:$Q$201,A36,8),INDEX('Fichier Type'!$C$2:$Q$201,A36,9),INDEX('Fichier Type'!$C$2:$Q$201,A36,10),INDEX('Fichier Type'!$C$2:$Q$201,A36,11),INDEX('Fichier Type'!$C$2:$Q$201,A36,12),INDEX('Fichier Type'!$C$2:$Q$201,A36,13),INDEX('Fichier Type'!$C$2:$Q$201,A36,14),INDEX('Fichier Type'!$C$2:$Q$201,A36,15)),0,1)))</f>
        <v>2</v>
      </c>
      <c r="C36" s="7">
        <f t="shared" si="0"/>
        <v>9</v>
      </c>
      <c r="D36" s="25" t="s">
        <v>146</v>
      </c>
      <c r="E36" s="25" t="s">
        <v>147</v>
      </c>
      <c r="F36" s="25" t="s">
        <v>148</v>
      </c>
      <c r="G36" s="26">
        <v>42481</v>
      </c>
      <c r="H36" s="25" t="s">
        <v>127</v>
      </c>
      <c r="I36" s="25" t="s">
        <v>127</v>
      </c>
      <c r="J36" s="25" t="s">
        <v>128</v>
      </c>
      <c r="K36" s="25"/>
      <c r="L36" s="27">
        <v>35</v>
      </c>
      <c r="M36" s="25" t="s">
        <v>149</v>
      </c>
      <c r="N36" s="25" t="s">
        <v>32</v>
      </c>
      <c r="O36" s="25" t="s">
        <v>12</v>
      </c>
      <c r="P36" s="25" t="s">
        <v>29</v>
      </c>
      <c r="Q36" s="25" t="s">
        <v>150</v>
      </c>
      <c r="R36" s="25" t="s">
        <v>29</v>
      </c>
    </row>
    <row r="37" spans="1:18" x14ac:dyDescent="0.25">
      <c r="A37" s="9" t="str">
        <f>IF(D37="","",MATCH(D37,'Fichier Type'!$C$2:$C$201,0))</f>
        <v/>
      </c>
      <c r="B37" s="8" t="str">
        <f>IF(D37="","",IF(ISNA(A37),2,IF(CONCATENATE(E37,F37,G37,H37,I37,J37,K37,L37,M37,N37,O37,P37,Q37,R37)=CONCATENATE(INDEX('Fichier Type'!$C$2:$Q$201,A37,2),INDEX('Fichier Type'!$C$2:$Q$201,A37,3),INDEX('Fichier Type'!$C$2:$Q$201,A37,4),INDEX('Fichier Type'!$C$2:$Q$201,A37,5),INDEX('Fichier Type'!$C$2:$Q$201,A37,6),INDEX('Fichier Type'!$C$2:$Q$201,A37,7),INDEX('Fichier Type'!$C$2:$Q$201,A37,8),INDEX('Fichier Type'!$C$2:$Q$201,A37,9),INDEX('Fichier Type'!$C$2:$Q$201,A37,10),INDEX('Fichier Type'!$C$2:$Q$201,A37,11),INDEX('Fichier Type'!$C$2:$Q$201,A37,12),INDEX('Fichier Type'!$C$2:$Q$201,A37,13),INDEX('Fichier Type'!$C$2:$Q$201,A37,14),INDEX('Fichier Type'!$C$2:$Q$201,A37,15)),0,1)))</f>
        <v/>
      </c>
      <c r="C37" s="7">
        <f t="shared" si="0"/>
        <v>10</v>
      </c>
      <c r="D37" s="9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</row>
    <row r="38" spans="1:18" x14ac:dyDescent="0.25">
      <c r="A38" s="9" t="str">
        <f>IF(D38="","",MATCH(D38,'Fichier Type'!$C$2:$C$201,0))</f>
        <v/>
      </c>
      <c r="B38" s="8" t="str">
        <f>IF(D38="","",IF(ISNA(A38),2,IF(CONCATENATE(E38,F38,G38,H38,I38,J38,K38,L38,M38,N38,O38,P38,Q38,R38)=CONCATENATE(INDEX('Fichier Type'!$C$2:$Q$201,A38,2),INDEX('Fichier Type'!$C$2:$Q$201,A38,3),INDEX('Fichier Type'!$C$2:$Q$201,A38,4),INDEX('Fichier Type'!$C$2:$Q$201,A38,5),INDEX('Fichier Type'!$C$2:$Q$201,A38,6),INDEX('Fichier Type'!$C$2:$Q$201,A38,7),INDEX('Fichier Type'!$C$2:$Q$201,A38,8),INDEX('Fichier Type'!$C$2:$Q$201,A38,9),INDEX('Fichier Type'!$C$2:$Q$201,A38,10),INDEX('Fichier Type'!$C$2:$Q$201,A38,11),INDEX('Fichier Type'!$C$2:$Q$201,A38,12),INDEX('Fichier Type'!$C$2:$Q$201,A38,13),INDEX('Fichier Type'!$C$2:$Q$201,A38,14),INDEX('Fichier Type'!$C$2:$Q$201,A38,15)),0,1)))</f>
        <v/>
      </c>
      <c r="C38" s="7">
        <f t="shared" si="0"/>
        <v>11</v>
      </c>
      <c r="D38" s="9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</row>
    <row r="39" spans="1:18" x14ac:dyDescent="0.25">
      <c r="A39" s="9" t="str">
        <f>IF(D39="","",MATCH(D39,'Fichier Type'!$C$2:$C$201,0))</f>
        <v/>
      </c>
      <c r="B39" s="8" t="str">
        <f>IF(D39="","",IF(ISNA(A39),2,IF(CONCATENATE(E39,F39,G39,H39,I39,J39,K39,L39,M39,N39,O39,P39,Q39,R39)=CONCATENATE(INDEX('Fichier Type'!$C$2:$Q$201,A39,2),INDEX('Fichier Type'!$C$2:$Q$201,A39,3),INDEX('Fichier Type'!$C$2:$Q$201,A39,4),INDEX('Fichier Type'!$C$2:$Q$201,A39,5),INDEX('Fichier Type'!$C$2:$Q$201,A39,6),INDEX('Fichier Type'!$C$2:$Q$201,A39,7),INDEX('Fichier Type'!$C$2:$Q$201,A39,8),INDEX('Fichier Type'!$C$2:$Q$201,A39,9),INDEX('Fichier Type'!$C$2:$Q$201,A39,10),INDEX('Fichier Type'!$C$2:$Q$201,A39,11),INDEX('Fichier Type'!$C$2:$Q$201,A39,12),INDEX('Fichier Type'!$C$2:$Q$201,A39,13),INDEX('Fichier Type'!$C$2:$Q$201,A39,14),INDEX('Fichier Type'!$C$2:$Q$201,A39,15)),0,1)))</f>
        <v/>
      </c>
      <c r="C39" s="7">
        <f t="shared" si="0"/>
        <v>12</v>
      </c>
      <c r="D39" s="9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</row>
    <row r="40" spans="1:18" x14ac:dyDescent="0.25">
      <c r="A40" s="9" t="str">
        <f>IF(D40="","",MATCH(D40,'Fichier Type'!$C$2:$C$201,0))</f>
        <v/>
      </c>
      <c r="B40" s="8" t="str">
        <f>IF(D40="","",IF(ISNA(A40),2,IF(CONCATENATE(E40,F40,G40,H40,I40,J40,K40,L40,M40,N40,O40,P40,Q40,R40)=CONCATENATE(INDEX('Fichier Type'!$C$2:$Q$201,A40,2),INDEX('Fichier Type'!$C$2:$Q$201,A40,3),INDEX('Fichier Type'!$C$2:$Q$201,A40,4),INDEX('Fichier Type'!$C$2:$Q$201,A40,5),INDEX('Fichier Type'!$C$2:$Q$201,A40,6),INDEX('Fichier Type'!$C$2:$Q$201,A40,7),INDEX('Fichier Type'!$C$2:$Q$201,A40,8),INDEX('Fichier Type'!$C$2:$Q$201,A40,9),INDEX('Fichier Type'!$C$2:$Q$201,A40,10),INDEX('Fichier Type'!$C$2:$Q$201,A40,11),INDEX('Fichier Type'!$C$2:$Q$201,A40,12),INDEX('Fichier Type'!$C$2:$Q$201,A40,13),INDEX('Fichier Type'!$C$2:$Q$201,A40,14),INDEX('Fichier Type'!$C$2:$Q$201,A40,15)),0,1)))</f>
        <v/>
      </c>
      <c r="C40" s="7">
        <f t="shared" si="0"/>
        <v>13</v>
      </c>
      <c r="D40" s="9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</row>
    <row r="41" spans="1:18" x14ac:dyDescent="0.25">
      <c r="A41" s="9" t="str">
        <f>IF(D41="","",MATCH(D41,'Fichier Type'!$C$2:$C$201,0))</f>
        <v/>
      </c>
      <c r="B41" s="8" t="str">
        <f>IF(D41="","",IF(ISNA(A41),2,IF(CONCATENATE(E41,F41,G41,H41,I41,J41,K41,L41,M41,N41,O41,P41,Q41,R41)=CONCATENATE(INDEX('Fichier Type'!$C$2:$Q$201,A41,2),INDEX('Fichier Type'!$C$2:$Q$201,A41,3),INDEX('Fichier Type'!$C$2:$Q$201,A41,4),INDEX('Fichier Type'!$C$2:$Q$201,A41,5),INDEX('Fichier Type'!$C$2:$Q$201,A41,6),INDEX('Fichier Type'!$C$2:$Q$201,A41,7),INDEX('Fichier Type'!$C$2:$Q$201,A41,8),INDEX('Fichier Type'!$C$2:$Q$201,A41,9),INDEX('Fichier Type'!$C$2:$Q$201,A41,10),INDEX('Fichier Type'!$C$2:$Q$201,A41,11),INDEX('Fichier Type'!$C$2:$Q$201,A41,12),INDEX('Fichier Type'!$C$2:$Q$201,A41,13),INDEX('Fichier Type'!$C$2:$Q$201,A41,14),INDEX('Fichier Type'!$C$2:$Q$201,A41,15)),0,1)))</f>
        <v/>
      </c>
      <c r="C41" s="7">
        <f t="shared" si="0"/>
        <v>14</v>
      </c>
      <c r="D41" s="9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</row>
    <row r="42" spans="1:18" x14ac:dyDescent="0.25">
      <c r="A42" s="9" t="str">
        <f>IF(D42="","",MATCH(D42,'Fichier Type'!$C$2:$C$201,0))</f>
        <v/>
      </c>
      <c r="B42" s="8" t="str">
        <f>IF(D42="","",IF(ISNA(A42),2,IF(CONCATENATE(E42,F42,G42,H42,I42,J42,K42,L42,M42,N42,O42,P42,Q42,R42)=CONCATENATE(INDEX('Fichier Type'!$C$2:$Q$201,A42,2),INDEX('Fichier Type'!$C$2:$Q$201,A42,3),INDEX('Fichier Type'!$C$2:$Q$201,A42,4),INDEX('Fichier Type'!$C$2:$Q$201,A42,5),INDEX('Fichier Type'!$C$2:$Q$201,A42,6),INDEX('Fichier Type'!$C$2:$Q$201,A42,7),INDEX('Fichier Type'!$C$2:$Q$201,A42,8),INDEX('Fichier Type'!$C$2:$Q$201,A42,9),INDEX('Fichier Type'!$C$2:$Q$201,A42,10),INDEX('Fichier Type'!$C$2:$Q$201,A42,11),INDEX('Fichier Type'!$C$2:$Q$201,A42,12),INDEX('Fichier Type'!$C$2:$Q$201,A42,13),INDEX('Fichier Type'!$C$2:$Q$201,A42,14),INDEX('Fichier Type'!$C$2:$Q$201,A42,15)),0,1)))</f>
        <v/>
      </c>
      <c r="C42" s="7">
        <f t="shared" si="0"/>
        <v>15</v>
      </c>
      <c r="D42" s="9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</row>
    <row r="43" spans="1:18" x14ac:dyDescent="0.25">
      <c r="A43" s="9" t="str">
        <f>IF(D43="","",MATCH(D43,'Fichier Type'!$C$2:$C$201,0))</f>
        <v/>
      </c>
      <c r="B43" s="8" t="str">
        <f>IF(D43="","",IF(ISNA(A43),2,IF(CONCATENATE(E43,F43,G43,H43,I43,J43,K43,L43,M43,N43,O43,P43,Q43,R43)=CONCATENATE(INDEX('Fichier Type'!$C$2:$Q$201,A43,2),INDEX('Fichier Type'!$C$2:$Q$201,A43,3),INDEX('Fichier Type'!$C$2:$Q$201,A43,4),INDEX('Fichier Type'!$C$2:$Q$201,A43,5),INDEX('Fichier Type'!$C$2:$Q$201,A43,6),INDEX('Fichier Type'!$C$2:$Q$201,A43,7),INDEX('Fichier Type'!$C$2:$Q$201,A43,8),INDEX('Fichier Type'!$C$2:$Q$201,A43,9),INDEX('Fichier Type'!$C$2:$Q$201,A43,10),INDEX('Fichier Type'!$C$2:$Q$201,A43,11),INDEX('Fichier Type'!$C$2:$Q$201,A43,12),INDEX('Fichier Type'!$C$2:$Q$201,A43,13),INDEX('Fichier Type'!$C$2:$Q$201,A43,14),INDEX('Fichier Type'!$C$2:$Q$201,A43,15)),0,1)))</f>
        <v/>
      </c>
      <c r="C43" s="7">
        <f t="shared" si="0"/>
        <v>16</v>
      </c>
      <c r="D43" s="9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</row>
    <row r="44" spans="1:18" x14ac:dyDescent="0.25">
      <c r="A44" s="9" t="str">
        <f>IF(D44="","",MATCH(D44,'Fichier Type'!$C$2:$C$201,0))</f>
        <v/>
      </c>
      <c r="B44" s="8" t="str">
        <f>IF(D44="","",IF(ISNA(A44),2,IF(CONCATENATE(E44,F44,G44,H44,I44,J44,K44,L44,M44,N44,O44,P44,Q44,R44)=CONCATENATE(INDEX('Fichier Type'!$C$2:$Q$201,A44,2),INDEX('Fichier Type'!$C$2:$Q$201,A44,3),INDEX('Fichier Type'!$C$2:$Q$201,A44,4),INDEX('Fichier Type'!$C$2:$Q$201,A44,5),INDEX('Fichier Type'!$C$2:$Q$201,A44,6),INDEX('Fichier Type'!$C$2:$Q$201,A44,7),INDEX('Fichier Type'!$C$2:$Q$201,A44,8),INDEX('Fichier Type'!$C$2:$Q$201,A44,9),INDEX('Fichier Type'!$C$2:$Q$201,A44,10),INDEX('Fichier Type'!$C$2:$Q$201,A44,11),INDEX('Fichier Type'!$C$2:$Q$201,A44,12),INDEX('Fichier Type'!$C$2:$Q$201,A44,13),INDEX('Fichier Type'!$C$2:$Q$201,A44,14),INDEX('Fichier Type'!$C$2:$Q$201,A44,15)),0,1)))</f>
        <v/>
      </c>
      <c r="C44" s="7">
        <f t="shared" si="0"/>
        <v>17</v>
      </c>
      <c r="D44" s="9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</row>
    <row r="45" spans="1:18" x14ac:dyDescent="0.25">
      <c r="A45" s="9" t="str">
        <f>IF(D45="","",MATCH(D45,'Fichier Type'!$C$2:$C$201,0))</f>
        <v/>
      </c>
      <c r="B45" s="8" t="str">
        <f>IF(D45="","",IF(ISNA(A45),2,IF(CONCATENATE(E45,F45,G45,H45,I45,J45,K45,L45,M45,N45,O45,P45,Q45,R45)=CONCATENATE(INDEX('Fichier Type'!$C$2:$Q$201,A45,2),INDEX('Fichier Type'!$C$2:$Q$201,A45,3),INDEX('Fichier Type'!$C$2:$Q$201,A45,4),INDEX('Fichier Type'!$C$2:$Q$201,A45,5),INDEX('Fichier Type'!$C$2:$Q$201,A45,6),INDEX('Fichier Type'!$C$2:$Q$201,A45,7),INDEX('Fichier Type'!$C$2:$Q$201,A45,8),INDEX('Fichier Type'!$C$2:$Q$201,A45,9),INDEX('Fichier Type'!$C$2:$Q$201,A45,10),INDEX('Fichier Type'!$C$2:$Q$201,A45,11),INDEX('Fichier Type'!$C$2:$Q$201,A45,12),INDEX('Fichier Type'!$C$2:$Q$201,A45,13),INDEX('Fichier Type'!$C$2:$Q$201,A45,14),INDEX('Fichier Type'!$C$2:$Q$201,A45,15)),0,1)))</f>
        <v/>
      </c>
      <c r="C45" s="7">
        <f t="shared" si="0"/>
        <v>18</v>
      </c>
      <c r="D45" s="9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</row>
    <row r="46" spans="1:18" x14ac:dyDescent="0.25">
      <c r="A46" s="9" t="str">
        <f>IF(D46="","",MATCH(D46,'Fichier Type'!$C$2:$C$201,0))</f>
        <v/>
      </c>
      <c r="B46" s="8" t="str">
        <f>IF(D46="","",IF(ISNA(A46),2,IF(CONCATENATE(E46,F46,G46,H46,I46,J46,K46,L46,M46,N46,O46,P46,Q46,R46)=CONCATENATE(INDEX('Fichier Type'!$C$2:$Q$201,A46,2),INDEX('Fichier Type'!$C$2:$Q$201,A46,3),INDEX('Fichier Type'!$C$2:$Q$201,A46,4),INDEX('Fichier Type'!$C$2:$Q$201,A46,5),INDEX('Fichier Type'!$C$2:$Q$201,A46,6),INDEX('Fichier Type'!$C$2:$Q$201,A46,7),INDEX('Fichier Type'!$C$2:$Q$201,A46,8),INDEX('Fichier Type'!$C$2:$Q$201,A46,9),INDEX('Fichier Type'!$C$2:$Q$201,A46,10),INDEX('Fichier Type'!$C$2:$Q$201,A46,11),INDEX('Fichier Type'!$C$2:$Q$201,A46,12),INDEX('Fichier Type'!$C$2:$Q$201,A46,13),INDEX('Fichier Type'!$C$2:$Q$201,A46,14),INDEX('Fichier Type'!$C$2:$Q$201,A46,15)),0,1)))</f>
        <v/>
      </c>
      <c r="C46" s="7">
        <f t="shared" si="0"/>
        <v>19</v>
      </c>
      <c r="D46" s="9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</row>
    <row r="47" spans="1:18" x14ac:dyDescent="0.25">
      <c r="A47" s="9" t="str">
        <f>IF(D47="","",MATCH(D47,'Fichier Type'!$C$2:$C$201,0))</f>
        <v/>
      </c>
      <c r="B47" s="8" t="str">
        <f>IF(D47="","",IF(ISNA(A47),2,IF(CONCATENATE(E47,F47,G47,H47,I47,J47,K47,L47,M47,N47,O47,P47,Q47,R47)=CONCATENATE(INDEX('Fichier Type'!$C$2:$Q$201,A47,2),INDEX('Fichier Type'!$C$2:$Q$201,A47,3),INDEX('Fichier Type'!$C$2:$Q$201,A47,4),INDEX('Fichier Type'!$C$2:$Q$201,A47,5),INDEX('Fichier Type'!$C$2:$Q$201,A47,6),INDEX('Fichier Type'!$C$2:$Q$201,A47,7),INDEX('Fichier Type'!$C$2:$Q$201,A47,8),INDEX('Fichier Type'!$C$2:$Q$201,A47,9),INDEX('Fichier Type'!$C$2:$Q$201,A47,10),INDEX('Fichier Type'!$C$2:$Q$201,A47,11),INDEX('Fichier Type'!$C$2:$Q$201,A47,12),INDEX('Fichier Type'!$C$2:$Q$201,A47,13),INDEX('Fichier Type'!$C$2:$Q$201,A47,14),INDEX('Fichier Type'!$C$2:$Q$201,A47,15)),0,1)))</f>
        <v/>
      </c>
      <c r="C47" s="7">
        <f t="shared" si="0"/>
        <v>20</v>
      </c>
      <c r="D47" s="9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</row>
    <row r="48" spans="1:18" x14ac:dyDescent="0.25">
      <c r="A48" s="9" t="str">
        <f>IF(D48="","",MATCH(D48,'Fichier Type'!$C$2:$C$201,0))</f>
        <v/>
      </c>
      <c r="B48" s="8" t="str">
        <f>IF(D48="","",IF(ISNA(A48),2,IF(CONCATENATE(E48,F48,G48,H48,I48,J48,K48,L48,M48,N48,O48,P48,Q48,R48)=CONCATENATE(INDEX('Fichier Type'!$C$2:$Q$201,A48,2),INDEX('Fichier Type'!$C$2:$Q$201,A48,3),INDEX('Fichier Type'!$C$2:$Q$201,A48,4),INDEX('Fichier Type'!$C$2:$Q$201,A48,5),INDEX('Fichier Type'!$C$2:$Q$201,A48,6),INDEX('Fichier Type'!$C$2:$Q$201,A48,7),INDEX('Fichier Type'!$C$2:$Q$201,A48,8),INDEX('Fichier Type'!$C$2:$Q$201,A48,9),INDEX('Fichier Type'!$C$2:$Q$201,A48,10),INDEX('Fichier Type'!$C$2:$Q$201,A48,11),INDEX('Fichier Type'!$C$2:$Q$201,A48,12),INDEX('Fichier Type'!$C$2:$Q$201,A48,13),INDEX('Fichier Type'!$C$2:$Q$201,A48,14),INDEX('Fichier Type'!$C$2:$Q$201,A48,15)),0,1)))</f>
        <v/>
      </c>
      <c r="C48" s="7">
        <f t="shared" si="0"/>
        <v>21</v>
      </c>
      <c r="D48" s="9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</row>
    <row r="49" spans="1:18" x14ac:dyDescent="0.25">
      <c r="A49" s="9" t="str">
        <f>IF(D49="","",MATCH(D49,'Fichier Type'!$C$2:$C$201,0))</f>
        <v/>
      </c>
      <c r="B49" s="8" t="str">
        <f>IF(D49="","",IF(ISNA(A49),2,IF(CONCATENATE(E49,F49,G49,H49,I49,J49,K49,L49,M49,N49,O49,P49,Q49,R49)=CONCATENATE(INDEX('Fichier Type'!$C$2:$Q$201,A49,2),INDEX('Fichier Type'!$C$2:$Q$201,A49,3),INDEX('Fichier Type'!$C$2:$Q$201,A49,4),INDEX('Fichier Type'!$C$2:$Q$201,A49,5),INDEX('Fichier Type'!$C$2:$Q$201,A49,6),INDEX('Fichier Type'!$C$2:$Q$201,A49,7),INDEX('Fichier Type'!$C$2:$Q$201,A49,8),INDEX('Fichier Type'!$C$2:$Q$201,A49,9),INDEX('Fichier Type'!$C$2:$Q$201,A49,10),INDEX('Fichier Type'!$C$2:$Q$201,A49,11),INDEX('Fichier Type'!$C$2:$Q$201,A49,12),INDEX('Fichier Type'!$C$2:$Q$201,A49,13),INDEX('Fichier Type'!$C$2:$Q$201,A49,14),INDEX('Fichier Type'!$C$2:$Q$201,A49,15)),0,1)))</f>
        <v/>
      </c>
      <c r="C49" s="7">
        <f t="shared" si="0"/>
        <v>22</v>
      </c>
      <c r="D49" s="9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</row>
    <row r="50" spans="1:18" x14ac:dyDescent="0.25">
      <c r="A50" s="9" t="str">
        <f>IF(D50="","",MATCH(D50,'Fichier Type'!$C$2:$C$201,0))</f>
        <v/>
      </c>
      <c r="B50" s="8" t="str">
        <f>IF(D50="","",IF(ISNA(A50),2,IF(CONCATENATE(E50,F50,G50,H50,I50,J50,K50,L50,M50,N50,O50,P50,Q50,R50)=CONCATENATE(INDEX('Fichier Type'!$C$2:$Q$201,A50,2),INDEX('Fichier Type'!$C$2:$Q$201,A50,3),INDEX('Fichier Type'!$C$2:$Q$201,A50,4),INDEX('Fichier Type'!$C$2:$Q$201,A50,5),INDEX('Fichier Type'!$C$2:$Q$201,A50,6),INDEX('Fichier Type'!$C$2:$Q$201,A50,7),INDEX('Fichier Type'!$C$2:$Q$201,A50,8),INDEX('Fichier Type'!$C$2:$Q$201,A50,9),INDEX('Fichier Type'!$C$2:$Q$201,A50,10),INDEX('Fichier Type'!$C$2:$Q$201,A50,11),INDEX('Fichier Type'!$C$2:$Q$201,A50,12),INDEX('Fichier Type'!$C$2:$Q$201,A50,13),INDEX('Fichier Type'!$C$2:$Q$201,A50,14),INDEX('Fichier Type'!$C$2:$Q$201,A50,15)),0,1)))</f>
        <v/>
      </c>
      <c r="C50" s="7">
        <f t="shared" si="0"/>
        <v>23</v>
      </c>
      <c r="D50" s="9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</row>
    <row r="51" spans="1:18" x14ac:dyDescent="0.25">
      <c r="A51" s="9" t="str">
        <f>IF(D51="","",MATCH(D51,'Fichier Type'!$C$2:$C$201,0))</f>
        <v/>
      </c>
      <c r="B51" s="8" t="str">
        <f>IF(D51="","",IF(ISNA(A51),2,IF(CONCATENATE(E51,F51,G51,H51,I51,J51,K51,L51,M51,N51,O51,P51,Q51,R51)=CONCATENATE(INDEX('Fichier Type'!$C$2:$Q$201,A51,2),INDEX('Fichier Type'!$C$2:$Q$201,A51,3),INDEX('Fichier Type'!$C$2:$Q$201,A51,4),INDEX('Fichier Type'!$C$2:$Q$201,A51,5),INDEX('Fichier Type'!$C$2:$Q$201,A51,6),INDEX('Fichier Type'!$C$2:$Q$201,A51,7),INDEX('Fichier Type'!$C$2:$Q$201,A51,8),INDEX('Fichier Type'!$C$2:$Q$201,A51,9),INDEX('Fichier Type'!$C$2:$Q$201,A51,10),INDEX('Fichier Type'!$C$2:$Q$201,A51,11),INDEX('Fichier Type'!$C$2:$Q$201,A51,12),INDEX('Fichier Type'!$C$2:$Q$201,A51,13),INDEX('Fichier Type'!$C$2:$Q$201,A51,14),INDEX('Fichier Type'!$C$2:$Q$201,A51,15)),0,1)))</f>
        <v/>
      </c>
      <c r="C51" s="7">
        <f t="shared" si="0"/>
        <v>24</v>
      </c>
      <c r="D51" s="9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</row>
    <row r="52" spans="1:18" x14ac:dyDescent="0.25">
      <c r="A52" s="9" t="str">
        <f>IF(D52="","",MATCH(D52,'Fichier Type'!$C$2:$C$201,0))</f>
        <v/>
      </c>
      <c r="B52" s="8" t="str">
        <f>IF(D52="","",IF(ISNA(A52),2,IF(CONCATENATE(E52,F52,G52,H52,I52,J52,K52,L52,M52,N52,O52,P52,Q52,R52)=CONCATENATE(INDEX('Fichier Type'!$C$2:$Q$201,A52,2),INDEX('Fichier Type'!$C$2:$Q$201,A52,3),INDEX('Fichier Type'!$C$2:$Q$201,A52,4),INDEX('Fichier Type'!$C$2:$Q$201,A52,5),INDEX('Fichier Type'!$C$2:$Q$201,A52,6),INDEX('Fichier Type'!$C$2:$Q$201,A52,7),INDEX('Fichier Type'!$C$2:$Q$201,A52,8),INDEX('Fichier Type'!$C$2:$Q$201,A52,9),INDEX('Fichier Type'!$C$2:$Q$201,A52,10),INDEX('Fichier Type'!$C$2:$Q$201,A52,11),INDEX('Fichier Type'!$C$2:$Q$201,A52,12),INDEX('Fichier Type'!$C$2:$Q$201,A52,13),INDEX('Fichier Type'!$C$2:$Q$201,A52,14),INDEX('Fichier Type'!$C$2:$Q$201,A52,15)),0,1)))</f>
        <v/>
      </c>
      <c r="C52" s="7">
        <f t="shared" si="0"/>
        <v>25</v>
      </c>
      <c r="D52" s="9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</row>
    <row r="53" spans="1:18" x14ac:dyDescent="0.25">
      <c r="A53" s="9" t="str">
        <f>IF(D53="","",MATCH(D53,'Fichier Type'!$C$2:$C$201,0))</f>
        <v/>
      </c>
      <c r="B53" s="8" t="str">
        <f>IF(D53="","",IF(ISNA(A53),2,IF(CONCATENATE(E53,F53,G53,H53,I53,J53,K53,L53,M53,N53,O53,P53,Q53,R53)=CONCATENATE(INDEX('Fichier Type'!$C$2:$Q$201,A53,2),INDEX('Fichier Type'!$C$2:$Q$201,A53,3),INDEX('Fichier Type'!$C$2:$Q$201,A53,4),INDEX('Fichier Type'!$C$2:$Q$201,A53,5),INDEX('Fichier Type'!$C$2:$Q$201,A53,6),INDEX('Fichier Type'!$C$2:$Q$201,A53,7),INDEX('Fichier Type'!$C$2:$Q$201,A53,8),INDEX('Fichier Type'!$C$2:$Q$201,A53,9),INDEX('Fichier Type'!$C$2:$Q$201,A53,10),INDEX('Fichier Type'!$C$2:$Q$201,A53,11),INDEX('Fichier Type'!$C$2:$Q$201,A53,12),INDEX('Fichier Type'!$C$2:$Q$201,A53,13),INDEX('Fichier Type'!$C$2:$Q$201,A53,14),INDEX('Fichier Type'!$C$2:$Q$201,A53,15)),0,1)))</f>
        <v/>
      </c>
      <c r="C53" s="7">
        <f t="shared" si="0"/>
        <v>26</v>
      </c>
      <c r="D53" s="9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</row>
    <row r="54" spans="1:18" x14ac:dyDescent="0.25">
      <c r="A54" s="9" t="str">
        <f>IF(D54="","",MATCH(D54,'Fichier Type'!$C$2:$C$201,0))</f>
        <v/>
      </c>
      <c r="B54" s="8" t="str">
        <f>IF(D54="","",IF(ISNA(A54),2,IF(CONCATENATE(E54,F54,G54,H54,I54,J54,K54,L54,M54,N54,O54,P54,Q54,R54)=CONCATENATE(INDEX('Fichier Type'!$C$2:$Q$201,A54,2),INDEX('Fichier Type'!$C$2:$Q$201,A54,3),INDEX('Fichier Type'!$C$2:$Q$201,A54,4),INDEX('Fichier Type'!$C$2:$Q$201,A54,5),INDEX('Fichier Type'!$C$2:$Q$201,A54,6),INDEX('Fichier Type'!$C$2:$Q$201,A54,7),INDEX('Fichier Type'!$C$2:$Q$201,A54,8),INDEX('Fichier Type'!$C$2:$Q$201,A54,9),INDEX('Fichier Type'!$C$2:$Q$201,A54,10),INDEX('Fichier Type'!$C$2:$Q$201,A54,11),INDEX('Fichier Type'!$C$2:$Q$201,A54,12),INDEX('Fichier Type'!$C$2:$Q$201,A54,13),INDEX('Fichier Type'!$C$2:$Q$201,A54,14),INDEX('Fichier Type'!$C$2:$Q$201,A54,15)),0,1)))</f>
        <v/>
      </c>
      <c r="C54" s="7">
        <f t="shared" si="0"/>
        <v>27</v>
      </c>
      <c r="D54" s="9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</row>
    <row r="55" spans="1:18" x14ac:dyDescent="0.25">
      <c r="A55" s="9" t="str">
        <f>IF(D55="","",MATCH(D55,'Fichier Type'!$C$2:$C$201,0))</f>
        <v/>
      </c>
      <c r="B55" s="8" t="str">
        <f>IF(D55="","",IF(ISNA(A55),2,IF(CONCATENATE(E55,F55,G55,H55,I55,J55,K55,L55,M55,N55,O55,P55,Q55,R55)=CONCATENATE(INDEX('Fichier Type'!$C$2:$Q$201,A55,2),INDEX('Fichier Type'!$C$2:$Q$201,A55,3),INDEX('Fichier Type'!$C$2:$Q$201,A55,4),INDEX('Fichier Type'!$C$2:$Q$201,A55,5),INDEX('Fichier Type'!$C$2:$Q$201,A55,6),INDEX('Fichier Type'!$C$2:$Q$201,A55,7),INDEX('Fichier Type'!$C$2:$Q$201,A55,8),INDEX('Fichier Type'!$C$2:$Q$201,A55,9),INDEX('Fichier Type'!$C$2:$Q$201,A55,10),INDEX('Fichier Type'!$C$2:$Q$201,A55,11),INDEX('Fichier Type'!$C$2:$Q$201,A55,12),INDEX('Fichier Type'!$C$2:$Q$201,A55,13),INDEX('Fichier Type'!$C$2:$Q$201,A55,14),INDEX('Fichier Type'!$C$2:$Q$201,A55,15)),0,1)))</f>
        <v/>
      </c>
      <c r="C55" s="7">
        <f t="shared" si="0"/>
        <v>28</v>
      </c>
      <c r="D55" s="9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</row>
    <row r="56" spans="1:18" x14ac:dyDescent="0.25">
      <c r="A56" s="9" t="str">
        <f>IF(D56="","",MATCH(D56,'Fichier Type'!$C$2:$C$201,0))</f>
        <v/>
      </c>
      <c r="B56" s="8" t="str">
        <f>IF(D56="","",IF(ISNA(A56),2,IF(CONCATENATE(E56,F56,G56,H56,I56,J56,K56,L56,M56,N56,O56,P56,Q56,R56)=CONCATENATE(INDEX('Fichier Type'!$C$2:$Q$201,A56,2),INDEX('Fichier Type'!$C$2:$Q$201,A56,3),INDEX('Fichier Type'!$C$2:$Q$201,A56,4),INDEX('Fichier Type'!$C$2:$Q$201,A56,5),INDEX('Fichier Type'!$C$2:$Q$201,A56,6),INDEX('Fichier Type'!$C$2:$Q$201,A56,7),INDEX('Fichier Type'!$C$2:$Q$201,A56,8),INDEX('Fichier Type'!$C$2:$Q$201,A56,9),INDEX('Fichier Type'!$C$2:$Q$201,A56,10),INDEX('Fichier Type'!$C$2:$Q$201,A56,11),INDEX('Fichier Type'!$C$2:$Q$201,A56,12),INDEX('Fichier Type'!$C$2:$Q$201,A56,13),INDEX('Fichier Type'!$C$2:$Q$201,A56,14),INDEX('Fichier Type'!$C$2:$Q$201,A56,15)),0,1)))</f>
        <v/>
      </c>
      <c r="C56" s="7">
        <f t="shared" si="0"/>
        <v>29</v>
      </c>
      <c r="D56" s="9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</row>
    <row r="57" spans="1:18" x14ac:dyDescent="0.25">
      <c r="A57" s="9" t="str">
        <f>IF(D57="","",MATCH(D57,'Fichier Type'!$C$2:$C$201,0))</f>
        <v/>
      </c>
      <c r="B57" s="8" t="str">
        <f>IF(D57="","",IF(ISNA(A57),2,IF(CONCATENATE(E57,F57,G57,H57,I57,J57,K57,L57,M57,N57,O57,P57,Q57,R57)=CONCATENATE(INDEX('Fichier Type'!$C$2:$Q$201,A57,2),INDEX('Fichier Type'!$C$2:$Q$201,A57,3),INDEX('Fichier Type'!$C$2:$Q$201,A57,4),INDEX('Fichier Type'!$C$2:$Q$201,A57,5),INDEX('Fichier Type'!$C$2:$Q$201,A57,6),INDEX('Fichier Type'!$C$2:$Q$201,A57,7),INDEX('Fichier Type'!$C$2:$Q$201,A57,8),INDEX('Fichier Type'!$C$2:$Q$201,A57,9),INDEX('Fichier Type'!$C$2:$Q$201,A57,10),INDEX('Fichier Type'!$C$2:$Q$201,A57,11),INDEX('Fichier Type'!$C$2:$Q$201,A57,12),INDEX('Fichier Type'!$C$2:$Q$201,A57,13),INDEX('Fichier Type'!$C$2:$Q$201,A57,14),INDEX('Fichier Type'!$C$2:$Q$201,A57,15)),0,1)))</f>
        <v/>
      </c>
      <c r="C57" s="7">
        <f t="shared" si="0"/>
        <v>30</v>
      </c>
      <c r="D57" s="9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</row>
    <row r="58" spans="1:18" x14ac:dyDescent="0.25">
      <c r="A58" s="9" t="str">
        <f>IF(D58="","",MATCH(D58,'Fichier Type'!$C$2:$C$201,0))</f>
        <v/>
      </c>
      <c r="B58" s="8" t="str">
        <f>IF(D58="","",IF(ISNA(A58),2,IF(CONCATENATE(E58,F58,G58,H58,I58,J58,K58,L58,M58,N58,O58,P58,Q58,R58)=CONCATENATE(INDEX('Fichier Type'!$C$2:$Q$201,A58,2),INDEX('Fichier Type'!$C$2:$Q$201,A58,3),INDEX('Fichier Type'!$C$2:$Q$201,A58,4),INDEX('Fichier Type'!$C$2:$Q$201,A58,5),INDEX('Fichier Type'!$C$2:$Q$201,A58,6),INDEX('Fichier Type'!$C$2:$Q$201,A58,7),INDEX('Fichier Type'!$C$2:$Q$201,A58,8),INDEX('Fichier Type'!$C$2:$Q$201,A58,9),INDEX('Fichier Type'!$C$2:$Q$201,A58,10),INDEX('Fichier Type'!$C$2:$Q$201,A58,11),INDEX('Fichier Type'!$C$2:$Q$201,A58,12),INDEX('Fichier Type'!$C$2:$Q$201,A58,13),INDEX('Fichier Type'!$C$2:$Q$201,A58,14),INDEX('Fichier Type'!$C$2:$Q$201,A58,15)),0,1)))</f>
        <v/>
      </c>
      <c r="C58" s="7">
        <f t="shared" si="0"/>
        <v>31</v>
      </c>
      <c r="D58" s="9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</row>
    <row r="59" spans="1:18" x14ac:dyDescent="0.25">
      <c r="A59" s="9" t="str">
        <f>IF(D59="","",MATCH(D59,'Fichier Type'!$C$2:$C$201,0))</f>
        <v/>
      </c>
      <c r="B59" s="8" t="str">
        <f>IF(D59="","",IF(ISNA(A59),2,IF(CONCATENATE(E59,F59,G59,H59,I59,J59,K59,L59,M59,N59,O59,P59,Q59,R59)=CONCATENATE(INDEX('Fichier Type'!$C$2:$Q$201,A59,2),INDEX('Fichier Type'!$C$2:$Q$201,A59,3),INDEX('Fichier Type'!$C$2:$Q$201,A59,4),INDEX('Fichier Type'!$C$2:$Q$201,A59,5),INDEX('Fichier Type'!$C$2:$Q$201,A59,6),INDEX('Fichier Type'!$C$2:$Q$201,A59,7),INDEX('Fichier Type'!$C$2:$Q$201,A59,8),INDEX('Fichier Type'!$C$2:$Q$201,A59,9),INDEX('Fichier Type'!$C$2:$Q$201,A59,10),INDEX('Fichier Type'!$C$2:$Q$201,A59,11),INDEX('Fichier Type'!$C$2:$Q$201,A59,12),INDEX('Fichier Type'!$C$2:$Q$201,A59,13),INDEX('Fichier Type'!$C$2:$Q$201,A59,14),INDEX('Fichier Type'!$C$2:$Q$201,A59,15)),0,1)))</f>
        <v/>
      </c>
      <c r="C59" s="7">
        <f t="shared" si="0"/>
        <v>32</v>
      </c>
      <c r="D59" s="9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</row>
    <row r="60" spans="1:18" x14ac:dyDescent="0.25">
      <c r="A60" s="9" t="str">
        <f>IF(D60="","",MATCH(D60,'Fichier Type'!$C$2:$C$201,0))</f>
        <v/>
      </c>
      <c r="B60" s="8" t="str">
        <f>IF(D60="","",IF(ISNA(A60),2,IF(CONCATENATE(E60,F60,G60,H60,I60,J60,K60,L60,M60,N60,O60,P60,Q60,R60)=CONCATENATE(INDEX('Fichier Type'!$C$2:$Q$201,A60,2),INDEX('Fichier Type'!$C$2:$Q$201,A60,3),INDEX('Fichier Type'!$C$2:$Q$201,A60,4),INDEX('Fichier Type'!$C$2:$Q$201,A60,5),INDEX('Fichier Type'!$C$2:$Q$201,A60,6),INDEX('Fichier Type'!$C$2:$Q$201,A60,7),INDEX('Fichier Type'!$C$2:$Q$201,A60,8),INDEX('Fichier Type'!$C$2:$Q$201,A60,9),INDEX('Fichier Type'!$C$2:$Q$201,A60,10),INDEX('Fichier Type'!$C$2:$Q$201,A60,11),INDEX('Fichier Type'!$C$2:$Q$201,A60,12),INDEX('Fichier Type'!$C$2:$Q$201,A60,13),INDEX('Fichier Type'!$C$2:$Q$201,A60,14),INDEX('Fichier Type'!$C$2:$Q$201,A60,15)),0,1)))</f>
        <v/>
      </c>
      <c r="C60" s="7">
        <f t="shared" si="0"/>
        <v>33</v>
      </c>
      <c r="D60" s="9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</row>
    <row r="61" spans="1:18" x14ac:dyDescent="0.25">
      <c r="A61" s="9" t="str">
        <f>IF(D61="","",MATCH(D61,'Fichier Type'!$C$2:$C$201,0))</f>
        <v/>
      </c>
      <c r="B61" s="8" t="str">
        <f>IF(D61="","",IF(ISNA(A61),2,IF(CONCATENATE(E61,F61,G61,H61,I61,J61,K61,L61,M61,N61,O61,P61,Q61,R61)=CONCATENATE(INDEX('Fichier Type'!$C$2:$Q$201,A61,2),INDEX('Fichier Type'!$C$2:$Q$201,A61,3),INDEX('Fichier Type'!$C$2:$Q$201,A61,4),INDEX('Fichier Type'!$C$2:$Q$201,A61,5),INDEX('Fichier Type'!$C$2:$Q$201,A61,6),INDEX('Fichier Type'!$C$2:$Q$201,A61,7),INDEX('Fichier Type'!$C$2:$Q$201,A61,8),INDEX('Fichier Type'!$C$2:$Q$201,A61,9),INDEX('Fichier Type'!$C$2:$Q$201,A61,10),INDEX('Fichier Type'!$C$2:$Q$201,A61,11),INDEX('Fichier Type'!$C$2:$Q$201,A61,12),INDEX('Fichier Type'!$C$2:$Q$201,A61,13),INDEX('Fichier Type'!$C$2:$Q$201,A61,14),INDEX('Fichier Type'!$C$2:$Q$201,A61,15)),0,1)))</f>
        <v/>
      </c>
      <c r="C61" s="7">
        <f t="shared" si="0"/>
        <v>34</v>
      </c>
      <c r="D61" s="9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</row>
    <row r="62" spans="1:18" x14ac:dyDescent="0.25">
      <c r="A62" s="9" t="str">
        <f>IF(D62="","",MATCH(D62,'Fichier Type'!$C$2:$C$201,0))</f>
        <v/>
      </c>
      <c r="B62" s="8" t="str">
        <f>IF(D62="","",IF(ISNA(A62),2,IF(CONCATENATE(E62,F62,G62,H62,I62,J62,K62,L62,M62,N62,O62,P62,Q62,R62)=CONCATENATE(INDEX('Fichier Type'!$C$2:$Q$201,A62,2),INDEX('Fichier Type'!$C$2:$Q$201,A62,3),INDEX('Fichier Type'!$C$2:$Q$201,A62,4),INDEX('Fichier Type'!$C$2:$Q$201,A62,5),INDEX('Fichier Type'!$C$2:$Q$201,A62,6),INDEX('Fichier Type'!$C$2:$Q$201,A62,7),INDEX('Fichier Type'!$C$2:$Q$201,A62,8),INDEX('Fichier Type'!$C$2:$Q$201,A62,9),INDEX('Fichier Type'!$C$2:$Q$201,A62,10),INDEX('Fichier Type'!$C$2:$Q$201,A62,11),INDEX('Fichier Type'!$C$2:$Q$201,A62,12),INDEX('Fichier Type'!$C$2:$Q$201,A62,13),INDEX('Fichier Type'!$C$2:$Q$201,A62,14),INDEX('Fichier Type'!$C$2:$Q$201,A62,15)),0,1)))</f>
        <v/>
      </c>
      <c r="C62" s="7">
        <f t="shared" si="0"/>
        <v>35</v>
      </c>
      <c r="D62" s="9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</row>
    <row r="63" spans="1:18" x14ac:dyDescent="0.25">
      <c r="A63" s="9" t="str">
        <f>IF(D63="","",MATCH(D63,'Fichier Type'!$C$2:$C$201,0))</f>
        <v/>
      </c>
      <c r="B63" s="8" t="str">
        <f>IF(D63="","",IF(ISNA(A63),2,IF(CONCATENATE(E63,F63,G63,H63,I63,J63,K63,L63,M63,N63,O63,P63,Q63,R63)=CONCATENATE(INDEX('Fichier Type'!$C$2:$Q$201,A63,2),INDEX('Fichier Type'!$C$2:$Q$201,A63,3),INDEX('Fichier Type'!$C$2:$Q$201,A63,4),INDEX('Fichier Type'!$C$2:$Q$201,A63,5),INDEX('Fichier Type'!$C$2:$Q$201,A63,6),INDEX('Fichier Type'!$C$2:$Q$201,A63,7),INDEX('Fichier Type'!$C$2:$Q$201,A63,8),INDEX('Fichier Type'!$C$2:$Q$201,A63,9),INDEX('Fichier Type'!$C$2:$Q$201,A63,10),INDEX('Fichier Type'!$C$2:$Q$201,A63,11),INDEX('Fichier Type'!$C$2:$Q$201,A63,12),INDEX('Fichier Type'!$C$2:$Q$201,A63,13),INDEX('Fichier Type'!$C$2:$Q$201,A63,14),INDEX('Fichier Type'!$C$2:$Q$201,A63,15)),0,1)))</f>
        <v/>
      </c>
      <c r="C63" s="7">
        <f t="shared" si="0"/>
        <v>36</v>
      </c>
      <c r="D63" s="9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</row>
    <row r="64" spans="1:18" x14ac:dyDescent="0.25">
      <c r="A64" s="9" t="str">
        <f>IF(D64="","",MATCH(D64,'Fichier Type'!$C$2:$C$201,0))</f>
        <v/>
      </c>
      <c r="B64" s="8" t="str">
        <f>IF(D64="","",IF(ISNA(A64),2,IF(CONCATENATE(E64,F64,G64,H64,I64,J64,K64,L64,M64,N64,O64,P64,Q64,R64)=CONCATENATE(INDEX('Fichier Type'!$C$2:$Q$201,A64,2),INDEX('Fichier Type'!$C$2:$Q$201,A64,3),INDEX('Fichier Type'!$C$2:$Q$201,A64,4),INDEX('Fichier Type'!$C$2:$Q$201,A64,5),INDEX('Fichier Type'!$C$2:$Q$201,A64,6),INDEX('Fichier Type'!$C$2:$Q$201,A64,7),INDEX('Fichier Type'!$C$2:$Q$201,A64,8),INDEX('Fichier Type'!$C$2:$Q$201,A64,9),INDEX('Fichier Type'!$C$2:$Q$201,A64,10),INDEX('Fichier Type'!$C$2:$Q$201,A64,11),INDEX('Fichier Type'!$C$2:$Q$201,A64,12),INDEX('Fichier Type'!$C$2:$Q$201,A64,13),INDEX('Fichier Type'!$C$2:$Q$201,A64,14),INDEX('Fichier Type'!$C$2:$Q$201,A64,15)),0,1)))</f>
        <v/>
      </c>
      <c r="C64" s="7">
        <f t="shared" si="0"/>
        <v>37</v>
      </c>
      <c r="D64" s="9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</row>
    <row r="65" spans="1:18" x14ac:dyDescent="0.25">
      <c r="A65" s="9" t="str">
        <f>IF(D65="","",MATCH(D65,'Fichier Type'!$C$2:$C$201,0))</f>
        <v/>
      </c>
      <c r="B65" s="8" t="str">
        <f>IF(D65="","",IF(ISNA(A65),2,IF(CONCATENATE(E65,F65,G65,H65,I65,J65,K65,L65,M65,N65,O65,P65,Q65,R65)=CONCATENATE(INDEX('Fichier Type'!$C$2:$Q$201,A65,2),INDEX('Fichier Type'!$C$2:$Q$201,A65,3),INDEX('Fichier Type'!$C$2:$Q$201,A65,4),INDEX('Fichier Type'!$C$2:$Q$201,A65,5),INDEX('Fichier Type'!$C$2:$Q$201,A65,6),INDEX('Fichier Type'!$C$2:$Q$201,A65,7),INDEX('Fichier Type'!$C$2:$Q$201,A65,8),INDEX('Fichier Type'!$C$2:$Q$201,A65,9),INDEX('Fichier Type'!$C$2:$Q$201,A65,10),INDEX('Fichier Type'!$C$2:$Q$201,A65,11),INDEX('Fichier Type'!$C$2:$Q$201,A65,12),INDEX('Fichier Type'!$C$2:$Q$201,A65,13),INDEX('Fichier Type'!$C$2:$Q$201,A65,14),INDEX('Fichier Type'!$C$2:$Q$201,A65,15)),0,1)))</f>
        <v/>
      </c>
      <c r="C65" s="7">
        <f t="shared" si="0"/>
        <v>38</v>
      </c>
      <c r="D65" s="9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</row>
    <row r="66" spans="1:18" x14ac:dyDescent="0.25">
      <c r="A66" s="9" t="str">
        <f>IF(D66="","",MATCH(D66,'Fichier Type'!$C$2:$C$201,0))</f>
        <v/>
      </c>
      <c r="B66" s="8" t="str">
        <f>IF(D66="","",IF(ISNA(A66),2,IF(CONCATENATE(E66,F66,G66,H66,I66,J66,K66,L66,M66,N66,O66,P66,Q66,R66)=CONCATENATE(INDEX('Fichier Type'!$C$2:$Q$201,A66,2),INDEX('Fichier Type'!$C$2:$Q$201,A66,3),INDEX('Fichier Type'!$C$2:$Q$201,A66,4),INDEX('Fichier Type'!$C$2:$Q$201,A66,5),INDEX('Fichier Type'!$C$2:$Q$201,A66,6),INDEX('Fichier Type'!$C$2:$Q$201,A66,7),INDEX('Fichier Type'!$C$2:$Q$201,A66,8),INDEX('Fichier Type'!$C$2:$Q$201,A66,9),INDEX('Fichier Type'!$C$2:$Q$201,A66,10),INDEX('Fichier Type'!$C$2:$Q$201,A66,11),INDEX('Fichier Type'!$C$2:$Q$201,A66,12),INDEX('Fichier Type'!$C$2:$Q$201,A66,13),INDEX('Fichier Type'!$C$2:$Q$201,A66,14),INDEX('Fichier Type'!$C$2:$Q$201,A66,15)),0,1)))</f>
        <v/>
      </c>
      <c r="C66" s="7">
        <f t="shared" si="0"/>
        <v>39</v>
      </c>
      <c r="D66" s="9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</row>
    <row r="67" spans="1:18" x14ac:dyDescent="0.25">
      <c r="A67" s="9" t="str">
        <f>IF(D67="","",MATCH(D67,'Fichier Type'!$C$2:$C$201,0))</f>
        <v/>
      </c>
      <c r="B67" s="8" t="str">
        <f>IF(D67="","",IF(ISNA(A67),2,IF(CONCATENATE(E67,F67,G67,H67,I67,J67,K67,L67,M67,N67,O67,P67,Q67,R67)=CONCATENATE(INDEX('Fichier Type'!$C$2:$Q$201,A67,2),INDEX('Fichier Type'!$C$2:$Q$201,A67,3),INDEX('Fichier Type'!$C$2:$Q$201,A67,4),INDEX('Fichier Type'!$C$2:$Q$201,A67,5),INDEX('Fichier Type'!$C$2:$Q$201,A67,6),INDEX('Fichier Type'!$C$2:$Q$201,A67,7),INDEX('Fichier Type'!$C$2:$Q$201,A67,8),INDEX('Fichier Type'!$C$2:$Q$201,A67,9),INDEX('Fichier Type'!$C$2:$Q$201,A67,10),INDEX('Fichier Type'!$C$2:$Q$201,A67,11),INDEX('Fichier Type'!$C$2:$Q$201,A67,12),INDEX('Fichier Type'!$C$2:$Q$201,A67,13),INDEX('Fichier Type'!$C$2:$Q$201,A67,14),INDEX('Fichier Type'!$C$2:$Q$201,A67,15)),0,1)))</f>
        <v/>
      </c>
      <c r="C67" s="7">
        <f t="shared" ref="C67:C130" si="1">C66+IF(B67=0,0,1)</f>
        <v>40</v>
      </c>
      <c r="D67" s="9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</row>
    <row r="68" spans="1:18" x14ac:dyDescent="0.25">
      <c r="A68" s="9" t="str">
        <f>IF(D68="","",MATCH(D68,'Fichier Type'!$C$2:$C$201,0))</f>
        <v/>
      </c>
      <c r="B68" s="8" t="str">
        <f>IF(D68="","",IF(ISNA(A68),2,IF(CONCATENATE(E68,F68,G68,H68,I68,J68,K68,L68,M68,N68,O68,P68,Q68,R68)=CONCATENATE(INDEX('Fichier Type'!$C$2:$Q$201,A68,2),INDEX('Fichier Type'!$C$2:$Q$201,A68,3),INDEX('Fichier Type'!$C$2:$Q$201,A68,4),INDEX('Fichier Type'!$C$2:$Q$201,A68,5),INDEX('Fichier Type'!$C$2:$Q$201,A68,6),INDEX('Fichier Type'!$C$2:$Q$201,A68,7),INDEX('Fichier Type'!$C$2:$Q$201,A68,8),INDEX('Fichier Type'!$C$2:$Q$201,A68,9),INDEX('Fichier Type'!$C$2:$Q$201,A68,10),INDEX('Fichier Type'!$C$2:$Q$201,A68,11),INDEX('Fichier Type'!$C$2:$Q$201,A68,12),INDEX('Fichier Type'!$C$2:$Q$201,A68,13),INDEX('Fichier Type'!$C$2:$Q$201,A68,14),INDEX('Fichier Type'!$C$2:$Q$201,A68,15)),0,1)))</f>
        <v/>
      </c>
      <c r="C68" s="7">
        <f t="shared" si="1"/>
        <v>41</v>
      </c>
      <c r="D68" s="9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</row>
    <row r="69" spans="1:18" x14ac:dyDescent="0.25">
      <c r="A69" s="9" t="str">
        <f>IF(D69="","",MATCH(D69,'Fichier Type'!$C$2:$C$201,0))</f>
        <v/>
      </c>
      <c r="B69" s="8" t="str">
        <f>IF(D69="","",IF(ISNA(A69),2,IF(CONCATENATE(E69,F69,G69,H69,I69,J69,K69,L69,M69,N69,O69,P69,Q69,R69)=CONCATENATE(INDEX('Fichier Type'!$C$2:$Q$201,A69,2),INDEX('Fichier Type'!$C$2:$Q$201,A69,3),INDEX('Fichier Type'!$C$2:$Q$201,A69,4),INDEX('Fichier Type'!$C$2:$Q$201,A69,5),INDEX('Fichier Type'!$C$2:$Q$201,A69,6),INDEX('Fichier Type'!$C$2:$Q$201,A69,7),INDEX('Fichier Type'!$C$2:$Q$201,A69,8),INDEX('Fichier Type'!$C$2:$Q$201,A69,9),INDEX('Fichier Type'!$C$2:$Q$201,A69,10),INDEX('Fichier Type'!$C$2:$Q$201,A69,11),INDEX('Fichier Type'!$C$2:$Q$201,A69,12),INDEX('Fichier Type'!$C$2:$Q$201,A69,13),INDEX('Fichier Type'!$C$2:$Q$201,A69,14),INDEX('Fichier Type'!$C$2:$Q$201,A69,15)),0,1)))</f>
        <v/>
      </c>
      <c r="C69" s="7">
        <f t="shared" si="1"/>
        <v>42</v>
      </c>
      <c r="D69" s="9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</row>
    <row r="70" spans="1:18" x14ac:dyDescent="0.25">
      <c r="A70" s="9" t="str">
        <f>IF(D70="","",MATCH(D70,'Fichier Type'!$C$2:$C$201,0))</f>
        <v/>
      </c>
      <c r="B70" s="8" t="str">
        <f>IF(D70="","",IF(ISNA(A70),2,IF(CONCATENATE(E70,F70,G70,H70,I70,J70,K70,L70,M70,N70,O70,P70,Q70,R70)=CONCATENATE(INDEX('Fichier Type'!$C$2:$Q$201,A70,2),INDEX('Fichier Type'!$C$2:$Q$201,A70,3),INDEX('Fichier Type'!$C$2:$Q$201,A70,4),INDEX('Fichier Type'!$C$2:$Q$201,A70,5),INDEX('Fichier Type'!$C$2:$Q$201,A70,6),INDEX('Fichier Type'!$C$2:$Q$201,A70,7),INDEX('Fichier Type'!$C$2:$Q$201,A70,8),INDEX('Fichier Type'!$C$2:$Q$201,A70,9),INDEX('Fichier Type'!$C$2:$Q$201,A70,10),INDEX('Fichier Type'!$C$2:$Q$201,A70,11),INDEX('Fichier Type'!$C$2:$Q$201,A70,12),INDEX('Fichier Type'!$C$2:$Q$201,A70,13),INDEX('Fichier Type'!$C$2:$Q$201,A70,14),INDEX('Fichier Type'!$C$2:$Q$201,A70,15)),0,1)))</f>
        <v/>
      </c>
      <c r="C70" s="7">
        <f t="shared" si="1"/>
        <v>43</v>
      </c>
      <c r="D70" s="9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</row>
    <row r="71" spans="1:18" x14ac:dyDescent="0.25">
      <c r="A71" s="9" t="str">
        <f>IF(D71="","",MATCH(D71,'Fichier Type'!$C$2:$C$201,0))</f>
        <v/>
      </c>
      <c r="B71" s="8" t="str">
        <f>IF(D71="","",IF(ISNA(A71),2,IF(CONCATENATE(E71,F71,G71,H71,I71,J71,K71,L71,M71,N71,O71,P71,Q71,R71)=CONCATENATE(INDEX('Fichier Type'!$C$2:$Q$201,A71,2),INDEX('Fichier Type'!$C$2:$Q$201,A71,3),INDEX('Fichier Type'!$C$2:$Q$201,A71,4),INDEX('Fichier Type'!$C$2:$Q$201,A71,5),INDEX('Fichier Type'!$C$2:$Q$201,A71,6),INDEX('Fichier Type'!$C$2:$Q$201,A71,7),INDEX('Fichier Type'!$C$2:$Q$201,A71,8),INDEX('Fichier Type'!$C$2:$Q$201,A71,9),INDEX('Fichier Type'!$C$2:$Q$201,A71,10),INDEX('Fichier Type'!$C$2:$Q$201,A71,11),INDEX('Fichier Type'!$C$2:$Q$201,A71,12),INDEX('Fichier Type'!$C$2:$Q$201,A71,13),INDEX('Fichier Type'!$C$2:$Q$201,A71,14),INDEX('Fichier Type'!$C$2:$Q$201,A71,15)),0,1)))</f>
        <v/>
      </c>
      <c r="C71" s="7">
        <f t="shared" si="1"/>
        <v>44</v>
      </c>
      <c r="D71" s="9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</row>
    <row r="72" spans="1:18" x14ac:dyDescent="0.25">
      <c r="A72" s="9" t="str">
        <f>IF(D72="","",MATCH(D72,'Fichier Type'!$C$2:$C$201,0))</f>
        <v/>
      </c>
      <c r="B72" s="8" t="str">
        <f>IF(D72="","",IF(ISNA(A72),2,IF(CONCATENATE(E72,F72,G72,H72,I72,J72,K72,L72,M72,N72,O72,P72,Q72,R72)=CONCATENATE(INDEX('Fichier Type'!$C$2:$Q$201,A72,2),INDEX('Fichier Type'!$C$2:$Q$201,A72,3),INDEX('Fichier Type'!$C$2:$Q$201,A72,4),INDEX('Fichier Type'!$C$2:$Q$201,A72,5),INDEX('Fichier Type'!$C$2:$Q$201,A72,6),INDEX('Fichier Type'!$C$2:$Q$201,A72,7),INDEX('Fichier Type'!$C$2:$Q$201,A72,8),INDEX('Fichier Type'!$C$2:$Q$201,A72,9),INDEX('Fichier Type'!$C$2:$Q$201,A72,10),INDEX('Fichier Type'!$C$2:$Q$201,A72,11),INDEX('Fichier Type'!$C$2:$Q$201,A72,12),INDEX('Fichier Type'!$C$2:$Q$201,A72,13),INDEX('Fichier Type'!$C$2:$Q$201,A72,14),INDEX('Fichier Type'!$C$2:$Q$201,A72,15)),0,1)))</f>
        <v/>
      </c>
      <c r="C72" s="7">
        <f t="shared" si="1"/>
        <v>45</v>
      </c>
      <c r="D72" s="9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</row>
    <row r="73" spans="1:18" x14ac:dyDescent="0.25">
      <c r="A73" s="9" t="str">
        <f>IF(D73="","",MATCH(D73,'Fichier Type'!$C$2:$C$201,0))</f>
        <v/>
      </c>
      <c r="B73" s="8" t="str">
        <f>IF(D73="","",IF(ISNA(A73),2,IF(CONCATENATE(E73,F73,G73,H73,I73,J73,K73,L73,M73,N73,O73,P73,Q73,R73)=CONCATENATE(INDEX('Fichier Type'!$C$2:$Q$201,A73,2),INDEX('Fichier Type'!$C$2:$Q$201,A73,3),INDEX('Fichier Type'!$C$2:$Q$201,A73,4),INDEX('Fichier Type'!$C$2:$Q$201,A73,5),INDEX('Fichier Type'!$C$2:$Q$201,A73,6),INDEX('Fichier Type'!$C$2:$Q$201,A73,7),INDEX('Fichier Type'!$C$2:$Q$201,A73,8),INDEX('Fichier Type'!$C$2:$Q$201,A73,9),INDEX('Fichier Type'!$C$2:$Q$201,A73,10),INDEX('Fichier Type'!$C$2:$Q$201,A73,11),INDEX('Fichier Type'!$C$2:$Q$201,A73,12),INDEX('Fichier Type'!$C$2:$Q$201,A73,13),INDEX('Fichier Type'!$C$2:$Q$201,A73,14),INDEX('Fichier Type'!$C$2:$Q$201,A73,15)),0,1)))</f>
        <v/>
      </c>
      <c r="C73" s="7">
        <f t="shared" si="1"/>
        <v>46</v>
      </c>
      <c r="D73" s="9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</row>
    <row r="74" spans="1:18" x14ac:dyDescent="0.25">
      <c r="A74" s="9" t="str">
        <f>IF(D74="","",MATCH(D74,'Fichier Type'!$C$2:$C$201,0))</f>
        <v/>
      </c>
      <c r="B74" s="8" t="str">
        <f>IF(D74="","",IF(ISNA(A74),2,IF(CONCATENATE(E74,F74,G74,H74,I74,J74,K74,L74,M74,N74,O74,P74,Q74,R74)=CONCATENATE(INDEX('Fichier Type'!$C$2:$Q$201,A74,2),INDEX('Fichier Type'!$C$2:$Q$201,A74,3),INDEX('Fichier Type'!$C$2:$Q$201,A74,4),INDEX('Fichier Type'!$C$2:$Q$201,A74,5),INDEX('Fichier Type'!$C$2:$Q$201,A74,6),INDEX('Fichier Type'!$C$2:$Q$201,A74,7),INDEX('Fichier Type'!$C$2:$Q$201,A74,8),INDEX('Fichier Type'!$C$2:$Q$201,A74,9),INDEX('Fichier Type'!$C$2:$Q$201,A74,10),INDEX('Fichier Type'!$C$2:$Q$201,A74,11),INDEX('Fichier Type'!$C$2:$Q$201,A74,12),INDEX('Fichier Type'!$C$2:$Q$201,A74,13),INDEX('Fichier Type'!$C$2:$Q$201,A74,14),INDEX('Fichier Type'!$C$2:$Q$201,A74,15)),0,1)))</f>
        <v/>
      </c>
      <c r="C74" s="7">
        <f t="shared" si="1"/>
        <v>47</v>
      </c>
      <c r="D74" s="9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</row>
    <row r="75" spans="1:18" x14ac:dyDescent="0.25">
      <c r="A75" s="9" t="str">
        <f>IF(D75="","",MATCH(D75,'Fichier Type'!$C$2:$C$201,0))</f>
        <v/>
      </c>
      <c r="B75" s="8" t="str">
        <f>IF(D75="","",IF(ISNA(A75),2,IF(CONCATENATE(E75,F75,G75,H75,I75,J75,K75,L75,M75,N75,O75,P75,Q75,R75)=CONCATENATE(INDEX('Fichier Type'!$C$2:$Q$201,A75,2),INDEX('Fichier Type'!$C$2:$Q$201,A75,3),INDEX('Fichier Type'!$C$2:$Q$201,A75,4),INDEX('Fichier Type'!$C$2:$Q$201,A75,5),INDEX('Fichier Type'!$C$2:$Q$201,A75,6),INDEX('Fichier Type'!$C$2:$Q$201,A75,7),INDEX('Fichier Type'!$C$2:$Q$201,A75,8),INDEX('Fichier Type'!$C$2:$Q$201,A75,9),INDEX('Fichier Type'!$C$2:$Q$201,A75,10),INDEX('Fichier Type'!$C$2:$Q$201,A75,11),INDEX('Fichier Type'!$C$2:$Q$201,A75,12),INDEX('Fichier Type'!$C$2:$Q$201,A75,13),INDEX('Fichier Type'!$C$2:$Q$201,A75,14),INDEX('Fichier Type'!$C$2:$Q$201,A75,15)),0,1)))</f>
        <v/>
      </c>
      <c r="C75" s="7">
        <f t="shared" si="1"/>
        <v>48</v>
      </c>
      <c r="D75" s="9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</row>
    <row r="76" spans="1:18" x14ac:dyDescent="0.25">
      <c r="A76" s="9" t="str">
        <f>IF(D76="","",MATCH(D76,'Fichier Type'!$C$2:$C$201,0))</f>
        <v/>
      </c>
      <c r="B76" s="8" t="str">
        <f>IF(D76="","",IF(ISNA(A76),2,IF(CONCATENATE(E76,F76,G76,H76,I76,J76,K76,L76,M76,N76,O76,P76,Q76,R76)=CONCATENATE(INDEX('Fichier Type'!$C$2:$Q$201,A76,2),INDEX('Fichier Type'!$C$2:$Q$201,A76,3),INDEX('Fichier Type'!$C$2:$Q$201,A76,4),INDEX('Fichier Type'!$C$2:$Q$201,A76,5),INDEX('Fichier Type'!$C$2:$Q$201,A76,6),INDEX('Fichier Type'!$C$2:$Q$201,A76,7),INDEX('Fichier Type'!$C$2:$Q$201,A76,8),INDEX('Fichier Type'!$C$2:$Q$201,A76,9),INDEX('Fichier Type'!$C$2:$Q$201,A76,10),INDEX('Fichier Type'!$C$2:$Q$201,A76,11),INDEX('Fichier Type'!$C$2:$Q$201,A76,12),INDEX('Fichier Type'!$C$2:$Q$201,A76,13),INDEX('Fichier Type'!$C$2:$Q$201,A76,14),INDEX('Fichier Type'!$C$2:$Q$201,A76,15)),0,1)))</f>
        <v/>
      </c>
      <c r="C76" s="7">
        <f t="shared" si="1"/>
        <v>49</v>
      </c>
      <c r="D76" s="9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</row>
    <row r="77" spans="1:18" x14ac:dyDescent="0.25">
      <c r="A77" s="9" t="str">
        <f>IF(D77="","",MATCH(D77,'Fichier Type'!$C$2:$C$201,0))</f>
        <v/>
      </c>
      <c r="B77" s="8" t="str">
        <f>IF(D77="","",IF(ISNA(A77),2,IF(CONCATENATE(E77,F77,G77,H77,I77,J77,K77,L77,M77,N77,O77,P77,Q77,R77)=CONCATENATE(INDEX('Fichier Type'!$C$2:$Q$201,A77,2),INDEX('Fichier Type'!$C$2:$Q$201,A77,3),INDEX('Fichier Type'!$C$2:$Q$201,A77,4),INDEX('Fichier Type'!$C$2:$Q$201,A77,5),INDEX('Fichier Type'!$C$2:$Q$201,A77,6),INDEX('Fichier Type'!$C$2:$Q$201,A77,7),INDEX('Fichier Type'!$C$2:$Q$201,A77,8),INDEX('Fichier Type'!$C$2:$Q$201,A77,9),INDEX('Fichier Type'!$C$2:$Q$201,A77,10),INDEX('Fichier Type'!$C$2:$Q$201,A77,11),INDEX('Fichier Type'!$C$2:$Q$201,A77,12),INDEX('Fichier Type'!$C$2:$Q$201,A77,13),INDEX('Fichier Type'!$C$2:$Q$201,A77,14),INDEX('Fichier Type'!$C$2:$Q$201,A77,15)),0,1)))</f>
        <v/>
      </c>
      <c r="C77" s="7">
        <f t="shared" si="1"/>
        <v>50</v>
      </c>
      <c r="D77" s="9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 x14ac:dyDescent="0.25">
      <c r="A78" s="9" t="str">
        <f>IF(D78="","",MATCH(D78,'Fichier Type'!$C$2:$C$201,0))</f>
        <v/>
      </c>
      <c r="B78" s="8" t="str">
        <f>IF(D78="","",IF(ISNA(A78),2,IF(CONCATENATE(E78,F78,G78,H78,I78,J78,K78,L78,M78,N78,O78,P78,Q78,R78)=CONCATENATE(INDEX('Fichier Type'!$C$2:$Q$201,A78,2),INDEX('Fichier Type'!$C$2:$Q$201,A78,3),INDEX('Fichier Type'!$C$2:$Q$201,A78,4),INDEX('Fichier Type'!$C$2:$Q$201,A78,5),INDEX('Fichier Type'!$C$2:$Q$201,A78,6),INDEX('Fichier Type'!$C$2:$Q$201,A78,7),INDEX('Fichier Type'!$C$2:$Q$201,A78,8),INDEX('Fichier Type'!$C$2:$Q$201,A78,9),INDEX('Fichier Type'!$C$2:$Q$201,A78,10),INDEX('Fichier Type'!$C$2:$Q$201,A78,11),INDEX('Fichier Type'!$C$2:$Q$201,A78,12),INDEX('Fichier Type'!$C$2:$Q$201,A78,13),INDEX('Fichier Type'!$C$2:$Q$201,A78,14),INDEX('Fichier Type'!$C$2:$Q$201,A78,15)),0,1)))</f>
        <v/>
      </c>
      <c r="C78" s="7">
        <f t="shared" si="1"/>
        <v>51</v>
      </c>
      <c r="D78" s="9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</row>
    <row r="79" spans="1:18" x14ac:dyDescent="0.25">
      <c r="A79" s="9" t="str">
        <f>IF(D79="","",MATCH(D79,'Fichier Type'!$C$2:$C$201,0))</f>
        <v/>
      </c>
      <c r="B79" s="8" t="str">
        <f>IF(D79="","",IF(ISNA(A79),2,IF(CONCATENATE(E79,F79,G79,H79,I79,J79,K79,L79,M79,N79,O79,P79,Q79,R79)=CONCATENATE(INDEX('Fichier Type'!$C$2:$Q$201,A79,2),INDEX('Fichier Type'!$C$2:$Q$201,A79,3),INDEX('Fichier Type'!$C$2:$Q$201,A79,4),INDEX('Fichier Type'!$C$2:$Q$201,A79,5),INDEX('Fichier Type'!$C$2:$Q$201,A79,6),INDEX('Fichier Type'!$C$2:$Q$201,A79,7),INDEX('Fichier Type'!$C$2:$Q$201,A79,8),INDEX('Fichier Type'!$C$2:$Q$201,A79,9),INDEX('Fichier Type'!$C$2:$Q$201,A79,10),INDEX('Fichier Type'!$C$2:$Q$201,A79,11),INDEX('Fichier Type'!$C$2:$Q$201,A79,12),INDEX('Fichier Type'!$C$2:$Q$201,A79,13),INDEX('Fichier Type'!$C$2:$Q$201,A79,14),INDEX('Fichier Type'!$C$2:$Q$201,A79,15)),0,1)))</f>
        <v/>
      </c>
      <c r="C79" s="7">
        <f t="shared" si="1"/>
        <v>52</v>
      </c>
      <c r="D79" s="9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</row>
    <row r="80" spans="1:18" x14ac:dyDescent="0.25">
      <c r="A80" s="9" t="str">
        <f>IF(D80="","",MATCH(D80,'Fichier Type'!$C$2:$C$201,0))</f>
        <v/>
      </c>
      <c r="B80" s="8" t="str">
        <f>IF(D80="","",IF(ISNA(A80),2,IF(CONCATENATE(E80,F80,G80,H80,I80,J80,K80,L80,M80,N80,O80,P80,Q80,R80)=CONCATENATE(INDEX('Fichier Type'!$C$2:$Q$201,A80,2),INDEX('Fichier Type'!$C$2:$Q$201,A80,3),INDEX('Fichier Type'!$C$2:$Q$201,A80,4),INDEX('Fichier Type'!$C$2:$Q$201,A80,5),INDEX('Fichier Type'!$C$2:$Q$201,A80,6),INDEX('Fichier Type'!$C$2:$Q$201,A80,7),INDEX('Fichier Type'!$C$2:$Q$201,A80,8),INDEX('Fichier Type'!$C$2:$Q$201,A80,9),INDEX('Fichier Type'!$C$2:$Q$201,A80,10),INDEX('Fichier Type'!$C$2:$Q$201,A80,11),INDEX('Fichier Type'!$C$2:$Q$201,A80,12),INDEX('Fichier Type'!$C$2:$Q$201,A80,13),INDEX('Fichier Type'!$C$2:$Q$201,A80,14),INDEX('Fichier Type'!$C$2:$Q$201,A80,15)),0,1)))</f>
        <v/>
      </c>
      <c r="C80" s="7">
        <f t="shared" si="1"/>
        <v>53</v>
      </c>
      <c r="D80" s="9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</row>
    <row r="81" spans="1:18" x14ac:dyDescent="0.25">
      <c r="A81" s="9" t="str">
        <f>IF(D81="","",MATCH(D81,'Fichier Type'!$C$2:$C$201,0))</f>
        <v/>
      </c>
      <c r="B81" s="8" t="str">
        <f>IF(D81="","",IF(ISNA(A81),2,IF(CONCATENATE(E81,F81,G81,H81,I81,J81,K81,L81,M81,N81,O81,P81,Q81,R81)=CONCATENATE(INDEX('Fichier Type'!$C$2:$Q$201,A81,2),INDEX('Fichier Type'!$C$2:$Q$201,A81,3),INDEX('Fichier Type'!$C$2:$Q$201,A81,4),INDEX('Fichier Type'!$C$2:$Q$201,A81,5),INDEX('Fichier Type'!$C$2:$Q$201,A81,6),INDEX('Fichier Type'!$C$2:$Q$201,A81,7),INDEX('Fichier Type'!$C$2:$Q$201,A81,8),INDEX('Fichier Type'!$C$2:$Q$201,A81,9),INDEX('Fichier Type'!$C$2:$Q$201,A81,10),INDEX('Fichier Type'!$C$2:$Q$201,A81,11),INDEX('Fichier Type'!$C$2:$Q$201,A81,12),INDEX('Fichier Type'!$C$2:$Q$201,A81,13),INDEX('Fichier Type'!$C$2:$Q$201,A81,14),INDEX('Fichier Type'!$C$2:$Q$201,A81,15)),0,1)))</f>
        <v/>
      </c>
      <c r="C81" s="7">
        <f t="shared" si="1"/>
        <v>54</v>
      </c>
      <c r="D81" s="9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</row>
    <row r="82" spans="1:18" x14ac:dyDescent="0.25">
      <c r="A82" s="9" t="str">
        <f>IF(D82="","",MATCH(D82,'Fichier Type'!$C$2:$C$201,0))</f>
        <v/>
      </c>
      <c r="B82" s="8" t="str">
        <f>IF(D82="","",IF(ISNA(A82),2,IF(CONCATENATE(E82,F82,G82,H82,I82,J82,K82,L82,M82,N82,O82,P82,Q82,R82)=CONCATENATE(INDEX('Fichier Type'!$C$2:$Q$201,A82,2),INDEX('Fichier Type'!$C$2:$Q$201,A82,3),INDEX('Fichier Type'!$C$2:$Q$201,A82,4),INDEX('Fichier Type'!$C$2:$Q$201,A82,5),INDEX('Fichier Type'!$C$2:$Q$201,A82,6),INDEX('Fichier Type'!$C$2:$Q$201,A82,7),INDEX('Fichier Type'!$C$2:$Q$201,A82,8),INDEX('Fichier Type'!$C$2:$Q$201,A82,9),INDEX('Fichier Type'!$C$2:$Q$201,A82,10),INDEX('Fichier Type'!$C$2:$Q$201,A82,11),INDEX('Fichier Type'!$C$2:$Q$201,A82,12),INDEX('Fichier Type'!$C$2:$Q$201,A82,13),INDEX('Fichier Type'!$C$2:$Q$201,A82,14),INDEX('Fichier Type'!$C$2:$Q$201,A82,15)),0,1)))</f>
        <v/>
      </c>
      <c r="C82" s="7">
        <f t="shared" si="1"/>
        <v>55</v>
      </c>
      <c r="D82" s="9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</row>
    <row r="83" spans="1:18" x14ac:dyDescent="0.25">
      <c r="A83" s="9" t="str">
        <f>IF(D83="","",MATCH(D83,'Fichier Type'!$C$2:$C$201,0))</f>
        <v/>
      </c>
      <c r="B83" s="8" t="str">
        <f>IF(D83="","",IF(ISNA(A83),2,IF(CONCATENATE(E83,F83,G83,H83,I83,J83,K83,L83,M83,N83,O83,P83,Q83,R83)=CONCATENATE(INDEX('Fichier Type'!$C$2:$Q$201,A83,2),INDEX('Fichier Type'!$C$2:$Q$201,A83,3),INDEX('Fichier Type'!$C$2:$Q$201,A83,4),INDEX('Fichier Type'!$C$2:$Q$201,A83,5),INDEX('Fichier Type'!$C$2:$Q$201,A83,6),INDEX('Fichier Type'!$C$2:$Q$201,A83,7),INDEX('Fichier Type'!$C$2:$Q$201,A83,8),INDEX('Fichier Type'!$C$2:$Q$201,A83,9),INDEX('Fichier Type'!$C$2:$Q$201,A83,10),INDEX('Fichier Type'!$C$2:$Q$201,A83,11),INDEX('Fichier Type'!$C$2:$Q$201,A83,12),INDEX('Fichier Type'!$C$2:$Q$201,A83,13),INDEX('Fichier Type'!$C$2:$Q$201,A83,14),INDEX('Fichier Type'!$C$2:$Q$201,A83,15)),0,1)))</f>
        <v/>
      </c>
      <c r="C83" s="7">
        <f t="shared" si="1"/>
        <v>56</v>
      </c>
      <c r="D83" s="9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</row>
    <row r="84" spans="1:18" x14ac:dyDescent="0.25">
      <c r="A84" s="9" t="str">
        <f>IF(D84="","",MATCH(D84,'Fichier Type'!$C$2:$C$201,0))</f>
        <v/>
      </c>
      <c r="B84" s="8" t="str">
        <f>IF(D84="","",IF(ISNA(A84),2,IF(CONCATENATE(E84,F84,G84,H84,I84,J84,K84,L84,M84,N84,O84,P84,Q84,R84)=CONCATENATE(INDEX('Fichier Type'!$C$2:$Q$201,A84,2),INDEX('Fichier Type'!$C$2:$Q$201,A84,3),INDEX('Fichier Type'!$C$2:$Q$201,A84,4),INDEX('Fichier Type'!$C$2:$Q$201,A84,5),INDEX('Fichier Type'!$C$2:$Q$201,A84,6),INDEX('Fichier Type'!$C$2:$Q$201,A84,7),INDEX('Fichier Type'!$C$2:$Q$201,A84,8),INDEX('Fichier Type'!$C$2:$Q$201,A84,9),INDEX('Fichier Type'!$C$2:$Q$201,A84,10),INDEX('Fichier Type'!$C$2:$Q$201,A84,11),INDEX('Fichier Type'!$C$2:$Q$201,A84,12),INDEX('Fichier Type'!$C$2:$Q$201,A84,13),INDEX('Fichier Type'!$C$2:$Q$201,A84,14),INDEX('Fichier Type'!$C$2:$Q$201,A84,15)),0,1)))</f>
        <v/>
      </c>
      <c r="C84" s="7">
        <f t="shared" si="1"/>
        <v>57</v>
      </c>
      <c r="D84" s="9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</row>
    <row r="85" spans="1:18" x14ac:dyDescent="0.25">
      <c r="A85" s="9" t="str">
        <f>IF(D85="","",MATCH(D85,'Fichier Type'!$C$2:$C$201,0))</f>
        <v/>
      </c>
      <c r="B85" s="8" t="str">
        <f>IF(D85="","",IF(ISNA(A85),2,IF(CONCATENATE(E85,F85,G85,H85,I85,J85,K85,L85,M85,N85,O85,P85,Q85,R85)=CONCATENATE(INDEX('Fichier Type'!$C$2:$Q$201,A85,2),INDEX('Fichier Type'!$C$2:$Q$201,A85,3),INDEX('Fichier Type'!$C$2:$Q$201,A85,4),INDEX('Fichier Type'!$C$2:$Q$201,A85,5),INDEX('Fichier Type'!$C$2:$Q$201,A85,6),INDEX('Fichier Type'!$C$2:$Q$201,A85,7),INDEX('Fichier Type'!$C$2:$Q$201,A85,8),INDEX('Fichier Type'!$C$2:$Q$201,A85,9),INDEX('Fichier Type'!$C$2:$Q$201,A85,10),INDEX('Fichier Type'!$C$2:$Q$201,A85,11),INDEX('Fichier Type'!$C$2:$Q$201,A85,12),INDEX('Fichier Type'!$C$2:$Q$201,A85,13),INDEX('Fichier Type'!$C$2:$Q$201,A85,14),INDEX('Fichier Type'!$C$2:$Q$201,A85,15)),0,1)))</f>
        <v/>
      </c>
      <c r="C85" s="7">
        <f t="shared" si="1"/>
        <v>58</v>
      </c>
      <c r="D85" s="9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</row>
    <row r="86" spans="1:18" x14ac:dyDescent="0.25">
      <c r="A86" s="9" t="str">
        <f>IF(D86="","",MATCH(D86,'Fichier Type'!$C$2:$C$201,0))</f>
        <v/>
      </c>
      <c r="B86" s="8" t="str">
        <f>IF(D86="","",IF(ISNA(A86),2,IF(CONCATENATE(E86,F86,G86,H86,I86,J86,K86,L86,M86,N86,O86,P86,Q86,R86)=CONCATENATE(INDEX('Fichier Type'!$C$2:$Q$201,A86,2),INDEX('Fichier Type'!$C$2:$Q$201,A86,3),INDEX('Fichier Type'!$C$2:$Q$201,A86,4),INDEX('Fichier Type'!$C$2:$Q$201,A86,5),INDEX('Fichier Type'!$C$2:$Q$201,A86,6),INDEX('Fichier Type'!$C$2:$Q$201,A86,7),INDEX('Fichier Type'!$C$2:$Q$201,A86,8),INDEX('Fichier Type'!$C$2:$Q$201,A86,9),INDEX('Fichier Type'!$C$2:$Q$201,A86,10),INDEX('Fichier Type'!$C$2:$Q$201,A86,11),INDEX('Fichier Type'!$C$2:$Q$201,A86,12),INDEX('Fichier Type'!$C$2:$Q$201,A86,13),INDEX('Fichier Type'!$C$2:$Q$201,A86,14),INDEX('Fichier Type'!$C$2:$Q$201,A86,15)),0,1)))</f>
        <v/>
      </c>
      <c r="C86" s="7">
        <f t="shared" si="1"/>
        <v>59</v>
      </c>
      <c r="D86" s="9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</row>
    <row r="87" spans="1:18" x14ac:dyDescent="0.25">
      <c r="A87" s="9" t="str">
        <f>IF(D87="","",MATCH(D87,'Fichier Type'!$C$2:$C$201,0))</f>
        <v/>
      </c>
      <c r="B87" s="8" t="str">
        <f>IF(D87="","",IF(ISNA(A87),2,IF(CONCATENATE(E87,F87,G87,H87,I87,J87,K87,L87,M87,N87,O87,P87,Q87,R87)=CONCATENATE(INDEX('Fichier Type'!$C$2:$Q$201,A87,2),INDEX('Fichier Type'!$C$2:$Q$201,A87,3),INDEX('Fichier Type'!$C$2:$Q$201,A87,4),INDEX('Fichier Type'!$C$2:$Q$201,A87,5),INDEX('Fichier Type'!$C$2:$Q$201,A87,6),INDEX('Fichier Type'!$C$2:$Q$201,A87,7),INDEX('Fichier Type'!$C$2:$Q$201,A87,8),INDEX('Fichier Type'!$C$2:$Q$201,A87,9),INDEX('Fichier Type'!$C$2:$Q$201,A87,10),INDEX('Fichier Type'!$C$2:$Q$201,A87,11),INDEX('Fichier Type'!$C$2:$Q$201,A87,12),INDEX('Fichier Type'!$C$2:$Q$201,A87,13),INDEX('Fichier Type'!$C$2:$Q$201,A87,14),INDEX('Fichier Type'!$C$2:$Q$201,A87,15)),0,1)))</f>
        <v/>
      </c>
      <c r="C87" s="7">
        <f t="shared" si="1"/>
        <v>60</v>
      </c>
      <c r="D87" s="9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</row>
    <row r="88" spans="1:18" x14ac:dyDescent="0.25">
      <c r="A88" s="9" t="str">
        <f>IF(D88="","",MATCH(D88,'Fichier Type'!$C$2:$C$201,0))</f>
        <v/>
      </c>
      <c r="B88" s="8" t="str">
        <f>IF(D88="","",IF(ISNA(A88),2,IF(CONCATENATE(E88,F88,G88,H88,I88,J88,K88,L88,M88,N88,O88,P88,Q88,R88)=CONCATENATE(INDEX('Fichier Type'!$C$2:$Q$201,A88,2),INDEX('Fichier Type'!$C$2:$Q$201,A88,3),INDEX('Fichier Type'!$C$2:$Q$201,A88,4),INDEX('Fichier Type'!$C$2:$Q$201,A88,5),INDEX('Fichier Type'!$C$2:$Q$201,A88,6),INDEX('Fichier Type'!$C$2:$Q$201,A88,7),INDEX('Fichier Type'!$C$2:$Q$201,A88,8),INDEX('Fichier Type'!$C$2:$Q$201,A88,9),INDEX('Fichier Type'!$C$2:$Q$201,A88,10),INDEX('Fichier Type'!$C$2:$Q$201,A88,11),INDEX('Fichier Type'!$C$2:$Q$201,A88,12),INDEX('Fichier Type'!$C$2:$Q$201,A88,13),INDEX('Fichier Type'!$C$2:$Q$201,A88,14),INDEX('Fichier Type'!$C$2:$Q$201,A88,15)),0,1)))</f>
        <v/>
      </c>
      <c r="C88" s="7">
        <f t="shared" si="1"/>
        <v>61</v>
      </c>
      <c r="D88" s="9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</row>
    <row r="89" spans="1:18" x14ac:dyDescent="0.25">
      <c r="A89" s="9" t="str">
        <f>IF(D89="","",MATCH(D89,'Fichier Type'!$C$2:$C$201,0))</f>
        <v/>
      </c>
      <c r="B89" s="8" t="str">
        <f>IF(D89="","",IF(ISNA(A89),2,IF(CONCATENATE(E89,F89,G89,H89,I89,J89,K89,L89,M89,N89,O89,P89,Q89,R89)=CONCATENATE(INDEX('Fichier Type'!$C$2:$Q$201,A89,2),INDEX('Fichier Type'!$C$2:$Q$201,A89,3),INDEX('Fichier Type'!$C$2:$Q$201,A89,4),INDEX('Fichier Type'!$C$2:$Q$201,A89,5),INDEX('Fichier Type'!$C$2:$Q$201,A89,6),INDEX('Fichier Type'!$C$2:$Q$201,A89,7),INDEX('Fichier Type'!$C$2:$Q$201,A89,8),INDEX('Fichier Type'!$C$2:$Q$201,A89,9),INDEX('Fichier Type'!$C$2:$Q$201,A89,10),INDEX('Fichier Type'!$C$2:$Q$201,A89,11),INDEX('Fichier Type'!$C$2:$Q$201,A89,12),INDEX('Fichier Type'!$C$2:$Q$201,A89,13),INDEX('Fichier Type'!$C$2:$Q$201,A89,14),INDEX('Fichier Type'!$C$2:$Q$201,A89,15)),0,1)))</f>
        <v/>
      </c>
      <c r="C89" s="7">
        <f t="shared" si="1"/>
        <v>62</v>
      </c>
      <c r="D89" s="9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</row>
    <row r="90" spans="1:18" x14ac:dyDescent="0.25">
      <c r="A90" s="9" t="str">
        <f>IF(D90="","",MATCH(D90,'Fichier Type'!$C$2:$C$201,0))</f>
        <v/>
      </c>
      <c r="B90" s="8" t="str">
        <f>IF(D90="","",IF(ISNA(A90),2,IF(CONCATENATE(E90,F90,G90,H90,I90,J90,K90,L90,M90,N90,O90,P90,Q90,R90)=CONCATENATE(INDEX('Fichier Type'!$C$2:$Q$201,A90,2),INDEX('Fichier Type'!$C$2:$Q$201,A90,3),INDEX('Fichier Type'!$C$2:$Q$201,A90,4),INDEX('Fichier Type'!$C$2:$Q$201,A90,5),INDEX('Fichier Type'!$C$2:$Q$201,A90,6),INDEX('Fichier Type'!$C$2:$Q$201,A90,7),INDEX('Fichier Type'!$C$2:$Q$201,A90,8),INDEX('Fichier Type'!$C$2:$Q$201,A90,9),INDEX('Fichier Type'!$C$2:$Q$201,A90,10),INDEX('Fichier Type'!$C$2:$Q$201,A90,11),INDEX('Fichier Type'!$C$2:$Q$201,A90,12),INDEX('Fichier Type'!$C$2:$Q$201,A90,13),INDEX('Fichier Type'!$C$2:$Q$201,A90,14),INDEX('Fichier Type'!$C$2:$Q$201,A90,15)),0,1)))</f>
        <v/>
      </c>
      <c r="C90" s="7">
        <f t="shared" si="1"/>
        <v>63</v>
      </c>
      <c r="D90" s="9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</row>
    <row r="91" spans="1:18" x14ac:dyDescent="0.25">
      <c r="A91" s="9" t="str">
        <f>IF(D91="","",MATCH(D91,'Fichier Type'!$C$2:$C$201,0))</f>
        <v/>
      </c>
      <c r="B91" s="8" t="str">
        <f>IF(D91="","",IF(ISNA(A91),2,IF(CONCATENATE(E91,F91,G91,H91,I91,J91,K91,L91,M91,N91,O91,P91,Q91,R91)=CONCATENATE(INDEX('Fichier Type'!$C$2:$Q$201,A91,2),INDEX('Fichier Type'!$C$2:$Q$201,A91,3),INDEX('Fichier Type'!$C$2:$Q$201,A91,4),INDEX('Fichier Type'!$C$2:$Q$201,A91,5),INDEX('Fichier Type'!$C$2:$Q$201,A91,6),INDEX('Fichier Type'!$C$2:$Q$201,A91,7),INDEX('Fichier Type'!$C$2:$Q$201,A91,8),INDEX('Fichier Type'!$C$2:$Q$201,A91,9),INDEX('Fichier Type'!$C$2:$Q$201,A91,10),INDEX('Fichier Type'!$C$2:$Q$201,A91,11),INDEX('Fichier Type'!$C$2:$Q$201,A91,12),INDEX('Fichier Type'!$C$2:$Q$201,A91,13),INDEX('Fichier Type'!$C$2:$Q$201,A91,14),INDEX('Fichier Type'!$C$2:$Q$201,A91,15)),0,1)))</f>
        <v/>
      </c>
      <c r="C91" s="7">
        <f t="shared" si="1"/>
        <v>64</v>
      </c>
      <c r="D91" s="9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</row>
    <row r="92" spans="1:18" x14ac:dyDescent="0.25">
      <c r="A92" s="9" t="str">
        <f>IF(D92="","",MATCH(D92,'Fichier Type'!$C$2:$C$201,0))</f>
        <v/>
      </c>
      <c r="B92" s="8" t="str">
        <f>IF(D92="","",IF(ISNA(A92),2,IF(CONCATENATE(E92,F92,G92,H92,I92,J92,K92,L92,M92,N92,O92,P92,Q92,R92)=CONCATENATE(INDEX('Fichier Type'!$C$2:$Q$201,A92,2),INDEX('Fichier Type'!$C$2:$Q$201,A92,3),INDEX('Fichier Type'!$C$2:$Q$201,A92,4),INDEX('Fichier Type'!$C$2:$Q$201,A92,5),INDEX('Fichier Type'!$C$2:$Q$201,A92,6),INDEX('Fichier Type'!$C$2:$Q$201,A92,7),INDEX('Fichier Type'!$C$2:$Q$201,A92,8),INDEX('Fichier Type'!$C$2:$Q$201,A92,9),INDEX('Fichier Type'!$C$2:$Q$201,A92,10),INDEX('Fichier Type'!$C$2:$Q$201,A92,11),INDEX('Fichier Type'!$C$2:$Q$201,A92,12),INDEX('Fichier Type'!$C$2:$Q$201,A92,13),INDEX('Fichier Type'!$C$2:$Q$201,A92,14),INDEX('Fichier Type'!$C$2:$Q$201,A92,15)),0,1)))</f>
        <v/>
      </c>
      <c r="C92" s="7">
        <f t="shared" si="1"/>
        <v>65</v>
      </c>
      <c r="D92" s="9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</row>
    <row r="93" spans="1:18" x14ac:dyDescent="0.25">
      <c r="A93" s="9" t="str">
        <f>IF(D93="","",MATCH(D93,'Fichier Type'!$C$2:$C$201,0))</f>
        <v/>
      </c>
      <c r="B93" s="8" t="str">
        <f>IF(D93="","",IF(ISNA(A93),2,IF(CONCATENATE(E93,F93,G93,H93,I93,J93,K93,L93,M93,N93,O93,P93,Q93,R93)=CONCATENATE(INDEX('Fichier Type'!$C$2:$Q$201,A93,2),INDEX('Fichier Type'!$C$2:$Q$201,A93,3),INDEX('Fichier Type'!$C$2:$Q$201,A93,4),INDEX('Fichier Type'!$C$2:$Q$201,A93,5),INDEX('Fichier Type'!$C$2:$Q$201,A93,6),INDEX('Fichier Type'!$C$2:$Q$201,A93,7),INDEX('Fichier Type'!$C$2:$Q$201,A93,8),INDEX('Fichier Type'!$C$2:$Q$201,A93,9),INDEX('Fichier Type'!$C$2:$Q$201,A93,10),INDEX('Fichier Type'!$C$2:$Q$201,A93,11),INDEX('Fichier Type'!$C$2:$Q$201,A93,12),INDEX('Fichier Type'!$C$2:$Q$201,A93,13),INDEX('Fichier Type'!$C$2:$Q$201,A93,14),INDEX('Fichier Type'!$C$2:$Q$201,A93,15)),0,1)))</f>
        <v/>
      </c>
      <c r="C93" s="7">
        <f t="shared" si="1"/>
        <v>66</v>
      </c>
      <c r="D93" s="9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</row>
    <row r="94" spans="1:18" x14ac:dyDescent="0.25">
      <c r="A94" s="9" t="str">
        <f>IF(D94="","",MATCH(D94,'Fichier Type'!$C$2:$C$201,0))</f>
        <v/>
      </c>
      <c r="B94" s="8" t="str">
        <f>IF(D94="","",IF(ISNA(A94),2,IF(CONCATENATE(E94,F94,G94,H94,I94,J94,K94,L94,M94,N94,O94,P94,Q94,R94)=CONCATENATE(INDEX('Fichier Type'!$C$2:$Q$201,A94,2),INDEX('Fichier Type'!$C$2:$Q$201,A94,3),INDEX('Fichier Type'!$C$2:$Q$201,A94,4),INDEX('Fichier Type'!$C$2:$Q$201,A94,5),INDEX('Fichier Type'!$C$2:$Q$201,A94,6),INDEX('Fichier Type'!$C$2:$Q$201,A94,7),INDEX('Fichier Type'!$C$2:$Q$201,A94,8),INDEX('Fichier Type'!$C$2:$Q$201,A94,9),INDEX('Fichier Type'!$C$2:$Q$201,A94,10),INDEX('Fichier Type'!$C$2:$Q$201,A94,11),INDEX('Fichier Type'!$C$2:$Q$201,A94,12),INDEX('Fichier Type'!$C$2:$Q$201,A94,13),INDEX('Fichier Type'!$C$2:$Q$201,A94,14),INDEX('Fichier Type'!$C$2:$Q$201,A94,15)),0,1)))</f>
        <v/>
      </c>
      <c r="C94" s="7">
        <f t="shared" si="1"/>
        <v>67</v>
      </c>
      <c r="D94" s="9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</row>
    <row r="95" spans="1:18" x14ac:dyDescent="0.25">
      <c r="A95" s="9" t="str">
        <f>IF(D95="","",MATCH(D95,'Fichier Type'!$C$2:$C$201,0))</f>
        <v/>
      </c>
      <c r="B95" s="8" t="str">
        <f>IF(D95="","",IF(ISNA(A95),2,IF(CONCATENATE(E95,F95,G95,H95,I95,J95,K95,L95,M95,N95,O95,P95,Q95,R95)=CONCATENATE(INDEX('Fichier Type'!$C$2:$Q$201,A95,2),INDEX('Fichier Type'!$C$2:$Q$201,A95,3),INDEX('Fichier Type'!$C$2:$Q$201,A95,4),INDEX('Fichier Type'!$C$2:$Q$201,A95,5),INDEX('Fichier Type'!$C$2:$Q$201,A95,6),INDEX('Fichier Type'!$C$2:$Q$201,A95,7),INDEX('Fichier Type'!$C$2:$Q$201,A95,8),INDEX('Fichier Type'!$C$2:$Q$201,A95,9),INDEX('Fichier Type'!$C$2:$Q$201,A95,10),INDEX('Fichier Type'!$C$2:$Q$201,A95,11),INDEX('Fichier Type'!$C$2:$Q$201,A95,12),INDEX('Fichier Type'!$C$2:$Q$201,A95,13),INDEX('Fichier Type'!$C$2:$Q$201,A95,14),INDEX('Fichier Type'!$C$2:$Q$201,A95,15)),0,1)))</f>
        <v/>
      </c>
      <c r="C95" s="7">
        <f t="shared" si="1"/>
        <v>68</v>
      </c>
      <c r="D95" s="9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</row>
    <row r="96" spans="1:18" x14ac:dyDescent="0.25">
      <c r="A96" s="9" t="str">
        <f>IF(D96="","",MATCH(D96,'Fichier Type'!$C$2:$C$201,0))</f>
        <v/>
      </c>
      <c r="B96" s="8" t="str">
        <f>IF(D96="","",IF(ISNA(A96),2,IF(CONCATENATE(E96,F96,G96,H96,I96,J96,K96,L96,M96,N96,O96,P96,Q96,R96)=CONCATENATE(INDEX('Fichier Type'!$C$2:$Q$201,A96,2),INDEX('Fichier Type'!$C$2:$Q$201,A96,3),INDEX('Fichier Type'!$C$2:$Q$201,A96,4),INDEX('Fichier Type'!$C$2:$Q$201,A96,5),INDEX('Fichier Type'!$C$2:$Q$201,A96,6),INDEX('Fichier Type'!$C$2:$Q$201,A96,7),INDEX('Fichier Type'!$C$2:$Q$201,A96,8),INDEX('Fichier Type'!$C$2:$Q$201,A96,9),INDEX('Fichier Type'!$C$2:$Q$201,A96,10),INDEX('Fichier Type'!$C$2:$Q$201,A96,11),INDEX('Fichier Type'!$C$2:$Q$201,A96,12),INDEX('Fichier Type'!$C$2:$Q$201,A96,13),INDEX('Fichier Type'!$C$2:$Q$201,A96,14),INDEX('Fichier Type'!$C$2:$Q$201,A96,15)),0,1)))</f>
        <v/>
      </c>
      <c r="C96" s="7">
        <f t="shared" si="1"/>
        <v>69</v>
      </c>
      <c r="D96" s="9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</row>
    <row r="97" spans="1:18" x14ac:dyDescent="0.25">
      <c r="A97" s="9" t="str">
        <f>IF(D97="","",MATCH(D97,'Fichier Type'!$C$2:$C$201,0))</f>
        <v/>
      </c>
      <c r="B97" s="8" t="str">
        <f>IF(D97="","",IF(ISNA(A97),2,IF(CONCATENATE(E97,F97,G97,H97,I97,J97,K97,L97,M97,N97,O97,P97,Q97,R97)=CONCATENATE(INDEX('Fichier Type'!$C$2:$Q$201,A97,2),INDEX('Fichier Type'!$C$2:$Q$201,A97,3),INDEX('Fichier Type'!$C$2:$Q$201,A97,4),INDEX('Fichier Type'!$C$2:$Q$201,A97,5),INDEX('Fichier Type'!$C$2:$Q$201,A97,6),INDEX('Fichier Type'!$C$2:$Q$201,A97,7),INDEX('Fichier Type'!$C$2:$Q$201,A97,8),INDEX('Fichier Type'!$C$2:$Q$201,A97,9),INDEX('Fichier Type'!$C$2:$Q$201,A97,10),INDEX('Fichier Type'!$C$2:$Q$201,A97,11),INDEX('Fichier Type'!$C$2:$Q$201,A97,12),INDEX('Fichier Type'!$C$2:$Q$201,A97,13),INDEX('Fichier Type'!$C$2:$Q$201,A97,14),INDEX('Fichier Type'!$C$2:$Q$201,A97,15)),0,1)))</f>
        <v/>
      </c>
      <c r="C97" s="7">
        <f t="shared" si="1"/>
        <v>70</v>
      </c>
      <c r="D97" s="9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</row>
    <row r="98" spans="1:18" x14ac:dyDescent="0.25">
      <c r="A98" s="9" t="str">
        <f>IF(D98="","",MATCH(D98,'Fichier Type'!$C$2:$C$201,0))</f>
        <v/>
      </c>
      <c r="B98" s="8" t="str">
        <f>IF(D98="","",IF(ISNA(A98),2,IF(CONCATENATE(E98,F98,G98,H98,I98,J98,K98,L98,M98,N98,O98,P98,Q98,R98)=CONCATENATE(INDEX('Fichier Type'!$C$2:$Q$201,A98,2),INDEX('Fichier Type'!$C$2:$Q$201,A98,3),INDEX('Fichier Type'!$C$2:$Q$201,A98,4),INDEX('Fichier Type'!$C$2:$Q$201,A98,5),INDEX('Fichier Type'!$C$2:$Q$201,A98,6),INDEX('Fichier Type'!$C$2:$Q$201,A98,7),INDEX('Fichier Type'!$C$2:$Q$201,A98,8),INDEX('Fichier Type'!$C$2:$Q$201,A98,9),INDEX('Fichier Type'!$C$2:$Q$201,A98,10),INDEX('Fichier Type'!$C$2:$Q$201,A98,11),INDEX('Fichier Type'!$C$2:$Q$201,A98,12),INDEX('Fichier Type'!$C$2:$Q$201,A98,13),INDEX('Fichier Type'!$C$2:$Q$201,A98,14),INDEX('Fichier Type'!$C$2:$Q$201,A98,15)),0,1)))</f>
        <v/>
      </c>
      <c r="C98" s="7">
        <f t="shared" si="1"/>
        <v>71</v>
      </c>
      <c r="D98" s="9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</row>
    <row r="99" spans="1:18" x14ac:dyDescent="0.25">
      <c r="A99" s="9" t="str">
        <f>IF(D99="","",MATCH(D99,'Fichier Type'!$C$2:$C$201,0))</f>
        <v/>
      </c>
      <c r="B99" s="8" t="str">
        <f>IF(D99="","",IF(ISNA(A99),2,IF(CONCATENATE(E99,F99,G99,H99,I99,J99,K99,L99,M99,N99,O99,P99,Q99,R99)=CONCATENATE(INDEX('Fichier Type'!$C$2:$Q$201,A99,2),INDEX('Fichier Type'!$C$2:$Q$201,A99,3),INDEX('Fichier Type'!$C$2:$Q$201,A99,4),INDEX('Fichier Type'!$C$2:$Q$201,A99,5),INDEX('Fichier Type'!$C$2:$Q$201,A99,6),INDEX('Fichier Type'!$C$2:$Q$201,A99,7),INDEX('Fichier Type'!$C$2:$Q$201,A99,8),INDEX('Fichier Type'!$C$2:$Q$201,A99,9),INDEX('Fichier Type'!$C$2:$Q$201,A99,10),INDEX('Fichier Type'!$C$2:$Q$201,A99,11),INDEX('Fichier Type'!$C$2:$Q$201,A99,12),INDEX('Fichier Type'!$C$2:$Q$201,A99,13),INDEX('Fichier Type'!$C$2:$Q$201,A99,14),INDEX('Fichier Type'!$C$2:$Q$201,A99,15)),0,1)))</f>
        <v/>
      </c>
      <c r="C99" s="7">
        <f t="shared" si="1"/>
        <v>72</v>
      </c>
      <c r="D99" s="9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</row>
    <row r="100" spans="1:18" x14ac:dyDescent="0.25">
      <c r="A100" s="9" t="str">
        <f>IF(D100="","",MATCH(D100,'Fichier Type'!$C$2:$C$201,0))</f>
        <v/>
      </c>
      <c r="B100" s="8" t="str">
        <f>IF(D100="","",IF(ISNA(A100),2,IF(CONCATENATE(E100,F100,G100,H100,I100,J100,K100,L100,M100,N100,O100,P100,Q100,R100)=CONCATENATE(INDEX('Fichier Type'!$C$2:$Q$201,A100,2),INDEX('Fichier Type'!$C$2:$Q$201,A100,3),INDEX('Fichier Type'!$C$2:$Q$201,A100,4),INDEX('Fichier Type'!$C$2:$Q$201,A100,5),INDEX('Fichier Type'!$C$2:$Q$201,A100,6),INDEX('Fichier Type'!$C$2:$Q$201,A100,7),INDEX('Fichier Type'!$C$2:$Q$201,A100,8),INDEX('Fichier Type'!$C$2:$Q$201,A100,9),INDEX('Fichier Type'!$C$2:$Q$201,A100,10),INDEX('Fichier Type'!$C$2:$Q$201,A100,11),INDEX('Fichier Type'!$C$2:$Q$201,A100,12),INDEX('Fichier Type'!$C$2:$Q$201,A100,13),INDEX('Fichier Type'!$C$2:$Q$201,A100,14),INDEX('Fichier Type'!$C$2:$Q$201,A100,15)),0,1)))</f>
        <v/>
      </c>
      <c r="C100" s="7">
        <f t="shared" si="1"/>
        <v>73</v>
      </c>
      <c r="D100" s="9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</row>
    <row r="101" spans="1:18" x14ac:dyDescent="0.25">
      <c r="A101" s="9" t="str">
        <f>IF(D101="","",MATCH(D101,'Fichier Type'!$C$2:$C$201,0))</f>
        <v/>
      </c>
      <c r="B101" s="8" t="str">
        <f>IF(D101="","",IF(ISNA(A101),2,IF(CONCATENATE(E101,F101,G101,H101,I101,J101,K101,L101,M101,N101,O101,P101,Q101,R101)=CONCATENATE(INDEX('Fichier Type'!$C$2:$Q$201,A101,2),INDEX('Fichier Type'!$C$2:$Q$201,A101,3),INDEX('Fichier Type'!$C$2:$Q$201,A101,4),INDEX('Fichier Type'!$C$2:$Q$201,A101,5),INDEX('Fichier Type'!$C$2:$Q$201,A101,6),INDEX('Fichier Type'!$C$2:$Q$201,A101,7),INDEX('Fichier Type'!$C$2:$Q$201,A101,8),INDEX('Fichier Type'!$C$2:$Q$201,A101,9),INDEX('Fichier Type'!$C$2:$Q$201,A101,10),INDEX('Fichier Type'!$C$2:$Q$201,A101,11),INDEX('Fichier Type'!$C$2:$Q$201,A101,12),INDEX('Fichier Type'!$C$2:$Q$201,A101,13),INDEX('Fichier Type'!$C$2:$Q$201,A101,14),INDEX('Fichier Type'!$C$2:$Q$201,A101,15)),0,1)))</f>
        <v/>
      </c>
      <c r="C101" s="7">
        <f t="shared" si="1"/>
        <v>74</v>
      </c>
      <c r="D101" s="9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</row>
    <row r="102" spans="1:18" x14ac:dyDescent="0.25">
      <c r="A102" s="9" t="str">
        <f>IF(D102="","",MATCH(D102,'Fichier Type'!$C$2:$C$201,0))</f>
        <v/>
      </c>
      <c r="B102" s="8" t="str">
        <f>IF(D102="","",IF(ISNA(A102),2,IF(CONCATENATE(E102,F102,G102,H102,I102,J102,K102,L102,M102,N102,O102,P102,Q102,R102)=CONCATENATE(INDEX('Fichier Type'!$C$2:$Q$201,A102,2),INDEX('Fichier Type'!$C$2:$Q$201,A102,3),INDEX('Fichier Type'!$C$2:$Q$201,A102,4),INDEX('Fichier Type'!$C$2:$Q$201,A102,5),INDEX('Fichier Type'!$C$2:$Q$201,A102,6),INDEX('Fichier Type'!$C$2:$Q$201,A102,7),INDEX('Fichier Type'!$C$2:$Q$201,A102,8),INDEX('Fichier Type'!$C$2:$Q$201,A102,9),INDEX('Fichier Type'!$C$2:$Q$201,A102,10),INDEX('Fichier Type'!$C$2:$Q$201,A102,11),INDEX('Fichier Type'!$C$2:$Q$201,A102,12),INDEX('Fichier Type'!$C$2:$Q$201,A102,13),INDEX('Fichier Type'!$C$2:$Q$201,A102,14),INDEX('Fichier Type'!$C$2:$Q$201,A102,15)),0,1)))</f>
        <v/>
      </c>
      <c r="C102" s="7">
        <f t="shared" si="1"/>
        <v>75</v>
      </c>
      <c r="D102" s="9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</row>
    <row r="103" spans="1:18" x14ac:dyDescent="0.25">
      <c r="A103" s="9" t="str">
        <f>IF(D103="","",MATCH(D103,'Fichier Type'!$C$2:$C$201,0))</f>
        <v/>
      </c>
      <c r="B103" s="8" t="str">
        <f>IF(D103="","",IF(ISNA(A103),2,IF(CONCATENATE(E103,F103,G103,H103,I103,J103,K103,L103,M103,N103,O103,P103,Q103,R103)=CONCATENATE(INDEX('Fichier Type'!$C$2:$Q$201,A103,2),INDEX('Fichier Type'!$C$2:$Q$201,A103,3),INDEX('Fichier Type'!$C$2:$Q$201,A103,4),INDEX('Fichier Type'!$C$2:$Q$201,A103,5),INDEX('Fichier Type'!$C$2:$Q$201,A103,6),INDEX('Fichier Type'!$C$2:$Q$201,A103,7),INDEX('Fichier Type'!$C$2:$Q$201,A103,8),INDEX('Fichier Type'!$C$2:$Q$201,A103,9),INDEX('Fichier Type'!$C$2:$Q$201,A103,10),INDEX('Fichier Type'!$C$2:$Q$201,A103,11),INDEX('Fichier Type'!$C$2:$Q$201,A103,12),INDEX('Fichier Type'!$C$2:$Q$201,A103,13),INDEX('Fichier Type'!$C$2:$Q$201,A103,14),INDEX('Fichier Type'!$C$2:$Q$201,A103,15)),0,1)))</f>
        <v/>
      </c>
      <c r="C103" s="7">
        <f t="shared" si="1"/>
        <v>76</v>
      </c>
      <c r="D103" s="9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</row>
    <row r="104" spans="1:18" x14ac:dyDescent="0.25">
      <c r="A104" s="9" t="str">
        <f>IF(D104="","",MATCH(D104,'Fichier Type'!$C$2:$C$201,0))</f>
        <v/>
      </c>
      <c r="B104" s="8" t="str">
        <f>IF(D104="","",IF(ISNA(A104),2,IF(CONCATENATE(E104,F104,G104,H104,I104,J104,K104,L104,M104,N104,O104,P104,Q104,R104)=CONCATENATE(INDEX('Fichier Type'!$C$2:$Q$201,A104,2),INDEX('Fichier Type'!$C$2:$Q$201,A104,3),INDEX('Fichier Type'!$C$2:$Q$201,A104,4),INDEX('Fichier Type'!$C$2:$Q$201,A104,5),INDEX('Fichier Type'!$C$2:$Q$201,A104,6),INDEX('Fichier Type'!$C$2:$Q$201,A104,7),INDEX('Fichier Type'!$C$2:$Q$201,A104,8),INDEX('Fichier Type'!$C$2:$Q$201,A104,9),INDEX('Fichier Type'!$C$2:$Q$201,A104,10),INDEX('Fichier Type'!$C$2:$Q$201,A104,11),INDEX('Fichier Type'!$C$2:$Q$201,A104,12),INDEX('Fichier Type'!$C$2:$Q$201,A104,13),INDEX('Fichier Type'!$C$2:$Q$201,A104,14),INDEX('Fichier Type'!$C$2:$Q$201,A104,15)),0,1)))</f>
        <v/>
      </c>
      <c r="C104" s="7">
        <f t="shared" si="1"/>
        <v>77</v>
      </c>
      <c r="D104" s="9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</row>
    <row r="105" spans="1:18" x14ac:dyDescent="0.25">
      <c r="A105" s="9" t="str">
        <f>IF(D105="","",MATCH(D105,'Fichier Type'!$C$2:$C$201,0))</f>
        <v/>
      </c>
      <c r="B105" s="8" t="str">
        <f>IF(D105="","",IF(ISNA(A105),2,IF(CONCATENATE(E105,F105,G105,H105,I105,J105,K105,L105,M105,N105,O105,P105,Q105,R105)=CONCATENATE(INDEX('Fichier Type'!$C$2:$Q$201,A105,2),INDEX('Fichier Type'!$C$2:$Q$201,A105,3),INDEX('Fichier Type'!$C$2:$Q$201,A105,4),INDEX('Fichier Type'!$C$2:$Q$201,A105,5),INDEX('Fichier Type'!$C$2:$Q$201,A105,6),INDEX('Fichier Type'!$C$2:$Q$201,A105,7),INDEX('Fichier Type'!$C$2:$Q$201,A105,8),INDEX('Fichier Type'!$C$2:$Q$201,A105,9),INDEX('Fichier Type'!$C$2:$Q$201,A105,10),INDEX('Fichier Type'!$C$2:$Q$201,A105,11),INDEX('Fichier Type'!$C$2:$Q$201,A105,12),INDEX('Fichier Type'!$C$2:$Q$201,A105,13),INDEX('Fichier Type'!$C$2:$Q$201,A105,14),INDEX('Fichier Type'!$C$2:$Q$201,A105,15)),0,1)))</f>
        <v/>
      </c>
      <c r="C105" s="7">
        <f t="shared" si="1"/>
        <v>78</v>
      </c>
      <c r="D105" s="9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</row>
    <row r="106" spans="1:18" x14ac:dyDescent="0.25">
      <c r="A106" s="9" t="str">
        <f>IF(D106="","",MATCH(D106,'Fichier Type'!$C$2:$C$201,0))</f>
        <v/>
      </c>
      <c r="B106" s="8" t="str">
        <f>IF(D106="","",IF(ISNA(A106),2,IF(CONCATENATE(E106,F106,G106,H106,I106,J106,K106,L106,M106,N106,O106,P106,Q106,R106)=CONCATENATE(INDEX('Fichier Type'!$C$2:$Q$201,A106,2),INDEX('Fichier Type'!$C$2:$Q$201,A106,3),INDEX('Fichier Type'!$C$2:$Q$201,A106,4),INDEX('Fichier Type'!$C$2:$Q$201,A106,5),INDEX('Fichier Type'!$C$2:$Q$201,A106,6),INDEX('Fichier Type'!$C$2:$Q$201,A106,7),INDEX('Fichier Type'!$C$2:$Q$201,A106,8),INDEX('Fichier Type'!$C$2:$Q$201,A106,9),INDEX('Fichier Type'!$C$2:$Q$201,A106,10),INDEX('Fichier Type'!$C$2:$Q$201,A106,11),INDEX('Fichier Type'!$C$2:$Q$201,A106,12),INDEX('Fichier Type'!$C$2:$Q$201,A106,13),INDEX('Fichier Type'!$C$2:$Q$201,A106,14),INDEX('Fichier Type'!$C$2:$Q$201,A106,15)),0,1)))</f>
        <v/>
      </c>
      <c r="C106" s="7">
        <f t="shared" si="1"/>
        <v>79</v>
      </c>
      <c r="D106" s="9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</row>
    <row r="107" spans="1:18" x14ac:dyDescent="0.25">
      <c r="A107" s="9" t="str">
        <f>IF(D107="","",MATCH(D107,'Fichier Type'!$C$2:$C$201,0))</f>
        <v/>
      </c>
      <c r="B107" s="8" t="str">
        <f>IF(D107="","",IF(ISNA(A107),2,IF(CONCATENATE(E107,F107,G107,H107,I107,J107,K107,L107,M107,N107,O107,P107,Q107,R107)=CONCATENATE(INDEX('Fichier Type'!$C$2:$Q$201,A107,2),INDEX('Fichier Type'!$C$2:$Q$201,A107,3),INDEX('Fichier Type'!$C$2:$Q$201,A107,4),INDEX('Fichier Type'!$C$2:$Q$201,A107,5),INDEX('Fichier Type'!$C$2:$Q$201,A107,6),INDEX('Fichier Type'!$C$2:$Q$201,A107,7),INDEX('Fichier Type'!$C$2:$Q$201,A107,8),INDEX('Fichier Type'!$C$2:$Q$201,A107,9),INDEX('Fichier Type'!$C$2:$Q$201,A107,10),INDEX('Fichier Type'!$C$2:$Q$201,A107,11),INDEX('Fichier Type'!$C$2:$Q$201,A107,12),INDEX('Fichier Type'!$C$2:$Q$201,A107,13),INDEX('Fichier Type'!$C$2:$Q$201,A107,14),INDEX('Fichier Type'!$C$2:$Q$201,A107,15)),0,1)))</f>
        <v/>
      </c>
      <c r="C107" s="7">
        <f t="shared" si="1"/>
        <v>80</v>
      </c>
      <c r="D107" s="9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</row>
    <row r="108" spans="1:18" x14ac:dyDescent="0.25">
      <c r="A108" s="9" t="str">
        <f>IF(D108="","",MATCH(D108,'Fichier Type'!$C$2:$C$201,0))</f>
        <v/>
      </c>
      <c r="B108" s="8" t="str">
        <f>IF(D108="","",IF(ISNA(A108),2,IF(CONCATENATE(E108,F108,G108,H108,I108,J108,K108,L108,M108,N108,O108,P108,Q108,R108)=CONCATENATE(INDEX('Fichier Type'!$C$2:$Q$201,A108,2),INDEX('Fichier Type'!$C$2:$Q$201,A108,3),INDEX('Fichier Type'!$C$2:$Q$201,A108,4),INDEX('Fichier Type'!$C$2:$Q$201,A108,5),INDEX('Fichier Type'!$C$2:$Q$201,A108,6),INDEX('Fichier Type'!$C$2:$Q$201,A108,7),INDEX('Fichier Type'!$C$2:$Q$201,A108,8),INDEX('Fichier Type'!$C$2:$Q$201,A108,9),INDEX('Fichier Type'!$C$2:$Q$201,A108,10),INDEX('Fichier Type'!$C$2:$Q$201,A108,11),INDEX('Fichier Type'!$C$2:$Q$201,A108,12),INDEX('Fichier Type'!$C$2:$Q$201,A108,13),INDEX('Fichier Type'!$C$2:$Q$201,A108,14),INDEX('Fichier Type'!$C$2:$Q$201,A108,15)),0,1)))</f>
        <v/>
      </c>
      <c r="C108" s="7">
        <f t="shared" si="1"/>
        <v>81</v>
      </c>
      <c r="D108" s="9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</row>
    <row r="109" spans="1:18" x14ac:dyDescent="0.25">
      <c r="A109" s="9" t="str">
        <f>IF(D109="","",MATCH(D109,'Fichier Type'!$C$2:$C$201,0))</f>
        <v/>
      </c>
      <c r="B109" s="8" t="str">
        <f>IF(D109="","",IF(ISNA(A109),2,IF(CONCATENATE(E109,F109,G109,H109,I109,J109,K109,L109,M109,N109,O109,P109,Q109,R109)=CONCATENATE(INDEX('Fichier Type'!$C$2:$Q$201,A109,2),INDEX('Fichier Type'!$C$2:$Q$201,A109,3),INDEX('Fichier Type'!$C$2:$Q$201,A109,4),INDEX('Fichier Type'!$C$2:$Q$201,A109,5),INDEX('Fichier Type'!$C$2:$Q$201,A109,6),INDEX('Fichier Type'!$C$2:$Q$201,A109,7),INDEX('Fichier Type'!$C$2:$Q$201,A109,8),INDEX('Fichier Type'!$C$2:$Q$201,A109,9),INDEX('Fichier Type'!$C$2:$Q$201,A109,10),INDEX('Fichier Type'!$C$2:$Q$201,A109,11),INDEX('Fichier Type'!$C$2:$Q$201,A109,12),INDEX('Fichier Type'!$C$2:$Q$201,A109,13),INDEX('Fichier Type'!$C$2:$Q$201,A109,14),INDEX('Fichier Type'!$C$2:$Q$201,A109,15)),0,1)))</f>
        <v/>
      </c>
      <c r="C109" s="7">
        <f t="shared" si="1"/>
        <v>82</v>
      </c>
      <c r="D109" s="9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</row>
    <row r="110" spans="1:18" x14ac:dyDescent="0.25">
      <c r="A110" s="9" t="str">
        <f>IF(D110="","",MATCH(D110,'Fichier Type'!$C$2:$C$201,0))</f>
        <v/>
      </c>
      <c r="B110" s="8" t="str">
        <f>IF(D110="","",IF(ISNA(A110),2,IF(CONCATENATE(E110,F110,G110,H110,I110,J110,K110,L110,M110,N110,O110,P110,Q110,R110)=CONCATENATE(INDEX('Fichier Type'!$C$2:$Q$201,A110,2),INDEX('Fichier Type'!$C$2:$Q$201,A110,3),INDEX('Fichier Type'!$C$2:$Q$201,A110,4),INDEX('Fichier Type'!$C$2:$Q$201,A110,5),INDEX('Fichier Type'!$C$2:$Q$201,A110,6),INDEX('Fichier Type'!$C$2:$Q$201,A110,7),INDEX('Fichier Type'!$C$2:$Q$201,A110,8),INDEX('Fichier Type'!$C$2:$Q$201,A110,9),INDEX('Fichier Type'!$C$2:$Q$201,A110,10),INDEX('Fichier Type'!$C$2:$Q$201,A110,11),INDEX('Fichier Type'!$C$2:$Q$201,A110,12),INDEX('Fichier Type'!$C$2:$Q$201,A110,13),INDEX('Fichier Type'!$C$2:$Q$201,A110,14),INDEX('Fichier Type'!$C$2:$Q$201,A110,15)),0,1)))</f>
        <v/>
      </c>
      <c r="C110" s="7">
        <f t="shared" si="1"/>
        <v>83</v>
      </c>
      <c r="D110" s="9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</row>
    <row r="111" spans="1:18" x14ac:dyDescent="0.25">
      <c r="A111" s="9" t="str">
        <f>IF(D111="","",MATCH(D111,'Fichier Type'!$C$2:$C$201,0))</f>
        <v/>
      </c>
      <c r="B111" s="8" t="str">
        <f>IF(D111="","",IF(ISNA(A111),2,IF(CONCATENATE(E111,F111,G111,H111,I111,J111,K111,L111,M111,N111,O111,P111,Q111,R111)=CONCATENATE(INDEX('Fichier Type'!$C$2:$Q$201,A111,2),INDEX('Fichier Type'!$C$2:$Q$201,A111,3),INDEX('Fichier Type'!$C$2:$Q$201,A111,4),INDEX('Fichier Type'!$C$2:$Q$201,A111,5),INDEX('Fichier Type'!$C$2:$Q$201,A111,6),INDEX('Fichier Type'!$C$2:$Q$201,A111,7),INDEX('Fichier Type'!$C$2:$Q$201,A111,8),INDEX('Fichier Type'!$C$2:$Q$201,A111,9),INDEX('Fichier Type'!$C$2:$Q$201,A111,10),INDEX('Fichier Type'!$C$2:$Q$201,A111,11),INDEX('Fichier Type'!$C$2:$Q$201,A111,12),INDEX('Fichier Type'!$C$2:$Q$201,A111,13),INDEX('Fichier Type'!$C$2:$Q$201,A111,14),INDEX('Fichier Type'!$C$2:$Q$201,A111,15)),0,1)))</f>
        <v/>
      </c>
      <c r="C111" s="7">
        <f t="shared" si="1"/>
        <v>84</v>
      </c>
      <c r="D111" s="9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</row>
    <row r="112" spans="1:18" x14ac:dyDescent="0.25">
      <c r="A112" s="9" t="str">
        <f>IF(D112="","",MATCH(D112,'Fichier Type'!$C$2:$C$201,0))</f>
        <v/>
      </c>
      <c r="B112" s="8" t="str">
        <f>IF(D112="","",IF(ISNA(A112),2,IF(CONCATENATE(E112,F112,G112,H112,I112,J112,K112,L112,M112,N112,O112,P112,Q112,R112)=CONCATENATE(INDEX('Fichier Type'!$C$2:$Q$201,A112,2),INDEX('Fichier Type'!$C$2:$Q$201,A112,3),INDEX('Fichier Type'!$C$2:$Q$201,A112,4),INDEX('Fichier Type'!$C$2:$Q$201,A112,5),INDEX('Fichier Type'!$C$2:$Q$201,A112,6),INDEX('Fichier Type'!$C$2:$Q$201,A112,7),INDEX('Fichier Type'!$C$2:$Q$201,A112,8),INDEX('Fichier Type'!$C$2:$Q$201,A112,9),INDEX('Fichier Type'!$C$2:$Q$201,A112,10),INDEX('Fichier Type'!$C$2:$Q$201,A112,11),INDEX('Fichier Type'!$C$2:$Q$201,A112,12),INDEX('Fichier Type'!$C$2:$Q$201,A112,13),INDEX('Fichier Type'!$C$2:$Q$201,A112,14),INDEX('Fichier Type'!$C$2:$Q$201,A112,15)),0,1)))</f>
        <v/>
      </c>
      <c r="C112" s="7">
        <f t="shared" si="1"/>
        <v>85</v>
      </c>
      <c r="D112" s="9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</row>
    <row r="113" spans="1:18" x14ac:dyDescent="0.25">
      <c r="A113" s="9" t="str">
        <f>IF(D113="","",MATCH(D113,'Fichier Type'!$C$2:$C$201,0))</f>
        <v/>
      </c>
      <c r="B113" s="8" t="str">
        <f>IF(D113="","",IF(ISNA(A113),2,IF(CONCATENATE(E113,F113,G113,H113,I113,J113,K113,L113,M113,N113,O113,P113,Q113,R113)=CONCATENATE(INDEX('Fichier Type'!$C$2:$Q$201,A113,2),INDEX('Fichier Type'!$C$2:$Q$201,A113,3),INDEX('Fichier Type'!$C$2:$Q$201,A113,4),INDEX('Fichier Type'!$C$2:$Q$201,A113,5),INDEX('Fichier Type'!$C$2:$Q$201,A113,6),INDEX('Fichier Type'!$C$2:$Q$201,A113,7),INDEX('Fichier Type'!$C$2:$Q$201,A113,8),INDEX('Fichier Type'!$C$2:$Q$201,A113,9),INDEX('Fichier Type'!$C$2:$Q$201,A113,10),INDEX('Fichier Type'!$C$2:$Q$201,A113,11),INDEX('Fichier Type'!$C$2:$Q$201,A113,12),INDEX('Fichier Type'!$C$2:$Q$201,A113,13),INDEX('Fichier Type'!$C$2:$Q$201,A113,14),INDEX('Fichier Type'!$C$2:$Q$201,A113,15)),0,1)))</f>
        <v/>
      </c>
      <c r="C113" s="7">
        <f t="shared" si="1"/>
        <v>86</v>
      </c>
      <c r="D113" s="9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</row>
    <row r="114" spans="1:18" x14ac:dyDescent="0.25">
      <c r="A114" s="9" t="str">
        <f>IF(D114="","",MATCH(D114,'Fichier Type'!$C$2:$C$201,0))</f>
        <v/>
      </c>
      <c r="B114" s="8" t="str">
        <f>IF(D114="","",IF(ISNA(A114),2,IF(CONCATENATE(E114,F114,G114,H114,I114,J114,K114,L114,M114,N114,O114,P114,Q114,R114)=CONCATENATE(INDEX('Fichier Type'!$C$2:$Q$201,A114,2),INDEX('Fichier Type'!$C$2:$Q$201,A114,3),INDEX('Fichier Type'!$C$2:$Q$201,A114,4),INDEX('Fichier Type'!$C$2:$Q$201,A114,5),INDEX('Fichier Type'!$C$2:$Q$201,A114,6),INDEX('Fichier Type'!$C$2:$Q$201,A114,7),INDEX('Fichier Type'!$C$2:$Q$201,A114,8),INDEX('Fichier Type'!$C$2:$Q$201,A114,9),INDEX('Fichier Type'!$C$2:$Q$201,A114,10),INDEX('Fichier Type'!$C$2:$Q$201,A114,11),INDEX('Fichier Type'!$C$2:$Q$201,A114,12),INDEX('Fichier Type'!$C$2:$Q$201,A114,13),INDEX('Fichier Type'!$C$2:$Q$201,A114,14),INDEX('Fichier Type'!$C$2:$Q$201,A114,15)),0,1)))</f>
        <v/>
      </c>
      <c r="C114" s="7">
        <f t="shared" si="1"/>
        <v>87</v>
      </c>
      <c r="D114" s="9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</row>
    <row r="115" spans="1:18" x14ac:dyDescent="0.25">
      <c r="A115" s="9" t="str">
        <f>IF(D115="","",MATCH(D115,'Fichier Type'!$C$2:$C$201,0))</f>
        <v/>
      </c>
      <c r="B115" s="8" t="str">
        <f>IF(D115="","",IF(ISNA(A115),2,IF(CONCATENATE(E115,F115,G115,H115,I115,J115,K115,L115,M115,N115,O115,P115,Q115,R115)=CONCATENATE(INDEX('Fichier Type'!$C$2:$Q$201,A115,2),INDEX('Fichier Type'!$C$2:$Q$201,A115,3),INDEX('Fichier Type'!$C$2:$Q$201,A115,4),INDEX('Fichier Type'!$C$2:$Q$201,A115,5),INDEX('Fichier Type'!$C$2:$Q$201,A115,6),INDEX('Fichier Type'!$C$2:$Q$201,A115,7),INDEX('Fichier Type'!$C$2:$Q$201,A115,8),INDEX('Fichier Type'!$C$2:$Q$201,A115,9),INDEX('Fichier Type'!$C$2:$Q$201,A115,10),INDEX('Fichier Type'!$C$2:$Q$201,A115,11),INDEX('Fichier Type'!$C$2:$Q$201,A115,12),INDEX('Fichier Type'!$C$2:$Q$201,A115,13),INDEX('Fichier Type'!$C$2:$Q$201,A115,14),INDEX('Fichier Type'!$C$2:$Q$201,A115,15)),0,1)))</f>
        <v/>
      </c>
      <c r="C115" s="7">
        <f t="shared" si="1"/>
        <v>88</v>
      </c>
      <c r="D115" s="9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</row>
    <row r="116" spans="1:18" x14ac:dyDescent="0.25">
      <c r="A116" s="9" t="str">
        <f>IF(D116="","",MATCH(D116,'Fichier Type'!$C$2:$C$201,0))</f>
        <v/>
      </c>
      <c r="B116" s="8" t="str">
        <f>IF(D116="","",IF(ISNA(A116),2,IF(CONCATENATE(E116,F116,G116,H116,I116,J116,K116,L116,M116,N116,O116,P116,Q116,R116)=CONCATENATE(INDEX('Fichier Type'!$C$2:$Q$201,A116,2),INDEX('Fichier Type'!$C$2:$Q$201,A116,3),INDEX('Fichier Type'!$C$2:$Q$201,A116,4),INDEX('Fichier Type'!$C$2:$Q$201,A116,5),INDEX('Fichier Type'!$C$2:$Q$201,A116,6),INDEX('Fichier Type'!$C$2:$Q$201,A116,7),INDEX('Fichier Type'!$C$2:$Q$201,A116,8),INDEX('Fichier Type'!$C$2:$Q$201,A116,9),INDEX('Fichier Type'!$C$2:$Q$201,A116,10),INDEX('Fichier Type'!$C$2:$Q$201,A116,11),INDEX('Fichier Type'!$C$2:$Q$201,A116,12),INDEX('Fichier Type'!$C$2:$Q$201,A116,13),INDEX('Fichier Type'!$C$2:$Q$201,A116,14),INDEX('Fichier Type'!$C$2:$Q$201,A116,15)),0,1)))</f>
        <v/>
      </c>
      <c r="C116" s="7">
        <f t="shared" si="1"/>
        <v>89</v>
      </c>
      <c r="D116" s="9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</row>
    <row r="117" spans="1:18" x14ac:dyDescent="0.25">
      <c r="A117" s="9" t="str">
        <f>IF(D117="","",MATCH(D117,'Fichier Type'!$C$2:$C$201,0))</f>
        <v/>
      </c>
      <c r="B117" s="8" t="str">
        <f>IF(D117="","",IF(ISNA(A117),2,IF(CONCATENATE(E117,F117,G117,H117,I117,J117,K117,L117,M117,N117,O117,P117,Q117,R117)=CONCATENATE(INDEX('Fichier Type'!$C$2:$Q$201,A117,2),INDEX('Fichier Type'!$C$2:$Q$201,A117,3),INDEX('Fichier Type'!$C$2:$Q$201,A117,4),INDEX('Fichier Type'!$C$2:$Q$201,A117,5),INDEX('Fichier Type'!$C$2:$Q$201,A117,6),INDEX('Fichier Type'!$C$2:$Q$201,A117,7),INDEX('Fichier Type'!$C$2:$Q$201,A117,8),INDEX('Fichier Type'!$C$2:$Q$201,A117,9),INDEX('Fichier Type'!$C$2:$Q$201,A117,10),INDEX('Fichier Type'!$C$2:$Q$201,A117,11),INDEX('Fichier Type'!$C$2:$Q$201,A117,12),INDEX('Fichier Type'!$C$2:$Q$201,A117,13),INDEX('Fichier Type'!$C$2:$Q$201,A117,14),INDEX('Fichier Type'!$C$2:$Q$201,A117,15)),0,1)))</f>
        <v/>
      </c>
      <c r="C117" s="7">
        <f t="shared" si="1"/>
        <v>90</v>
      </c>
      <c r="D117" s="9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</row>
    <row r="118" spans="1:18" x14ac:dyDescent="0.25">
      <c r="A118" s="9" t="str">
        <f>IF(D118="","",MATCH(D118,'Fichier Type'!$C$2:$C$201,0))</f>
        <v/>
      </c>
      <c r="B118" s="8" t="str">
        <f>IF(D118="","",IF(ISNA(A118),2,IF(CONCATENATE(E118,F118,G118,H118,I118,J118,K118,L118,M118,N118,O118,P118,Q118,R118)=CONCATENATE(INDEX('Fichier Type'!$C$2:$Q$201,A118,2),INDEX('Fichier Type'!$C$2:$Q$201,A118,3),INDEX('Fichier Type'!$C$2:$Q$201,A118,4),INDEX('Fichier Type'!$C$2:$Q$201,A118,5),INDEX('Fichier Type'!$C$2:$Q$201,A118,6),INDEX('Fichier Type'!$C$2:$Q$201,A118,7),INDEX('Fichier Type'!$C$2:$Q$201,A118,8),INDEX('Fichier Type'!$C$2:$Q$201,A118,9),INDEX('Fichier Type'!$C$2:$Q$201,A118,10),INDEX('Fichier Type'!$C$2:$Q$201,A118,11),INDEX('Fichier Type'!$C$2:$Q$201,A118,12),INDEX('Fichier Type'!$C$2:$Q$201,A118,13),INDEX('Fichier Type'!$C$2:$Q$201,A118,14),INDEX('Fichier Type'!$C$2:$Q$201,A118,15)),0,1)))</f>
        <v/>
      </c>
      <c r="C118" s="7">
        <f t="shared" si="1"/>
        <v>91</v>
      </c>
      <c r="D118" s="9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</row>
    <row r="119" spans="1:18" x14ac:dyDescent="0.25">
      <c r="A119" s="9" t="str">
        <f>IF(D119="","",MATCH(D119,'Fichier Type'!$C$2:$C$201,0))</f>
        <v/>
      </c>
      <c r="B119" s="8" t="str">
        <f>IF(D119="","",IF(ISNA(A119),2,IF(CONCATENATE(E119,F119,G119,H119,I119,J119,K119,L119,M119,N119,O119,P119,Q119,R119)=CONCATENATE(INDEX('Fichier Type'!$C$2:$Q$201,A119,2),INDEX('Fichier Type'!$C$2:$Q$201,A119,3),INDEX('Fichier Type'!$C$2:$Q$201,A119,4),INDEX('Fichier Type'!$C$2:$Q$201,A119,5),INDEX('Fichier Type'!$C$2:$Q$201,A119,6),INDEX('Fichier Type'!$C$2:$Q$201,A119,7),INDEX('Fichier Type'!$C$2:$Q$201,A119,8),INDEX('Fichier Type'!$C$2:$Q$201,A119,9),INDEX('Fichier Type'!$C$2:$Q$201,A119,10),INDEX('Fichier Type'!$C$2:$Q$201,A119,11),INDEX('Fichier Type'!$C$2:$Q$201,A119,12),INDEX('Fichier Type'!$C$2:$Q$201,A119,13),INDEX('Fichier Type'!$C$2:$Q$201,A119,14),INDEX('Fichier Type'!$C$2:$Q$201,A119,15)),0,1)))</f>
        <v/>
      </c>
      <c r="C119" s="7">
        <f t="shared" si="1"/>
        <v>92</v>
      </c>
      <c r="D119" s="9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</row>
    <row r="120" spans="1:18" x14ac:dyDescent="0.25">
      <c r="A120" s="9" t="str">
        <f>IF(D120="","",MATCH(D120,'Fichier Type'!$C$2:$C$201,0))</f>
        <v/>
      </c>
      <c r="B120" s="8" t="str">
        <f>IF(D120="","",IF(ISNA(A120),2,IF(CONCATENATE(E120,F120,G120,H120,I120,J120,K120,L120,M120,N120,O120,P120,Q120,R120)=CONCATENATE(INDEX('Fichier Type'!$C$2:$Q$201,A120,2),INDEX('Fichier Type'!$C$2:$Q$201,A120,3),INDEX('Fichier Type'!$C$2:$Q$201,A120,4),INDEX('Fichier Type'!$C$2:$Q$201,A120,5),INDEX('Fichier Type'!$C$2:$Q$201,A120,6),INDEX('Fichier Type'!$C$2:$Q$201,A120,7),INDEX('Fichier Type'!$C$2:$Q$201,A120,8),INDEX('Fichier Type'!$C$2:$Q$201,A120,9),INDEX('Fichier Type'!$C$2:$Q$201,A120,10),INDEX('Fichier Type'!$C$2:$Q$201,A120,11),INDEX('Fichier Type'!$C$2:$Q$201,A120,12),INDEX('Fichier Type'!$C$2:$Q$201,A120,13),INDEX('Fichier Type'!$C$2:$Q$201,A120,14),INDEX('Fichier Type'!$C$2:$Q$201,A120,15)),0,1)))</f>
        <v/>
      </c>
      <c r="C120" s="7">
        <f t="shared" si="1"/>
        <v>93</v>
      </c>
      <c r="D120" s="9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</row>
    <row r="121" spans="1:18" x14ac:dyDescent="0.25">
      <c r="A121" s="9" t="str">
        <f>IF(D121="","",MATCH(D121,'Fichier Type'!$C$2:$C$201,0))</f>
        <v/>
      </c>
      <c r="B121" s="8" t="str">
        <f>IF(D121="","",IF(ISNA(A121),2,IF(CONCATENATE(E121,F121,G121,H121,I121,J121,K121,L121,M121,N121,O121,P121,Q121,R121)=CONCATENATE(INDEX('Fichier Type'!$C$2:$Q$201,A121,2),INDEX('Fichier Type'!$C$2:$Q$201,A121,3),INDEX('Fichier Type'!$C$2:$Q$201,A121,4),INDEX('Fichier Type'!$C$2:$Q$201,A121,5),INDEX('Fichier Type'!$C$2:$Q$201,A121,6),INDEX('Fichier Type'!$C$2:$Q$201,A121,7),INDEX('Fichier Type'!$C$2:$Q$201,A121,8),INDEX('Fichier Type'!$C$2:$Q$201,A121,9),INDEX('Fichier Type'!$C$2:$Q$201,A121,10),INDEX('Fichier Type'!$C$2:$Q$201,A121,11),INDEX('Fichier Type'!$C$2:$Q$201,A121,12),INDEX('Fichier Type'!$C$2:$Q$201,A121,13),INDEX('Fichier Type'!$C$2:$Q$201,A121,14),INDEX('Fichier Type'!$C$2:$Q$201,A121,15)),0,1)))</f>
        <v/>
      </c>
      <c r="C121" s="7">
        <f t="shared" si="1"/>
        <v>94</v>
      </c>
      <c r="D121" s="9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</row>
    <row r="122" spans="1:18" x14ac:dyDescent="0.25">
      <c r="A122" s="9" t="str">
        <f>IF(D122="","",MATCH(D122,'Fichier Type'!$C$2:$C$201,0))</f>
        <v/>
      </c>
      <c r="B122" s="8" t="str">
        <f>IF(D122="","",IF(ISNA(A122),2,IF(CONCATENATE(E122,F122,G122,H122,I122,J122,K122,L122,M122,N122,O122,P122,Q122,R122)=CONCATENATE(INDEX('Fichier Type'!$C$2:$Q$201,A122,2),INDEX('Fichier Type'!$C$2:$Q$201,A122,3),INDEX('Fichier Type'!$C$2:$Q$201,A122,4),INDEX('Fichier Type'!$C$2:$Q$201,A122,5),INDEX('Fichier Type'!$C$2:$Q$201,A122,6),INDEX('Fichier Type'!$C$2:$Q$201,A122,7),INDEX('Fichier Type'!$C$2:$Q$201,A122,8),INDEX('Fichier Type'!$C$2:$Q$201,A122,9),INDEX('Fichier Type'!$C$2:$Q$201,A122,10),INDEX('Fichier Type'!$C$2:$Q$201,A122,11),INDEX('Fichier Type'!$C$2:$Q$201,A122,12),INDEX('Fichier Type'!$C$2:$Q$201,A122,13),INDEX('Fichier Type'!$C$2:$Q$201,A122,14),INDEX('Fichier Type'!$C$2:$Q$201,A122,15)),0,1)))</f>
        <v/>
      </c>
      <c r="C122" s="7">
        <f t="shared" si="1"/>
        <v>95</v>
      </c>
      <c r="D122" s="9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</row>
    <row r="123" spans="1:18" x14ac:dyDescent="0.25">
      <c r="A123" s="9" t="str">
        <f>IF(D123="","",MATCH(D123,'Fichier Type'!$C$2:$C$201,0))</f>
        <v/>
      </c>
      <c r="B123" s="8" t="str">
        <f>IF(D123="","",IF(ISNA(A123),2,IF(CONCATENATE(E123,F123,G123,H123,I123,J123,K123,L123,M123,N123,O123,P123,Q123,R123)=CONCATENATE(INDEX('Fichier Type'!$C$2:$Q$201,A123,2),INDEX('Fichier Type'!$C$2:$Q$201,A123,3),INDEX('Fichier Type'!$C$2:$Q$201,A123,4),INDEX('Fichier Type'!$C$2:$Q$201,A123,5),INDEX('Fichier Type'!$C$2:$Q$201,A123,6),INDEX('Fichier Type'!$C$2:$Q$201,A123,7),INDEX('Fichier Type'!$C$2:$Q$201,A123,8),INDEX('Fichier Type'!$C$2:$Q$201,A123,9),INDEX('Fichier Type'!$C$2:$Q$201,A123,10),INDEX('Fichier Type'!$C$2:$Q$201,A123,11),INDEX('Fichier Type'!$C$2:$Q$201,A123,12),INDEX('Fichier Type'!$C$2:$Q$201,A123,13),INDEX('Fichier Type'!$C$2:$Q$201,A123,14),INDEX('Fichier Type'!$C$2:$Q$201,A123,15)),0,1)))</f>
        <v/>
      </c>
      <c r="C123" s="7">
        <f t="shared" si="1"/>
        <v>96</v>
      </c>
      <c r="D123" s="9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</row>
    <row r="124" spans="1:18" x14ac:dyDescent="0.25">
      <c r="A124" s="9" t="str">
        <f>IF(D124="","",MATCH(D124,'Fichier Type'!$C$2:$C$201,0))</f>
        <v/>
      </c>
      <c r="B124" s="8" t="str">
        <f>IF(D124="","",IF(ISNA(A124),2,IF(CONCATENATE(E124,F124,G124,H124,I124,J124,K124,L124,M124,N124,O124,P124,Q124,R124)=CONCATENATE(INDEX('Fichier Type'!$C$2:$Q$201,A124,2),INDEX('Fichier Type'!$C$2:$Q$201,A124,3),INDEX('Fichier Type'!$C$2:$Q$201,A124,4),INDEX('Fichier Type'!$C$2:$Q$201,A124,5),INDEX('Fichier Type'!$C$2:$Q$201,A124,6),INDEX('Fichier Type'!$C$2:$Q$201,A124,7),INDEX('Fichier Type'!$C$2:$Q$201,A124,8),INDEX('Fichier Type'!$C$2:$Q$201,A124,9),INDEX('Fichier Type'!$C$2:$Q$201,A124,10),INDEX('Fichier Type'!$C$2:$Q$201,A124,11),INDEX('Fichier Type'!$C$2:$Q$201,A124,12),INDEX('Fichier Type'!$C$2:$Q$201,A124,13),INDEX('Fichier Type'!$C$2:$Q$201,A124,14),INDEX('Fichier Type'!$C$2:$Q$201,A124,15)),0,1)))</f>
        <v/>
      </c>
      <c r="C124" s="7">
        <f t="shared" si="1"/>
        <v>97</v>
      </c>
      <c r="D124" s="9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</row>
    <row r="125" spans="1:18" x14ac:dyDescent="0.25">
      <c r="A125" s="9" t="str">
        <f>IF(D125="","",MATCH(D125,'Fichier Type'!$C$2:$C$201,0))</f>
        <v/>
      </c>
      <c r="B125" s="8" t="str">
        <f>IF(D125="","",IF(ISNA(A125),2,IF(CONCATENATE(E125,F125,G125,H125,I125,J125,K125,L125,M125,N125,O125,P125,Q125,R125)=CONCATENATE(INDEX('Fichier Type'!$C$2:$Q$201,A125,2),INDEX('Fichier Type'!$C$2:$Q$201,A125,3),INDEX('Fichier Type'!$C$2:$Q$201,A125,4),INDEX('Fichier Type'!$C$2:$Q$201,A125,5),INDEX('Fichier Type'!$C$2:$Q$201,A125,6),INDEX('Fichier Type'!$C$2:$Q$201,A125,7),INDEX('Fichier Type'!$C$2:$Q$201,A125,8),INDEX('Fichier Type'!$C$2:$Q$201,A125,9),INDEX('Fichier Type'!$C$2:$Q$201,A125,10),INDEX('Fichier Type'!$C$2:$Q$201,A125,11),INDEX('Fichier Type'!$C$2:$Q$201,A125,12),INDEX('Fichier Type'!$C$2:$Q$201,A125,13),INDEX('Fichier Type'!$C$2:$Q$201,A125,14),INDEX('Fichier Type'!$C$2:$Q$201,A125,15)),0,1)))</f>
        <v/>
      </c>
      <c r="C125" s="7">
        <f t="shared" si="1"/>
        <v>98</v>
      </c>
      <c r="D125" s="9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</row>
    <row r="126" spans="1:18" x14ac:dyDescent="0.25">
      <c r="A126" s="9" t="str">
        <f>IF(D126="","",MATCH(D126,'Fichier Type'!$C$2:$C$201,0))</f>
        <v/>
      </c>
      <c r="B126" s="8" t="str">
        <f>IF(D126="","",IF(ISNA(A126),2,IF(CONCATENATE(E126,F126,G126,H126,I126,J126,K126,L126,M126,N126,O126,P126,Q126,R126)=CONCATENATE(INDEX('Fichier Type'!$C$2:$Q$201,A126,2),INDEX('Fichier Type'!$C$2:$Q$201,A126,3),INDEX('Fichier Type'!$C$2:$Q$201,A126,4),INDEX('Fichier Type'!$C$2:$Q$201,A126,5),INDEX('Fichier Type'!$C$2:$Q$201,A126,6),INDEX('Fichier Type'!$C$2:$Q$201,A126,7),INDEX('Fichier Type'!$C$2:$Q$201,A126,8),INDEX('Fichier Type'!$C$2:$Q$201,A126,9),INDEX('Fichier Type'!$C$2:$Q$201,A126,10),INDEX('Fichier Type'!$C$2:$Q$201,A126,11),INDEX('Fichier Type'!$C$2:$Q$201,A126,12),INDEX('Fichier Type'!$C$2:$Q$201,A126,13),INDEX('Fichier Type'!$C$2:$Q$201,A126,14),INDEX('Fichier Type'!$C$2:$Q$201,A126,15)),0,1)))</f>
        <v/>
      </c>
      <c r="C126" s="7">
        <f t="shared" si="1"/>
        <v>99</v>
      </c>
      <c r="D126" s="9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</row>
    <row r="127" spans="1:18" x14ac:dyDescent="0.25">
      <c r="A127" s="9" t="str">
        <f>IF(D127="","",MATCH(D127,'Fichier Type'!$C$2:$C$201,0))</f>
        <v/>
      </c>
      <c r="B127" s="8" t="str">
        <f>IF(D127="","",IF(ISNA(A127),2,IF(CONCATENATE(E127,F127,G127,H127,I127,J127,K127,L127,M127,N127,O127,P127,Q127,R127)=CONCATENATE(INDEX('Fichier Type'!$C$2:$Q$201,A127,2),INDEX('Fichier Type'!$C$2:$Q$201,A127,3),INDEX('Fichier Type'!$C$2:$Q$201,A127,4),INDEX('Fichier Type'!$C$2:$Q$201,A127,5),INDEX('Fichier Type'!$C$2:$Q$201,A127,6),INDEX('Fichier Type'!$C$2:$Q$201,A127,7),INDEX('Fichier Type'!$C$2:$Q$201,A127,8),INDEX('Fichier Type'!$C$2:$Q$201,A127,9),INDEX('Fichier Type'!$C$2:$Q$201,A127,10),INDEX('Fichier Type'!$C$2:$Q$201,A127,11),INDEX('Fichier Type'!$C$2:$Q$201,A127,12),INDEX('Fichier Type'!$C$2:$Q$201,A127,13),INDEX('Fichier Type'!$C$2:$Q$201,A127,14),INDEX('Fichier Type'!$C$2:$Q$201,A127,15)),0,1)))</f>
        <v/>
      </c>
      <c r="C127" s="7">
        <f t="shared" si="1"/>
        <v>100</v>
      </c>
      <c r="D127" s="9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</row>
    <row r="128" spans="1:18" x14ac:dyDescent="0.25">
      <c r="A128" s="9" t="str">
        <f>IF(D128="","",MATCH(D128,'Fichier Type'!$C$2:$C$201,0))</f>
        <v/>
      </c>
      <c r="B128" s="8" t="str">
        <f>IF(D128="","",IF(ISNA(A128),2,IF(CONCATENATE(E128,F128,G128,H128,I128,J128,K128,L128,M128,N128,O128,P128,Q128,R128)=CONCATENATE(INDEX('Fichier Type'!$C$2:$Q$201,A128,2),INDEX('Fichier Type'!$C$2:$Q$201,A128,3),INDEX('Fichier Type'!$C$2:$Q$201,A128,4),INDEX('Fichier Type'!$C$2:$Q$201,A128,5),INDEX('Fichier Type'!$C$2:$Q$201,A128,6),INDEX('Fichier Type'!$C$2:$Q$201,A128,7),INDEX('Fichier Type'!$C$2:$Q$201,A128,8),INDEX('Fichier Type'!$C$2:$Q$201,A128,9),INDEX('Fichier Type'!$C$2:$Q$201,A128,10),INDEX('Fichier Type'!$C$2:$Q$201,A128,11),INDEX('Fichier Type'!$C$2:$Q$201,A128,12),INDEX('Fichier Type'!$C$2:$Q$201,A128,13),INDEX('Fichier Type'!$C$2:$Q$201,A128,14),INDEX('Fichier Type'!$C$2:$Q$201,A128,15)),0,1)))</f>
        <v/>
      </c>
      <c r="C128" s="7">
        <f t="shared" si="1"/>
        <v>101</v>
      </c>
      <c r="D128" s="9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</row>
    <row r="129" spans="1:18" x14ac:dyDescent="0.25">
      <c r="A129" s="9" t="str">
        <f>IF(D129="","",MATCH(D129,'Fichier Type'!$C$2:$C$201,0))</f>
        <v/>
      </c>
      <c r="B129" s="8" t="str">
        <f>IF(D129="","",IF(ISNA(A129),2,IF(CONCATENATE(E129,F129,G129,H129,I129,J129,K129,L129,M129,N129,O129,P129,Q129,R129)=CONCATENATE(INDEX('Fichier Type'!$C$2:$Q$201,A129,2),INDEX('Fichier Type'!$C$2:$Q$201,A129,3),INDEX('Fichier Type'!$C$2:$Q$201,A129,4),INDEX('Fichier Type'!$C$2:$Q$201,A129,5),INDEX('Fichier Type'!$C$2:$Q$201,A129,6),INDEX('Fichier Type'!$C$2:$Q$201,A129,7),INDEX('Fichier Type'!$C$2:$Q$201,A129,8),INDEX('Fichier Type'!$C$2:$Q$201,A129,9),INDEX('Fichier Type'!$C$2:$Q$201,A129,10),INDEX('Fichier Type'!$C$2:$Q$201,A129,11),INDEX('Fichier Type'!$C$2:$Q$201,A129,12),INDEX('Fichier Type'!$C$2:$Q$201,A129,13),INDEX('Fichier Type'!$C$2:$Q$201,A129,14),INDEX('Fichier Type'!$C$2:$Q$201,A129,15)),0,1)))</f>
        <v/>
      </c>
      <c r="C129" s="7">
        <f t="shared" si="1"/>
        <v>102</v>
      </c>
      <c r="D129" s="9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</row>
    <row r="130" spans="1:18" x14ac:dyDescent="0.25">
      <c r="A130" s="9" t="str">
        <f>IF(D130="","",MATCH(D130,'Fichier Type'!$C$2:$C$201,0))</f>
        <v/>
      </c>
      <c r="B130" s="8" t="str">
        <f>IF(D130="","",IF(ISNA(A130),2,IF(CONCATENATE(E130,F130,G130,H130,I130,J130,K130,L130,M130,N130,O130,P130,Q130,R130)=CONCATENATE(INDEX('Fichier Type'!$C$2:$Q$201,A130,2),INDEX('Fichier Type'!$C$2:$Q$201,A130,3),INDEX('Fichier Type'!$C$2:$Q$201,A130,4),INDEX('Fichier Type'!$C$2:$Q$201,A130,5),INDEX('Fichier Type'!$C$2:$Q$201,A130,6),INDEX('Fichier Type'!$C$2:$Q$201,A130,7),INDEX('Fichier Type'!$C$2:$Q$201,A130,8),INDEX('Fichier Type'!$C$2:$Q$201,A130,9),INDEX('Fichier Type'!$C$2:$Q$201,A130,10),INDEX('Fichier Type'!$C$2:$Q$201,A130,11),INDEX('Fichier Type'!$C$2:$Q$201,A130,12),INDEX('Fichier Type'!$C$2:$Q$201,A130,13),INDEX('Fichier Type'!$C$2:$Q$201,A130,14),INDEX('Fichier Type'!$C$2:$Q$201,A130,15)),0,1)))</f>
        <v/>
      </c>
      <c r="C130" s="7">
        <f t="shared" si="1"/>
        <v>103</v>
      </c>
      <c r="D130" s="9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</row>
    <row r="131" spans="1:18" x14ac:dyDescent="0.25">
      <c r="A131" s="9" t="str">
        <f>IF(D131="","",MATCH(D131,'Fichier Type'!$C$2:$C$201,0))</f>
        <v/>
      </c>
      <c r="B131" s="8" t="str">
        <f>IF(D131="","",IF(ISNA(A131),2,IF(CONCATENATE(E131,F131,G131,H131,I131,J131,K131,L131,M131,N131,O131,P131,Q131,R131)=CONCATENATE(INDEX('Fichier Type'!$C$2:$Q$201,A131,2),INDEX('Fichier Type'!$C$2:$Q$201,A131,3),INDEX('Fichier Type'!$C$2:$Q$201,A131,4),INDEX('Fichier Type'!$C$2:$Q$201,A131,5),INDEX('Fichier Type'!$C$2:$Q$201,A131,6),INDEX('Fichier Type'!$C$2:$Q$201,A131,7),INDEX('Fichier Type'!$C$2:$Q$201,A131,8),INDEX('Fichier Type'!$C$2:$Q$201,A131,9),INDEX('Fichier Type'!$C$2:$Q$201,A131,10),INDEX('Fichier Type'!$C$2:$Q$201,A131,11),INDEX('Fichier Type'!$C$2:$Q$201,A131,12),INDEX('Fichier Type'!$C$2:$Q$201,A131,13),INDEX('Fichier Type'!$C$2:$Q$201,A131,14),INDEX('Fichier Type'!$C$2:$Q$201,A131,15)),0,1)))</f>
        <v/>
      </c>
      <c r="C131" s="7">
        <f t="shared" ref="C131:C194" si="2">C130+IF(B131=0,0,1)</f>
        <v>104</v>
      </c>
      <c r="D131" s="9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</row>
    <row r="132" spans="1:18" x14ac:dyDescent="0.25">
      <c r="A132" s="9" t="str">
        <f>IF(D132="","",MATCH(D132,'Fichier Type'!$C$2:$C$201,0))</f>
        <v/>
      </c>
      <c r="B132" s="8" t="str">
        <f>IF(D132="","",IF(ISNA(A132),2,IF(CONCATENATE(E132,F132,G132,H132,I132,J132,K132,L132,M132,N132,O132,P132,Q132,R132)=CONCATENATE(INDEX('Fichier Type'!$C$2:$Q$201,A132,2),INDEX('Fichier Type'!$C$2:$Q$201,A132,3),INDEX('Fichier Type'!$C$2:$Q$201,A132,4),INDEX('Fichier Type'!$C$2:$Q$201,A132,5),INDEX('Fichier Type'!$C$2:$Q$201,A132,6),INDEX('Fichier Type'!$C$2:$Q$201,A132,7),INDEX('Fichier Type'!$C$2:$Q$201,A132,8),INDEX('Fichier Type'!$C$2:$Q$201,A132,9),INDEX('Fichier Type'!$C$2:$Q$201,A132,10),INDEX('Fichier Type'!$C$2:$Q$201,A132,11),INDEX('Fichier Type'!$C$2:$Q$201,A132,12),INDEX('Fichier Type'!$C$2:$Q$201,A132,13),INDEX('Fichier Type'!$C$2:$Q$201,A132,14),INDEX('Fichier Type'!$C$2:$Q$201,A132,15)),0,1)))</f>
        <v/>
      </c>
      <c r="C132" s="7">
        <f t="shared" si="2"/>
        <v>105</v>
      </c>
      <c r="D132" s="9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</row>
    <row r="133" spans="1:18" x14ac:dyDescent="0.25">
      <c r="A133" s="9" t="str">
        <f>IF(D133="","",MATCH(D133,'Fichier Type'!$C$2:$C$201,0))</f>
        <v/>
      </c>
      <c r="B133" s="8" t="str">
        <f>IF(D133="","",IF(ISNA(A133),2,IF(CONCATENATE(E133,F133,G133,H133,I133,J133,K133,L133,M133,N133,O133,P133,Q133,R133)=CONCATENATE(INDEX('Fichier Type'!$C$2:$Q$201,A133,2),INDEX('Fichier Type'!$C$2:$Q$201,A133,3),INDEX('Fichier Type'!$C$2:$Q$201,A133,4),INDEX('Fichier Type'!$C$2:$Q$201,A133,5),INDEX('Fichier Type'!$C$2:$Q$201,A133,6),INDEX('Fichier Type'!$C$2:$Q$201,A133,7),INDEX('Fichier Type'!$C$2:$Q$201,A133,8),INDEX('Fichier Type'!$C$2:$Q$201,A133,9),INDEX('Fichier Type'!$C$2:$Q$201,A133,10),INDEX('Fichier Type'!$C$2:$Q$201,A133,11),INDEX('Fichier Type'!$C$2:$Q$201,A133,12),INDEX('Fichier Type'!$C$2:$Q$201,A133,13),INDEX('Fichier Type'!$C$2:$Q$201,A133,14),INDEX('Fichier Type'!$C$2:$Q$201,A133,15)),0,1)))</f>
        <v/>
      </c>
      <c r="C133" s="7">
        <f t="shared" si="2"/>
        <v>106</v>
      </c>
      <c r="D133" s="9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</row>
    <row r="134" spans="1:18" x14ac:dyDescent="0.25">
      <c r="A134" s="9" t="str">
        <f>IF(D134="","",MATCH(D134,'Fichier Type'!$C$2:$C$201,0))</f>
        <v/>
      </c>
      <c r="B134" s="8" t="str">
        <f>IF(D134="","",IF(ISNA(A134),2,IF(CONCATENATE(E134,F134,G134,H134,I134,J134,K134,L134,M134,N134,O134,P134,Q134,R134)=CONCATENATE(INDEX('Fichier Type'!$C$2:$Q$201,A134,2),INDEX('Fichier Type'!$C$2:$Q$201,A134,3),INDEX('Fichier Type'!$C$2:$Q$201,A134,4),INDEX('Fichier Type'!$C$2:$Q$201,A134,5),INDEX('Fichier Type'!$C$2:$Q$201,A134,6),INDEX('Fichier Type'!$C$2:$Q$201,A134,7),INDEX('Fichier Type'!$C$2:$Q$201,A134,8),INDEX('Fichier Type'!$C$2:$Q$201,A134,9),INDEX('Fichier Type'!$C$2:$Q$201,A134,10),INDEX('Fichier Type'!$C$2:$Q$201,A134,11),INDEX('Fichier Type'!$C$2:$Q$201,A134,12),INDEX('Fichier Type'!$C$2:$Q$201,A134,13),INDEX('Fichier Type'!$C$2:$Q$201,A134,14),INDEX('Fichier Type'!$C$2:$Q$201,A134,15)),0,1)))</f>
        <v/>
      </c>
      <c r="C134" s="7">
        <f t="shared" si="2"/>
        <v>107</v>
      </c>
      <c r="D134" s="9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</row>
    <row r="135" spans="1:18" x14ac:dyDescent="0.25">
      <c r="A135" s="9" t="str">
        <f>IF(D135="","",MATCH(D135,'Fichier Type'!$C$2:$C$201,0))</f>
        <v/>
      </c>
      <c r="B135" s="8" t="str">
        <f>IF(D135="","",IF(ISNA(A135),2,IF(CONCATENATE(E135,F135,G135,H135,I135,J135,K135,L135,M135,N135,O135,P135,Q135,R135)=CONCATENATE(INDEX('Fichier Type'!$C$2:$Q$201,A135,2),INDEX('Fichier Type'!$C$2:$Q$201,A135,3),INDEX('Fichier Type'!$C$2:$Q$201,A135,4),INDEX('Fichier Type'!$C$2:$Q$201,A135,5),INDEX('Fichier Type'!$C$2:$Q$201,A135,6),INDEX('Fichier Type'!$C$2:$Q$201,A135,7),INDEX('Fichier Type'!$C$2:$Q$201,A135,8),INDEX('Fichier Type'!$C$2:$Q$201,A135,9),INDEX('Fichier Type'!$C$2:$Q$201,A135,10),INDEX('Fichier Type'!$C$2:$Q$201,A135,11),INDEX('Fichier Type'!$C$2:$Q$201,A135,12),INDEX('Fichier Type'!$C$2:$Q$201,A135,13),INDEX('Fichier Type'!$C$2:$Q$201,A135,14),INDEX('Fichier Type'!$C$2:$Q$201,A135,15)),0,1)))</f>
        <v/>
      </c>
      <c r="C135" s="7">
        <f t="shared" si="2"/>
        <v>108</v>
      </c>
      <c r="D135" s="9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</row>
    <row r="136" spans="1:18" x14ac:dyDescent="0.25">
      <c r="A136" s="9" t="str">
        <f>IF(D136="","",MATCH(D136,'Fichier Type'!$C$2:$C$201,0))</f>
        <v/>
      </c>
      <c r="B136" s="8" t="str">
        <f>IF(D136="","",IF(ISNA(A136),2,IF(CONCATENATE(E136,F136,G136,H136,I136,J136,K136,L136,M136,N136,O136,P136,Q136,R136)=CONCATENATE(INDEX('Fichier Type'!$C$2:$Q$201,A136,2),INDEX('Fichier Type'!$C$2:$Q$201,A136,3),INDEX('Fichier Type'!$C$2:$Q$201,A136,4),INDEX('Fichier Type'!$C$2:$Q$201,A136,5),INDEX('Fichier Type'!$C$2:$Q$201,A136,6),INDEX('Fichier Type'!$C$2:$Q$201,A136,7),INDEX('Fichier Type'!$C$2:$Q$201,A136,8),INDEX('Fichier Type'!$C$2:$Q$201,A136,9),INDEX('Fichier Type'!$C$2:$Q$201,A136,10),INDEX('Fichier Type'!$C$2:$Q$201,A136,11),INDEX('Fichier Type'!$C$2:$Q$201,A136,12),INDEX('Fichier Type'!$C$2:$Q$201,A136,13),INDEX('Fichier Type'!$C$2:$Q$201,A136,14),INDEX('Fichier Type'!$C$2:$Q$201,A136,15)),0,1)))</f>
        <v/>
      </c>
      <c r="C136" s="7">
        <f t="shared" si="2"/>
        <v>109</v>
      </c>
      <c r="D136" s="9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</row>
    <row r="137" spans="1:18" x14ac:dyDescent="0.25">
      <c r="A137" s="9" t="str">
        <f>IF(D137="","",MATCH(D137,'Fichier Type'!$C$2:$C$201,0))</f>
        <v/>
      </c>
      <c r="B137" s="8" t="str">
        <f>IF(D137="","",IF(ISNA(A137),2,IF(CONCATENATE(E137,F137,G137,H137,I137,J137,K137,L137,M137,N137,O137,P137,Q137,R137)=CONCATENATE(INDEX('Fichier Type'!$C$2:$Q$201,A137,2),INDEX('Fichier Type'!$C$2:$Q$201,A137,3),INDEX('Fichier Type'!$C$2:$Q$201,A137,4),INDEX('Fichier Type'!$C$2:$Q$201,A137,5),INDEX('Fichier Type'!$C$2:$Q$201,A137,6),INDEX('Fichier Type'!$C$2:$Q$201,A137,7),INDEX('Fichier Type'!$C$2:$Q$201,A137,8),INDEX('Fichier Type'!$C$2:$Q$201,A137,9),INDEX('Fichier Type'!$C$2:$Q$201,A137,10),INDEX('Fichier Type'!$C$2:$Q$201,A137,11),INDEX('Fichier Type'!$C$2:$Q$201,A137,12),INDEX('Fichier Type'!$C$2:$Q$201,A137,13),INDEX('Fichier Type'!$C$2:$Q$201,A137,14),INDEX('Fichier Type'!$C$2:$Q$201,A137,15)),0,1)))</f>
        <v/>
      </c>
      <c r="C137" s="7">
        <f t="shared" si="2"/>
        <v>110</v>
      </c>
      <c r="D137" s="9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</row>
    <row r="138" spans="1:18" x14ac:dyDescent="0.25">
      <c r="A138" s="9" t="str">
        <f>IF(D138="","",MATCH(D138,'Fichier Type'!$C$2:$C$201,0))</f>
        <v/>
      </c>
      <c r="B138" s="8" t="str">
        <f>IF(D138="","",IF(ISNA(A138),2,IF(CONCATENATE(E138,F138,G138,H138,I138,J138,K138,L138,M138,N138,O138,P138,Q138,R138)=CONCATENATE(INDEX('Fichier Type'!$C$2:$Q$201,A138,2),INDEX('Fichier Type'!$C$2:$Q$201,A138,3),INDEX('Fichier Type'!$C$2:$Q$201,A138,4),INDEX('Fichier Type'!$C$2:$Q$201,A138,5),INDEX('Fichier Type'!$C$2:$Q$201,A138,6),INDEX('Fichier Type'!$C$2:$Q$201,A138,7),INDEX('Fichier Type'!$C$2:$Q$201,A138,8),INDEX('Fichier Type'!$C$2:$Q$201,A138,9),INDEX('Fichier Type'!$C$2:$Q$201,A138,10),INDEX('Fichier Type'!$C$2:$Q$201,A138,11),INDEX('Fichier Type'!$C$2:$Q$201,A138,12),INDEX('Fichier Type'!$C$2:$Q$201,A138,13),INDEX('Fichier Type'!$C$2:$Q$201,A138,14),INDEX('Fichier Type'!$C$2:$Q$201,A138,15)),0,1)))</f>
        <v/>
      </c>
      <c r="C138" s="7">
        <f t="shared" si="2"/>
        <v>111</v>
      </c>
      <c r="D138" s="9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</row>
    <row r="139" spans="1:18" x14ac:dyDescent="0.25">
      <c r="A139" s="9" t="str">
        <f>IF(D139="","",MATCH(D139,'Fichier Type'!$C$2:$C$201,0))</f>
        <v/>
      </c>
      <c r="B139" s="8" t="str">
        <f>IF(D139="","",IF(ISNA(A139),2,IF(CONCATENATE(E139,F139,G139,H139,I139,J139,K139,L139,M139,N139,O139,P139,Q139,R139)=CONCATENATE(INDEX('Fichier Type'!$C$2:$Q$201,A139,2),INDEX('Fichier Type'!$C$2:$Q$201,A139,3),INDEX('Fichier Type'!$C$2:$Q$201,A139,4),INDEX('Fichier Type'!$C$2:$Q$201,A139,5),INDEX('Fichier Type'!$C$2:$Q$201,A139,6),INDEX('Fichier Type'!$C$2:$Q$201,A139,7),INDEX('Fichier Type'!$C$2:$Q$201,A139,8),INDEX('Fichier Type'!$C$2:$Q$201,A139,9),INDEX('Fichier Type'!$C$2:$Q$201,A139,10),INDEX('Fichier Type'!$C$2:$Q$201,A139,11),INDEX('Fichier Type'!$C$2:$Q$201,A139,12),INDEX('Fichier Type'!$C$2:$Q$201,A139,13),INDEX('Fichier Type'!$C$2:$Q$201,A139,14),INDEX('Fichier Type'!$C$2:$Q$201,A139,15)),0,1)))</f>
        <v/>
      </c>
      <c r="C139" s="7">
        <f t="shared" si="2"/>
        <v>112</v>
      </c>
      <c r="D139" s="9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</row>
    <row r="140" spans="1:18" x14ac:dyDescent="0.25">
      <c r="A140" s="9" t="str">
        <f>IF(D140="","",MATCH(D140,'Fichier Type'!$C$2:$C$201,0))</f>
        <v/>
      </c>
      <c r="B140" s="8" t="str">
        <f>IF(D140="","",IF(ISNA(A140),2,IF(CONCATENATE(E140,F140,G140,H140,I140,J140,K140,L140,M140,N140,O140,P140,Q140,R140)=CONCATENATE(INDEX('Fichier Type'!$C$2:$Q$201,A140,2),INDEX('Fichier Type'!$C$2:$Q$201,A140,3),INDEX('Fichier Type'!$C$2:$Q$201,A140,4),INDEX('Fichier Type'!$C$2:$Q$201,A140,5),INDEX('Fichier Type'!$C$2:$Q$201,A140,6),INDEX('Fichier Type'!$C$2:$Q$201,A140,7),INDEX('Fichier Type'!$C$2:$Q$201,A140,8),INDEX('Fichier Type'!$C$2:$Q$201,A140,9),INDEX('Fichier Type'!$C$2:$Q$201,A140,10),INDEX('Fichier Type'!$C$2:$Q$201,A140,11),INDEX('Fichier Type'!$C$2:$Q$201,A140,12),INDEX('Fichier Type'!$C$2:$Q$201,A140,13),INDEX('Fichier Type'!$C$2:$Q$201,A140,14),INDEX('Fichier Type'!$C$2:$Q$201,A140,15)),0,1)))</f>
        <v/>
      </c>
      <c r="C140" s="7">
        <f t="shared" si="2"/>
        <v>113</v>
      </c>
      <c r="D140" s="9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</row>
    <row r="141" spans="1:18" x14ac:dyDescent="0.25">
      <c r="A141" s="9" t="str">
        <f>IF(D141="","",MATCH(D141,'Fichier Type'!$C$2:$C$201,0))</f>
        <v/>
      </c>
      <c r="B141" s="8" t="str">
        <f>IF(D141="","",IF(ISNA(A141),2,IF(CONCATENATE(E141,F141,G141,H141,I141,J141,K141,L141,M141,N141,O141,P141,Q141,R141)=CONCATENATE(INDEX('Fichier Type'!$C$2:$Q$201,A141,2),INDEX('Fichier Type'!$C$2:$Q$201,A141,3),INDEX('Fichier Type'!$C$2:$Q$201,A141,4),INDEX('Fichier Type'!$C$2:$Q$201,A141,5),INDEX('Fichier Type'!$C$2:$Q$201,A141,6),INDEX('Fichier Type'!$C$2:$Q$201,A141,7),INDEX('Fichier Type'!$C$2:$Q$201,A141,8),INDEX('Fichier Type'!$C$2:$Q$201,A141,9),INDEX('Fichier Type'!$C$2:$Q$201,A141,10),INDEX('Fichier Type'!$C$2:$Q$201,A141,11),INDEX('Fichier Type'!$C$2:$Q$201,A141,12),INDEX('Fichier Type'!$C$2:$Q$201,A141,13),INDEX('Fichier Type'!$C$2:$Q$201,A141,14),INDEX('Fichier Type'!$C$2:$Q$201,A141,15)),0,1)))</f>
        <v/>
      </c>
      <c r="C141" s="7">
        <f t="shared" si="2"/>
        <v>114</v>
      </c>
      <c r="D141" s="9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</row>
    <row r="142" spans="1:18" x14ac:dyDescent="0.25">
      <c r="A142" s="9" t="str">
        <f>IF(D142="","",MATCH(D142,'Fichier Type'!$C$2:$C$201,0))</f>
        <v/>
      </c>
      <c r="B142" s="8" t="str">
        <f>IF(D142="","",IF(ISNA(A142),2,IF(CONCATENATE(E142,F142,G142,H142,I142,J142,K142,L142,M142,N142,O142,P142,Q142,R142)=CONCATENATE(INDEX('Fichier Type'!$C$2:$Q$201,A142,2),INDEX('Fichier Type'!$C$2:$Q$201,A142,3),INDEX('Fichier Type'!$C$2:$Q$201,A142,4),INDEX('Fichier Type'!$C$2:$Q$201,A142,5),INDEX('Fichier Type'!$C$2:$Q$201,A142,6),INDEX('Fichier Type'!$C$2:$Q$201,A142,7),INDEX('Fichier Type'!$C$2:$Q$201,A142,8),INDEX('Fichier Type'!$C$2:$Q$201,A142,9),INDEX('Fichier Type'!$C$2:$Q$201,A142,10),INDEX('Fichier Type'!$C$2:$Q$201,A142,11),INDEX('Fichier Type'!$C$2:$Q$201,A142,12),INDEX('Fichier Type'!$C$2:$Q$201,A142,13),INDEX('Fichier Type'!$C$2:$Q$201,A142,14),INDEX('Fichier Type'!$C$2:$Q$201,A142,15)),0,1)))</f>
        <v/>
      </c>
      <c r="C142" s="7">
        <f t="shared" si="2"/>
        <v>115</v>
      </c>
      <c r="D142" s="9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</row>
    <row r="143" spans="1:18" x14ac:dyDescent="0.25">
      <c r="A143" s="9" t="str">
        <f>IF(D143="","",MATCH(D143,'Fichier Type'!$C$2:$C$201,0))</f>
        <v/>
      </c>
      <c r="B143" s="8" t="str">
        <f>IF(D143="","",IF(ISNA(A143),2,IF(CONCATENATE(E143,F143,G143,H143,I143,J143,K143,L143,M143,N143,O143,P143,Q143,R143)=CONCATENATE(INDEX('Fichier Type'!$C$2:$Q$201,A143,2),INDEX('Fichier Type'!$C$2:$Q$201,A143,3),INDEX('Fichier Type'!$C$2:$Q$201,A143,4),INDEX('Fichier Type'!$C$2:$Q$201,A143,5),INDEX('Fichier Type'!$C$2:$Q$201,A143,6),INDEX('Fichier Type'!$C$2:$Q$201,A143,7),INDEX('Fichier Type'!$C$2:$Q$201,A143,8),INDEX('Fichier Type'!$C$2:$Q$201,A143,9),INDEX('Fichier Type'!$C$2:$Q$201,A143,10),INDEX('Fichier Type'!$C$2:$Q$201,A143,11),INDEX('Fichier Type'!$C$2:$Q$201,A143,12),INDEX('Fichier Type'!$C$2:$Q$201,A143,13),INDEX('Fichier Type'!$C$2:$Q$201,A143,14),INDEX('Fichier Type'!$C$2:$Q$201,A143,15)),0,1)))</f>
        <v/>
      </c>
      <c r="C143" s="7">
        <f t="shared" si="2"/>
        <v>116</v>
      </c>
      <c r="D143" s="9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</row>
    <row r="144" spans="1:18" x14ac:dyDescent="0.25">
      <c r="A144" s="9" t="str">
        <f>IF(D144="","",MATCH(D144,'Fichier Type'!$C$2:$C$201,0))</f>
        <v/>
      </c>
      <c r="B144" s="8" t="str">
        <f>IF(D144="","",IF(ISNA(A144),2,IF(CONCATENATE(E144,F144,G144,H144,I144,J144,K144,L144,M144,N144,O144,P144,Q144,R144)=CONCATENATE(INDEX('Fichier Type'!$C$2:$Q$201,A144,2),INDEX('Fichier Type'!$C$2:$Q$201,A144,3),INDEX('Fichier Type'!$C$2:$Q$201,A144,4),INDEX('Fichier Type'!$C$2:$Q$201,A144,5),INDEX('Fichier Type'!$C$2:$Q$201,A144,6),INDEX('Fichier Type'!$C$2:$Q$201,A144,7),INDEX('Fichier Type'!$C$2:$Q$201,A144,8),INDEX('Fichier Type'!$C$2:$Q$201,A144,9),INDEX('Fichier Type'!$C$2:$Q$201,A144,10),INDEX('Fichier Type'!$C$2:$Q$201,A144,11),INDEX('Fichier Type'!$C$2:$Q$201,A144,12),INDEX('Fichier Type'!$C$2:$Q$201,A144,13),INDEX('Fichier Type'!$C$2:$Q$201,A144,14),INDEX('Fichier Type'!$C$2:$Q$201,A144,15)),0,1)))</f>
        <v/>
      </c>
      <c r="C144" s="7">
        <f t="shared" si="2"/>
        <v>117</v>
      </c>
      <c r="D144" s="9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</row>
    <row r="145" spans="1:18" x14ac:dyDescent="0.25">
      <c r="A145" s="9" t="str">
        <f>IF(D145="","",MATCH(D145,'Fichier Type'!$C$2:$C$201,0))</f>
        <v/>
      </c>
      <c r="B145" s="8" t="str">
        <f>IF(D145="","",IF(ISNA(A145),2,IF(CONCATENATE(E145,F145,G145,H145,I145,J145,K145,L145,M145,N145,O145,P145,Q145,R145)=CONCATENATE(INDEX('Fichier Type'!$C$2:$Q$201,A145,2),INDEX('Fichier Type'!$C$2:$Q$201,A145,3),INDEX('Fichier Type'!$C$2:$Q$201,A145,4),INDEX('Fichier Type'!$C$2:$Q$201,A145,5),INDEX('Fichier Type'!$C$2:$Q$201,A145,6),INDEX('Fichier Type'!$C$2:$Q$201,A145,7),INDEX('Fichier Type'!$C$2:$Q$201,A145,8),INDEX('Fichier Type'!$C$2:$Q$201,A145,9),INDEX('Fichier Type'!$C$2:$Q$201,A145,10),INDEX('Fichier Type'!$C$2:$Q$201,A145,11),INDEX('Fichier Type'!$C$2:$Q$201,A145,12),INDEX('Fichier Type'!$C$2:$Q$201,A145,13),INDEX('Fichier Type'!$C$2:$Q$201,A145,14),INDEX('Fichier Type'!$C$2:$Q$201,A145,15)),0,1)))</f>
        <v/>
      </c>
      <c r="C145" s="7">
        <f t="shared" si="2"/>
        <v>118</v>
      </c>
      <c r="D145" s="9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</row>
    <row r="146" spans="1:18" x14ac:dyDescent="0.25">
      <c r="A146" s="9" t="str">
        <f>IF(D146="","",MATCH(D146,'Fichier Type'!$C$2:$C$201,0))</f>
        <v/>
      </c>
      <c r="B146" s="8" t="str">
        <f>IF(D146="","",IF(ISNA(A146),2,IF(CONCATENATE(E146,F146,G146,H146,I146,J146,K146,L146,M146,N146,O146,P146,Q146,R146)=CONCATENATE(INDEX('Fichier Type'!$C$2:$Q$201,A146,2),INDEX('Fichier Type'!$C$2:$Q$201,A146,3),INDEX('Fichier Type'!$C$2:$Q$201,A146,4),INDEX('Fichier Type'!$C$2:$Q$201,A146,5),INDEX('Fichier Type'!$C$2:$Q$201,A146,6),INDEX('Fichier Type'!$C$2:$Q$201,A146,7),INDEX('Fichier Type'!$C$2:$Q$201,A146,8),INDEX('Fichier Type'!$C$2:$Q$201,A146,9),INDEX('Fichier Type'!$C$2:$Q$201,A146,10),INDEX('Fichier Type'!$C$2:$Q$201,A146,11),INDEX('Fichier Type'!$C$2:$Q$201,A146,12),INDEX('Fichier Type'!$C$2:$Q$201,A146,13),INDEX('Fichier Type'!$C$2:$Q$201,A146,14),INDEX('Fichier Type'!$C$2:$Q$201,A146,15)),0,1)))</f>
        <v/>
      </c>
      <c r="C146" s="7">
        <f t="shared" si="2"/>
        <v>119</v>
      </c>
      <c r="D146" s="9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</row>
    <row r="147" spans="1:18" x14ac:dyDescent="0.25">
      <c r="A147" s="9" t="str">
        <f>IF(D147="","",MATCH(D147,'Fichier Type'!$C$2:$C$201,0))</f>
        <v/>
      </c>
      <c r="B147" s="8" t="str">
        <f>IF(D147="","",IF(ISNA(A147),2,IF(CONCATENATE(E147,F147,G147,H147,I147,J147,K147,L147,M147,N147,O147,P147,Q147,R147)=CONCATENATE(INDEX('Fichier Type'!$C$2:$Q$201,A147,2),INDEX('Fichier Type'!$C$2:$Q$201,A147,3),INDEX('Fichier Type'!$C$2:$Q$201,A147,4),INDEX('Fichier Type'!$C$2:$Q$201,A147,5),INDEX('Fichier Type'!$C$2:$Q$201,A147,6),INDEX('Fichier Type'!$C$2:$Q$201,A147,7),INDEX('Fichier Type'!$C$2:$Q$201,A147,8),INDEX('Fichier Type'!$C$2:$Q$201,A147,9),INDEX('Fichier Type'!$C$2:$Q$201,A147,10),INDEX('Fichier Type'!$C$2:$Q$201,A147,11),INDEX('Fichier Type'!$C$2:$Q$201,A147,12),INDEX('Fichier Type'!$C$2:$Q$201,A147,13),INDEX('Fichier Type'!$C$2:$Q$201,A147,14),INDEX('Fichier Type'!$C$2:$Q$201,A147,15)),0,1)))</f>
        <v/>
      </c>
      <c r="C147" s="7">
        <f t="shared" si="2"/>
        <v>120</v>
      </c>
      <c r="D147" s="9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</row>
    <row r="148" spans="1:18" x14ac:dyDescent="0.25">
      <c r="A148" s="9" t="str">
        <f>IF(D148="","",MATCH(D148,'Fichier Type'!$C$2:$C$201,0))</f>
        <v/>
      </c>
      <c r="B148" s="8" t="str">
        <f>IF(D148="","",IF(ISNA(A148),2,IF(CONCATENATE(E148,F148,G148,H148,I148,J148,K148,L148,M148,N148,O148,P148,Q148,R148)=CONCATENATE(INDEX('Fichier Type'!$C$2:$Q$201,A148,2),INDEX('Fichier Type'!$C$2:$Q$201,A148,3),INDEX('Fichier Type'!$C$2:$Q$201,A148,4),INDEX('Fichier Type'!$C$2:$Q$201,A148,5),INDEX('Fichier Type'!$C$2:$Q$201,A148,6),INDEX('Fichier Type'!$C$2:$Q$201,A148,7),INDEX('Fichier Type'!$C$2:$Q$201,A148,8),INDEX('Fichier Type'!$C$2:$Q$201,A148,9),INDEX('Fichier Type'!$C$2:$Q$201,A148,10),INDEX('Fichier Type'!$C$2:$Q$201,A148,11),INDEX('Fichier Type'!$C$2:$Q$201,A148,12),INDEX('Fichier Type'!$C$2:$Q$201,A148,13),INDEX('Fichier Type'!$C$2:$Q$201,A148,14),INDEX('Fichier Type'!$C$2:$Q$201,A148,15)),0,1)))</f>
        <v/>
      </c>
      <c r="C148" s="7">
        <f t="shared" si="2"/>
        <v>121</v>
      </c>
      <c r="D148" s="9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</row>
    <row r="149" spans="1:18" x14ac:dyDescent="0.25">
      <c r="A149" s="9" t="str">
        <f>IF(D149="","",MATCH(D149,'Fichier Type'!$C$2:$C$201,0))</f>
        <v/>
      </c>
      <c r="B149" s="8" t="str">
        <f>IF(D149="","",IF(ISNA(A149),2,IF(CONCATENATE(E149,F149,G149,H149,I149,J149,K149,L149,M149,N149,O149,P149,Q149,R149)=CONCATENATE(INDEX('Fichier Type'!$C$2:$Q$201,A149,2),INDEX('Fichier Type'!$C$2:$Q$201,A149,3),INDEX('Fichier Type'!$C$2:$Q$201,A149,4),INDEX('Fichier Type'!$C$2:$Q$201,A149,5),INDEX('Fichier Type'!$C$2:$Q$201,A149,6),INDEX('Fichier Type'!$C$2:$Q$201,A149,7),INDEX('Fichier Type'!$C$2:$Q$201,A149,8),INDEX('Fichier Type'!$C$2:$Q$201,A149,9),INDEX('Fichier Type'!$C$2:$Q$201,A149,10),INDEX('Fichier Type'!$C$2:$Q$201,A149,11),INDEX('Fichier Type'!$C$2:$Q$201,A149,12),INDEX('Fichier Type'!$C$2:$Q$201,A149,13),INDEX('Fichier Type'!$C$2:$Q$201,A149,14),INDEX('Fichier Type'!$C$2:$Q$201,A149,15)),0,1)))</f>
        <v/>
      </c>
      <c r="C149" s="7">
        <f t="shared" si="2"/>
        <v>122</v>
      </c>
      <c r="D149" s="9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</row>
    <row r="150" spans="1:18" x14ac:dyDescent="0.25">
      <c r="A150" s="9" t="str">
        <f>IF(D150="","",MATCH(D150,'Fichier Type'!$C$2:$C$201,0))</f>
        <v/>
      </c>
      <c r="B150" s="8" t="str">
        <f>IF(D150="","",IF(ISNA(A150),2,IF(CONCATENATE(E150,F150,G150,H150,I150,J150,K150,L150,M150,N150,O150,P150,Q150,R150)=CONCATENATE(INDEX('Fichier Type'!$C$2:$Q$201,A150,2),INDEX('Fichier Type'!$C$2:$Q$201,A150,3),INDEX('Fichier Type'!$C$2:$Q$201,A150,4),INDEX('Fichier Type'!$C$2:$Q$201,A150,5),INDEX('Fichier Type'!$C$2:$Q$201,A150,6),INDEX('Fichier Type'!$C$2:$Q$201,A150,7),INDEX('Fichier Type'!$C$2:$Q$201,A150,8),INDEX('Fichier Type'!$C$2:$Q$201,A150,9),INDEX('Fichier Type'!$C$2:$Q$201,A150,10),INDEX('Fichier Type'!$C$2:$Q$201,A150,11),INDEX('Fichier Type'!$C$2:$Q$201,A150,12),INDEX('Fichier Type'!$C$2:$Q$201,A150,13),INDEX('Fichier Type'!$C$2:$Q$201,A150,14),INDEX('Fichier Type'!$C$2:$Q$201,A150,15)),0,1)))</f>
        <v/>
      </c>
      <c r="C150" s="7">
        <f t="shared" si="2"/>
        <v>123</v>
      </c>
      <c r="D150" s="9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</row>
    <row r="151" spans="1:18" x14ac:dyDescent="0.25">
      <c r="A151" s="9" t="str">
        <f>IF(D151="","",MATCH(D151,'Fichier Type'!$C$2:$C$201,0))</f>
        <v/>
      </c>
      <c r="B151" s="8" t="str">
        <f>IF(D151="","",IF(ISNA(A151),2,IF(CONCATENATE(E151,F151,G151,H151,I151,J151,K151,L151,M151,N151,O151,P151,Q151,R151)=CONCATENATE(INDEX('Fichier Type'!$C$2:$Q$201,A151,2),INDEX('Fichier Type'!$C$2:$Q$201,A151,3),INDEX('Fichier Type'!$C$2:$Q$201,A151,4),INDEX('Fichier Type'!$C$2:$Q$201,A151,5),INDEX('Fichier Type'!$C$2:$Q$201,A151,6),INDEX('Fichier Type'!$C$2:$Q$201,A151,7),INDEX('Fichier Type'!$C$2:$Q$201,A151,8),INDEX('Fichier Type'!$C$2:$Q$201,A151,9),INDEX('Fichier Type'!$C$2:$Q$201,A151,10),INDEX('Fichier Type'!$C$2:$Q$201,A151,11),INDEX('Fichier Type'!$C$2:$Q$201,A151,12),INDEX('Fichier Type'!$C$2:$Q$201,A151,13),INDEX('Fichier Type'!$C$2:$Q$201,A151,14),INDEX('Fichier Type'!$C$2:$Q$201,A151,15)),0,1)))</f>
        <v/>
      </c>
      <c r="C151" s="7">
        <f t="shared" si="2"/>
        <v>124</v>
      </c>
      <c r="D151" s="9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</row>
    <row r="152" spans="1:18" x14ac:dyDescent="0.25">
      <c r="A152" s="9" t="str">
        <f>IF(D152="","",MATCH(D152,'Fichier Type'!$C$2:$C$201,0))</f>
        <v/>
      </c>
      <c r="B152" s="8" t="str">
        <f>IF(D152="","",IF(ISNA(A152),2,IF(CONCATENATE(E152,F152,G152,H152,I152,J152,K152,L152,M152,N152,O152,P152,Q152,R152)=CONCATENATE(INDEX('Fichier Type'!$C$2:$Q$201,A152,2),INDEX('Fichier Type'!$C$2:$Q$201,A152,3),INDEX('Fichier Type'!$C$2:$Q$201,A152,4),INDEX('Fichier Type'!$C$2:$Q$201,A152,5),INDEX('Fichier Type'!$C$2:$Q$201,A152,6),INDEX('Fichier Type'!$C$2:$Q$201,A152,7),INDEX('Fichier Type'!$C$2:$Q$201,A152,8),INDEX('Fichier Type'!$C$2:$Q$201,A152,9),INDEX('Fichier Type'!$C$2:$Q$201,A152,10),INDEX('Fichier Type'!$C$2:$Q$201,A152,11),INDEX('Fichier Type'!$C$2:$Q$201,A152,12),INDEX('Fichier Type'!$C$2:$Q$201,A152,13),INDEX('Fichier Type'!$C$2:$Q$201,A152,14),INDEX('Fichier Type'!$C$2:$Q$201,A152,15)),0,1)))</f>
        <v/>
      </c>
      <c r="C152" s="7">
        <f t="shared" si="2"/>
        <v>125</v>
      </c>
      <c r="D152" s="9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</row>
    <row r="153" spans="1:18" x14ac:dyDescent="0.25">
      <c r="A153" s="9" t="str">
        <f>IF(D153="","",MATCH(D153,'Fichier Type'!$C$2:$C$201,0))</f>
        <v/>
      </c>
      <c r="B153" s="8" t="str">
        <f>IF(D153="","",IF(ISNA(A153),2,IF(CONCATENATE(E153,F153,G153,H153,I153,J153,K153,L153,M153,N153,O153,P153,Q153,R153)=CONCATENATE(INDEX('Fichier Type'!$C$2:$Q$201,A153,2),INDEX('Fichier Type'!$C$2:$Q$201,A153,3),INDEX('Fichier Type'!$C$2:$Q$201,A153,4),INDEX('Fichier Type'!$C$2:$Q$201,A153,5),INDEX('Fichier Type'!$C$2:$Q$201,A153,6),INDEX('Fichier Type'!$C$2:$Q$201,A153,7),INDEX('Fichier Type'!$C$2:$Q$201,A153,8),INDEX('Fichier Type'!$C$2:$Q$201,A153,9),INDEX('Fichier Type'!$C$2:$Q$201,A153,10),INDEX('Fichier Type'!$C$2:$Q$201,A153,11),INDEX('Fichier Type'!$C$2:$Q$201,A153,12),INDEX('Fichier Type'!$C$2:$Q$201,A153,13),INDEX('Fichier Type'!$C$2:$Q$201,A153,14),INDEX('Fichier Type'!$C$2:$Q$201,A153,15)),0,1)))</f>
        <v/>
      </c>
      <c r="C153" s="7">
        <f t="shared" si="2"/>
        <v>126</v>
      </c>
      <c r="D153" s="9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</row>
    <row r="154" spans="1:18" x14ac:dyDescent="0.25">
      <c r="A154" s="9" t="str">
        <f>IF(D154="","",MATCH(D154,'Fichier Type'!$C$2:$C$201,0))</f>
        <v/>
      </c>
      <c r="B154" s="8" t="str">
        <f>IF(D154="","",IF(ISNA(A154),2,IF(CONCATENATE(E154,F154,G154,H154,I154,J154,K154,L154,M154,N154,O154,P154,Q154,R154)=CONCATENATE(INDEX('Fichier Type'!$C$2:$Q$201,A154,2),INDEX('Fichier Type'!$C$2:$Q$201,A154,3),INDEX('Fichier Type'!$C$2:$Q$201,A154,4),INDEX('Fichier Type'!$C$2:$Q$201,A154,5),INDEX('Fichier Type'!$C$2:$Q$201,A154,6),INDEX('Fichier Type'!$C$2:$Q$201,A154,7),INDEX('Fichier Type'!$C$2:$Q$201,A154,8),INDEX('Fichier Type'!$C$2:$Q$201,A154,9),INDEX('Fichier Type'!$C$2:$Q$201,A154,10),INDEX('Fichier Type'!$C$2:$Q$201,A154,11),INDEX('Fichier Type'!$C$2:$Q$201,A154,12),INDEX('Fichier Type'!$C$2:$Q$201,A154,13),INDEX('Fichier Type'!$C$2:$Q$201,A154,14),INDEX('Fichier Type'!$C$2:$Q$201,A154,15)),0,1)))</f>
        <v/>
      </c>
      <c r="C154" s="7">
        <f t="shared" si="2"/>
        <v>127</v>
      </c>
      <c r="D154" s="9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</row>
    <row r="155" spans="1:18" x14ac:dyDescent="0.25">
      <c r="A155" s="9" t="str">
        <f>IF(D155="","",MATCH(D155,'Fichier Type'!$C$2:$C$201,0))</f>
        <v/>
      </c>
      <c r="B155" s="8" t="str">
        <f>IF(D155="","",IF(ISNA(A155),2,IF(CONCATENATE(E155,F155,G155,H155,I155,J155,K155,L155,M155,N155,O155,P155,Q155,R155)=CONCATENATE(INDEX('Fichier Type'!$C$2:$Q$201,A155,2),INDEX('Fichier Type'!$C$2:$Q$201,A155,3),INDEX('Fichier Type'!$C$2:$Q$201,A155,4),INDEX('Fichier Type'!$C$2:$Q$201,A155,5),INDEX('Fichier Type'!$C$2:$Q$201,A155,6),INDEX('Fichier Type'!$C$2:$Q$201,A155,7),INDEX('Fichier Type'!$C$2:$Q$201,A155,8),INDEX('Fichier Type'!$C$2:$Q$201,A155,9),INDEX('Fichier Type'!$C$2:$Q$201,A155,10),INDEX('Fichier Type'!$C$2:$Q$201,A155,11),INDEX('Fichier Type'!$C$2:$Q$201,A155,12),INDEX('Fichier Type'!$C$2:$Q$201,A155,13),INDEX('Fichier Type'!$C$2:$Q$201,A155,14),INDEX('Fichier Type'!$C$2:$Q$201,A155,15)),0,1)))</f>
        <v/>
      </c>
      <c r="C155" s="7">
        <f t="shared" si="2"/>
        <v>128</v>
      </c>
      <c r="D155" s="9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</row>
    <row r="156" spans="1:18" x14ac:dyDescent="0.25">
      <c r="A156" s="9" t="str">
        <f>IF(D156="","",MATCH(D156,'Fichier Type'!$C$2:$C$201,0))</f>
        <v/>
      </c>
      <c r="B156" s="8" t="str">
        <f>IF(D156="","",IF(ISNA(A156),2,IF(CONCATENATE(E156,F156,G156,H156,I156,J156,K156,L156,M156,N156,O156,P156,Q156,R156)=CONCATENATE(INDEX('Fichier Type'!$C$2:$Q$201,A156,2),INDEX('Fichier Type'!$C$2:$Q$201,A156,3),INDEX('Fichier Type'!$C$2:$Q$201,A156,4),INDEX('Fichier Type'!$C$2:$Q$201,A156,5),INDEX('Fichier Type'!$C$2:$Q$201,A156,6),INDEX('Fichier Type'!$C$2:$Q$201,A156,7),INDEX('Fichier Type'!$C$2:$Q$201,A156,8),INDEX('Fichier Type'!$C$2:$Q$201,A156,9),INDEX('Fichier Type'!$C$2:$Q$201,A156,10),INDEX('Fichier Type'!$C$2:$Q$201,A156,11),INDEX('Fichier Type'!$C$2:$Q$201,A156,12),INDEX('Fichier Type'!$C$2:$Q$201,A156,13),INDEX('Fichier Type'!$C$2:$Q$201,A156,14),INDEX('Fichier Type'!$C$2:$Q$201,A156,15)),0,1)))</f>
        <v/>
      </c>
      <c r="C156" s="7">
        <f t="shared" si="2"/>
        <v>129</v>
      </c>
      <c r="D156" s="9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</row>
    <row r="157" spans="1:18" x14ac:dyDescent="0.25">
      <c r="A157" s="9" t="str">
        <f>IF(D157="","",MATCH(D157,'Fichier Type'!$C$2:$C$201,0))</f>
        <v/>
      </c>
      <c r="B157" s="8" t="str">
        <f>IF(D157="","",IF(ISNA(A157),2,IF(CONCATENATE(E157,F157,G157,H157,I157,J157,K157,L157,M157,N157,O157,P157,Q157,R157)=CONCATENATE(INDEX('Fichier Type'!$C$2:$Q$201,A157,2),INDEX('Fichier Type'!$C$2:$Q$201,A157,3),INDEX('Fichier Type'!$C$2:$Q$201,A157,4),INDEX('Fichier Type'!$C$2:$Q$201,A157,5),INDEX('Fichier Type'!$C$2:$Q$201,A157,6),INDEX('Fichier Type'!$C$2:$Q$201,A157,7),INDEX('Fichier Type'!$C$2:$Q$201,A157,8),INDEX('Fichier Type'!$C$2:$Q$201,A157,9),INDEX('Fichier Type'!$C$2:$Q$201,A157,10),INDEX('Fichier Type'!$C$2:$Q$201,A157,11),INDEX('Fichier Type'!$C$2:$Q$201,A157,12),INDEX('Fichier Type'!$C$2:$Q$201,A157,13),INDEX('Fichier Type'!$C$2:$Q$201,A157,14),INDEX('Fichier Type'!$C$2:$Q$201,A157,15)),0,1)))</f>
        <v/>
      </c>
      <c r="C157" s="7">
        <f t="shared" si="2"/>
        <v>130</v>
      </c>
      <c r="D157" s="9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</row>
    <row r="158" spans="1:18" x14ac:dyDescent="0.25">
      <c r="A158" s="9" t="str">
        <f>IF(D158="","",MATCH(D158,'Fichier Type'!$C$2:$C$201,0))</f>
        <v/>
      </c>
      <c r="B158" s="8" t="str">
        <f>IF(D158="","",IF(ISNA(A158),2,IF(CONCATENATE(E158,F158,G158,H158,I158,J158,K158,L158,M158,N158,O158,P158,Q158,R158)=CONCATENATE(INDEX('Fichier Type'!$C$2:$Q$201,A158,2),INDEX('Fichier Type'!$C$2:$Q$201,A158,3),INDEX('Fichier Type'!$C$2:$Q$201,A158,4),INDEX('Fichier Type'!$C$2:$Q$201,A158,5),INDEX('Fichier Type'!$C$2:$Q$201,A158,6),INDEX('Fichier Type'!$C$2:$Q$201,A158,7),INDEX('Fichier Type'!$C$2:$Q$201,A158,8),INDEX('Fichier Type'!$C$2:$Q$201,A158,9),INDEX('Fichier Type'!$C$2:$Q$201,A158,10),INDEX('Fichier Type'!$C$2:$Q$201,A158,11),INDEX('Fichier Type'!$C$2:$Q$201,A158,12),INDEX('Fichier Type'!$C$2:$Q$201,A158,13),INDEX('Fichier Type'!$C$2:$Q$201,A158,14),INDEX('Fichier Type'!$C$2:$Q$201,A158,15)),0,1)))</f>
        <v/>
      </c>
      <c r="C158" s="7">
        <f t="shared" si="2"/>
        <v>131</v>
      </c>
      <c r="D158" s="9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</row>
    <row r="159" spans="1:18" x14ac:dyDescent="0.25">
      <c r="A159" s="9" t="str">
        <f>IF(D159="","",MATCH(D159,'Fichier Type'!$C$2:$C$201,0))</f>
        <v/>
      </c>
      <c r="B159" s="8" t="str">
        <f>IF(D159="","",IF(ISNA(A159),2,IF(CONCATENATE(E159,F159,G159,H159,I159,J159,K159,L159,M159,N159,O159,P159,Q159,R159)=CONCATENATE(INDEX('Fichier Type'!$C$2:$Q$201,A159,2),INDEX('Fichier Type'!$C$2:$Q$201,A159,3),INDEX('Fichier Type'!$C$2:$Q$201,A159,4),INDEX('Fichier Type'!$C$2:$Q$201,A159,5),INDEX('Fichier Type'!$C$2:$Q$201,A159,6),INDEX('Fichier Type'!$C$2:$Q$201,A159,7),INDEX('Fichier Type'!$C$2:$Q$201,A159,8),INDEX('Fichier Type'!$C$2:$Q$201,A159,9),INDEX('Fichier Type'!$C$2:$Q$201,A159,10),INDEX('Fichier Type'!$C$2:$Q$201,A159,11),INDEX('Fichier Type'!$C$2:$Q$201,A159,12),INDEX('Fichier Type'!$C$2:$Q$201,A159,13),INDEX('Fichier Type'!$C$2:$Q$201,A159,14),INDEX('Fichier Type'!$C$2:$Q$201,A159,15)),0,1)))</f>
        <v/>
      </c>
      <c r="C159" s="7">
        <f t="shared" si="2"/>
        <v>132</v>
      </c>
      <c r="D159" s="9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</row>
    <row r="160" spans="1:18" x14ac:dyDescent="0.25">
      <c r="A160" s="9" t="str">
        <f>IF(D160="","",MATCH(D160,'Fichier Type'!$C$2:$C$201,0))</f>
        <v/>
      </c>
      <c r="B160" s="8" t="str">
        <f>IF(D160="","",IF(ISNA(A160),2,IF(CONCATENATE(E160,F160,G160,H160,I160,J160,K160,L160,M160,N160,O160,P160,Q160,R160)=CONCATENATE(INDEX('Fichier Type'!$C$2:$Q$201,A160,2),INDEX('Fichier Type'!$C$2:$Q$201,A160,3),INDEX('Fichier Type'!$C$2:$Q$201,A160,4),INDEX('Fichier Type'!$C$2:$Q$201,A160,5),INDEX('Fichier Type'!$C$2:$Q$201,A160,6),INDEX('Fichier Type'!$C$2:$Q$201,A160,7),INDEX('Fichier Type'!$C$2:$Q$201,A160,8),INDEX('Fichier Type'!$C$2:$Q$201,A160,9),INDEX('Fichier Type'!$C$2:$Q$201,A160,10),INDEX('Fichier Type'!$C$2:$Q$201,A160,11),INDEX('Fichier Type'!$C$2:$Q$201,A160,12),INDEX('Fichier Type'!$C$2:$Q$201,A160,13),INDEX('Fichier Type'!$C$2:$Q$201,A160,14),INDEX('Fichier Type'!$C$2:$Q$201,A160,15)),0,1)))</f>
        <v/>
      </c>
      <c r="C160" s="7">
        <f t="shared" si="2"/>
        <v>133</v>
      </c>
      <c r="D160" s="9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</row>
    <row r="161" spans="1:18" x14ac:dyDescent="0.25">
      <c r="A161" s="9" t="str">
        <f>IF(D161="","",MATCH(D161,'Fichier Type'!$C$2:$C$201,0))</f>
        <v/>
      </c>
      <c r="B161" s="8" t="str">
        <f>IF(D161="","",IF(ISNA(A161),2,IF(CONCATENATE(E161,F161,G161,H161,I161,J161,K161,L161,M161,N161,O161,P161,Q161,R161)=CONCATENATE(INDEX('Fichier Type'!$C$2:$Q$201,A161,2),INDEX('Fichier Type'!$C$2:$Q$201,A161,3),INDEX('Fichier Type'!$C$2:$Q$201,A161,4),INDEX('Fichier Type'!$C$2:$Q$201,A161,5),INDEX('Fichier Type'!$C$2:$Q$201,A161,6),INDEX('Fichier Type'!$C$2:$Q$201,A161,7),INDEX('Fichier Type'!$C$2:$Q$201,A161,8),INDEX('Fichier Type'!$C$2:$Q$201,A161,9),INDEX('Fichier Type'!$C$2:$Q$201,A161,10),INDEX('Fichier Type'!$C$2:$Q$201,A161,11),INDEX('Fichier Type'!$C$2:$Q$201,A161,12),INDEX('Fichier Type'!$C$2:$Q$201,A161,13),INDEX('Fichier Type'!$C$2:$Q$201,A161,14),INDEX('Fichier Type'!$C$2:$Q$201,A161,15)),0,1)))</f>
        <v/>
      </c>
      <c r="C161" s="7">
        <f t="shared" si="2"/>
        <v>134</v>
      </c>
      <c r="D161" s="9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</row>
    <row r="162" spans="1:18" x14ac:dyDescent="0.25">
      <c r="A162" s="9" t="str">
        <f>IF(D162="","",MATCH(D162,'Fichier Type'!$C$2:$C$201,0))</f>
        <v/>
      </c>
      <c r="B162" s="8" t="str">
        <f>IF(D162="","",IF(ISNA(A162),2,IF(CONCATENATE(E162,F162,G162,H162,I162,J162,K162,L162,M162,N162,O162,P162,Q162,R162)=CONCATENATE(INDEX('Fichier Type'!$C$2:$Q$201,A162,2),INDEX('Fichier Type'!$C$2:$Q$201,A162,3),INDEX('Fichier Type'!$C$2:$Q$201,A162,4),INDEX('Fichier Type'!$C$2:$Q$201,A162,5),INDEX('Fichier Type'!$C$2:$Q$201,A162,6),INDEX('Fichier Type'!$C$2:$Q$201,A162,7),INDEX('Fichier Type'!$C$2:$Q$201,A162,8),INDEX('Fichier Type'!$C$2:$Q$201,A162,9),INDEX('Fichier Type'!$C$2:$Q$201,A162,10),INDEX('Fichier Type'!$C$2:$Q$201,A162,11),INDEX('Fichier Type'!$C$2:$Q$201,A162,12),INDEX('Fichier Type'!$C$2:$Q$201,A162,13),INDEX('Fichier Type'!$C$2:$Q$201,A162,14),INDEX('Fichier Type'!$C$2:$Q$201,A162,15)),0,1)))</f>
        <v/>
      </c>
      <c r="C162" s="7">
        <f t="shared" si="2"/>
        <v>135</v>
      </c>
      <c r="D162" s="9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</row>
    <row r="163" spans="1:18" x14ac:dyDescent="0.25">
      <c r="A163" s="9" t="str">
        <f>IF(D163="","",MATCH(D163,'Fichier Type'!$C$2:$C$201,0))</f>
        <v/>
      </c>
      <c r="B163" s="8" t="str">
        <f>IF(D163="","",IF(ISNA(A163),2,IF(CONCATENATE(E163,F163,G163,H163,I163,J163,K163,L163,M163,N163,O163,P163,Q163,R163)=CONCATENATE(INDEX('Fichier Type'!$C$2:$Q$201,A163,2),INDEX('Fichier Type'!$C$2:$Q$201,A163,3),INDEX('Fichier Type'!$C$2:$Q$201,A163,4),INDEX('Fichier Type'!$C$2:$Q$201,A163,5),INDEX('Fichier Type'!$C$2:$Q$201,A163,6),INDEX('Fichier Type'!$C$2:$Q$201,A163,7),INDEX('Fichier Type'!$C$2:$Q$201,A163,8),INDEX('Fichier Type'!$C$2:$Q$201,A163,9),INDEX('Fichier Type'!$C$2:$Q$201,A163,10),INDEX('Fichier Type'!$C$2:$Q$201,A163,11),INDEX('Fichier Type'!$C$2:$Q$201,A163,12),INDEX('Fichier Type'!$C$2:$Q$201,A163,13),INDEX('Fichier Type'!$C$2:$Q$201,A163,14),INDEX('Fichier Type'!$C$2:$Q$201,A163,15)),0,1)))</f>
        <v/>
      </c>
      <c r="C163" s="7">
        <f t="shared" si="2"/>
        <v>136</v>
      </c>
      <c r="D163" s="9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</row>
    <row r="164" spans="1:18" x14ac:dyDescent="0.25">
      <c r="A164" s="9" t="str">
        <f>IF(D164="","",MATCH(D164,'Fichier Type'!$C$2:$C$201,0))</f>
        <v/>
      </c>
      <c r="B164" s="8" t="str">
        <f>IF(D164="","",IF(ISNA(A164),2,IF(CONCATENATE(E164,F164,G164,H164,I164,J164,K164,L164,M164,N164,O164,P164,Q164,R164)=CONCATENATE(INDEX('Fichier Type'!$C$2:$Q$201,A164,2),INDEX('Fichier Type'!$C$2:$Q$201,A164,3),INDEX('Fichier Type'!$C$2:$Q$201,A164,4),INDEX('Fichier Type'!$C$2:$Q$201,A164,5),INDEX('Fichier Type'!$C$2:$Q$201,A164,6),INDEX('Fichier Type'!$C$2:$Q$201,A164,7),INDEX('Fichier Type'!$C$2:$Q$201,A164,8),INDEX('Fichier Type'!$C$2:$Q$201,A164,9),INDEX('Fichier Type'!$C$2:$Q$201,A164,10),INDEX('Fichier Type'!$C$2:$Q$201,A164,11),INDEX('Fichier Type'!$C$2:$Q$201,A164,12),INDEX('Fichier Type'!$C$2:$Q$201,A164,13),INDEX('Fichier Type'!$C$2:$Q$201,A164,14),INDEX('Fichier Type'!$C$2:$Q$201,A164,15)),0,1)))</f>
        <v/>
      </c>
      <c r="C164" s="7">
        <f t="shared" si="2"/>
        <v>137</v>
      </c>
      <c r="D164" s="9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</row>
    <row r="165" spans="1:18" x14ac:dyDescent="0.25">
      <c r="A165" s="9" t="str">
        <f>IF(D165="","",MATCH(D165,'Fichier Type'!$C$2:$C$201,0))</f>
        <v/>
      </c>
      <c r="B165" s="8" t="str">
        <f>IF(D165="","",IF(ISNA(A165),2,IF(CONCATENATE(E165,F165,G165,H165,I165,J165,K165,L165,M165,N165,O165,P165,Q165,R165)=CONCATENATE(INDEX('Fichier Type'!$C$2:$Q$201,A165,2),INDEX('Fichier Type'!$C$2:$Q$201,A165,3),INDEX('Fichier Type'!$C$2:$Q$201,A165,4),INDEX('Fichier Type'!$C$2:$Q$201,A165,5),INDEX('Fichier Type'!$C$2:$Q$201,A165,6),INDEX('Fichier Type'!$C$2:$Q$201,A165,7),INDEX('Fichier Type'!$C$2:$Q$201,A165,8),INDEX('Fichier Type'!$C$2:$Q$201,A165,9),INDEX('Fichier Type'!$C$2:$Q$201,A165,10),INDEX('Fichier Type'!$C$2:$Q$201,A165,11),INDEX('Fichier Type'!$C$2:$Q$201,A165,12),INDEX('Fichier Type'!$C$2:$Q$201,A165,13),INDEX('Fichier Type'!$C$2:$Q$201,A165,14),INDEX('Fichier Type'!$C$2:$Q$201,A165,15)),0,1)))</f>
        <v/>
      </c>
      <c r="C165" s="7">
        <f t="shared" si="2"/>
        <v>138</v>
      </c>
      <c r="D165" s="9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</row>
    <row r="166" spans="1:18" x14ac:dyDescent="0.25">
      <c r="A166" s="9" t="str">
        <f>IF(D166="","",MATCH(D166,'Fichier Type'!$C$2:$C$201,0))</f>
        <v/>
      </c>
      <c r="B166" s="8" t="str">
        <f>IF(D166="","",IF(ISNA(A166),2,IF(CONCATENATE(E166,F166,G166,H166,I166,J166,K166,L166,M166,N166,O166,P166,Q166,R166)=CONCATENATE(INDEX('Fichier Type'!$C$2:$Q$201,A166,2),INDEX('Fichier Type'!$C$2:$Q$201,A166,3),INDEX('Fichier Type'!$C$2:$Q$201,A166,4),INDEX('Fichier Type'!$C$2:$Q$201,A166,5),INDEX('Fichier Type'!$C$2:$Q$201,A166,6),INDEX('Fichier Type'!$C$2:$Q$201,A166,7),INDEX('Fichier Type'!$C$2:$Q$201,A166,8),INDEX('Fichier Type'!$C$2:$Q$201,A166,9),INDEX('Fichier Type'!$C$2:$Q$201,A166,10),INDEX('Fichier Type'!$C$2:$Q$201,A166,11),INDEX('Fichier Type'!$C$2:$Q$201,A166,12),INDEX('Fichier Type'!$C$2:$Q$201,A166,13),INDEX('Fichier Type'!$C$2:$Q$201,A166,14),INDEX('Fichier Type'!$C$2:$Q$201,A166,15)),0,1)))</f>
        <v/>
      </c>
      <c r="C166" s="7">
        <f t="shared" si="2"/>
        <v>139</v>
      </c>
      <c r="D166" s="9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</row>
    <row r="167" spans="1:18" x14ac:dyDescent="0.25">
      <c r="A167" s="9" t="str">
        <f>IF(D167="","",MATCH(D167,'Fichier Type'!$C$2:$C$201,0))</f>
        <v/>
      </c>
      <c r="B167" s="8" t="str">
        <f>IF(D167="","",IF(ISNA(A167),2,IF(CONCATENATE(E167,F167,G167,H167,I167,J167,K167,L167,M167,N167,O167,P167,Q167,R167)=CONCATENATE(INDEX('Fichier Type'!$C$2:$Q$201,A167,2),INDEX('Fichier Type'!$C$2:$Q$201,A167,3),INDEX('Fichier Type'!$C$2:$Q$201,A167,4),INDEX('Fichier Type'!$C$2:$Q$201,A167,5),INDEX('Fichier Type'!$C$2:$Q$201,A167,6),INDEX('Fichier Type'!$C$2:$Q$201,A167,7),INDEX('Fichier Type'!$C$2:$Q$201,A167,8),INDEX('Fichier Type'!$C$2:$Q$201,A167,9),INDEX('Fichier Type'!$C$2:$Q$201,A167,10),INDEX('Fichier Type'!$C$2:$Q$201,A167,11),INDEX('Fichier Type'!$C$2:$Q$201,A167,12),INDEX('Fichier Type'!$C$2:$Q$201,A167,13),INDEX('Fichier Type'!$C$2:$Q$201,A167,14),INDEX('Fichier Type'!$C$2:$Q$201,A167,15)),0,1)))</f>
        <v/>
      </c>
      <c r="C167" s="7">
        <f t="shared" si="2"/>
        <v>140</v>
      </c>
      <c r="D167" s="9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</row>
    <row r="168" spans="1:18" x14ac:dyDescent="0.25">
      <c r="A168" s="9" t="str">
        <f>IF(D168="","",MATCH(D168,'Fichier Type'!$C$2:$C$201,0))</f>
        <v/>
      </c>
      <c r="B168" s="8" t="str">
        <f>IF(D168="","",IF(ISNA(A168),2,IF(CONCATENATE(E168,F168,G168,H168,I168,J168,K168,L168,M168,N168,O168,P168,Q168,R168)=CONCATENATE(INDEX('Fichier Type'!$C$2:$Q$201,A168,2),INDEX('Fichier Type'!$C$2:$Q$201,A168,3),INDEX('Fichier Type'!$C$2:$Q$201,A168,4),INDEX('Fichier Type'!$C$2:$Q$201,A168,5),INDEX('Fichier Type'!$C$2:$Q$201,A168,6),INDEX('Fichier Type'!$C$2:$Q$201,A168,7),INDEX('Fichier Type'!$C$2:$Q$201,A168,8),INDEX('Fichier Type'!$C$2:$Q$201,A168,9),INDEX('Fichier Type'!$C$2:$Q$201,A168,10),INDEX('Fichier Type'!$C$2:$Q$201,A168,11),INDEX('Fichier Type'!$C$2:$Q$201,A168,12),INDEX('Fichier Type'!$C$2:$Q$201,A168,13),INDEX('Fichier Type'!$C$2:$Q$201,A168,14),INDEX('Fichier Type'!$C$2:$Q$201,A168,15)),0,1)))</f>
        <v/>
      </c>
      <c r="C168" s="7">
        <f t="shared" si="2"/>
        <v>141</v>
      </c>
      <c r="D168" s="9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</row>
    <row r="169" spans="1:18" x14ac:dyDescent="0.25">
      <c r="A169" s="9" t="str">
        <f>IF(D169="","",MATCH(D169,'Fichier Type'!$C$2:$C$201,0))</f>
        <v/>
      </c>
      <c r="B169" s="8" t="str">
        <f>IF(D169="","",IF(ISNA(A169),2,IF(CONCATENATE(E169,F169,G169,H169,I169,J169,K169,L169,M169,N169,O169,P169,Q169,R169)=CONCATENATE(INDEX('Fichier Type'!$C$2:$Q$201,A169,2),INDEX('Fichier Type'!$C$2:$Q$201,A169,3),INDEX('Fichier Type'!$C$2:$Q$201,A169,4),INDEX('Fichier Type'!$C$2:$Q$201,A169,5),INDEX('Fichier Type'!$C$2:$Q$201,A169,6),INDEX('Fichier Type'!$C$2:$Q$201,A169,7),INDEX('Fichier Type'!$C$2:$Q$201,A169,8),INDEX('Fichier Type'!$C$2:$Q$201,A169,9),INDEX('Fichier Type'!$C$2:$Q$201,A169,10),INDEX('Fichier Type'!$C$2:$Q$201,A169,11),INDEX('Fichier Type'!$C$2:$Q$201,A169,12),INDEX('Fichier Type'!$C$2:$Q$201,A169,13),INDEX('Fichier Type'!$C$2:$Q$201,A169,14),INDEX('Fichier Type'!$C$2:$Q$201,A169,15)),0,1)))</f>
        <v/>
      </c>
      <c r="C169" s="7">
        <f t="shared" si="2"/>
        <v>142</v>
      </c>
      <c r="D169" s="9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</row>
    <row r="170" spans="1:18" x14ac:dyDescent="0.25">
      <c r="A170" s="9" t="str">
        <f>IF(D170="","",MATCH(D170,'Fichier Type'!$C$2:$C$201,0))</f>
        <v/>
      </c>
      <c r="B170" s="8" t="str">
        <f>IF(D170="","",IF(ISNA(A170),2,IF(CONCATENATE(E170,F170,G170,H170,I170,J170,K170,L170,M170,N170,O170,P170,Q170,R170)=CONCATENATE(INDEX('Fichier Type'!$C$2:$Q$201,A170,2),INDEX('Fichier Type'!$C$2:$Q$201,A170,3),INDEX('Fichier Type'!$C$2:$Q$201,A170,4),INDEX('Fichier Type'!$C$2:$Q$201,A170,5),INDEX('Fichier Type'!$C$2:$Q$201,A170,6),INDEX('Fichier Type'!$C$2:$Q$201,A170,7),INDEX('Fichier Type'!$C$2:$Q$201,A170,8),INDEX('Fichier Type'!$C$2:$Q$201,A170,9),INDEX('Fichier Type'!$C$2:$Q$201,A170,10),INDEX('Fichier Type'!$C$2:$Q$201,A170,11),INDEX('Fichier Type'!$C$2:$Q$201,A170,12),INDEX('Fichier Type'!$C$2:$Q$201,A170,13),INDEX('Fichier Type'!$C$2:$Q$201,A170,14),INDEX('Fichier Type'!$C$2:$Q$201,A170,15)),0,1)))</f>
        <v/>
      </c>
      <c r="C170" s="7">
        <f t="shared" si="2"/>
        <v>143</v>
      </c>
      <c r="D170" s="9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</row>
    <row r="171" spans="1:18" x14ac:dyDescent="0.25">
      <c r="A171" s="9" t="str">
        <f>IF(D171="","",MATCH(D171,'Fichier Type'!$C$2:$C$201,0))</f>
        <v/>
      </c>
      <c r="B171" s="8" t="str">
        <f>IF(D171="","",IF(ISNA(A171),2,IF(CONCATENATE(E171,F171,G171,H171,I171,J171,K171,L171,M171,N171,O171,P171,Q171,R171)=CONCATENATE(INDEX('Fichier Type'!$C$2:$Q$201,A171,2),INDEX('Fichier Type'!$C$2:$Q$201,A171,3),INDEX('Fichier Type'!$C$2:$Q$201,A171,4),INDEX('Fichier Type'!$C$2:$Q$201,A171,5),INDEX('Fichier Type'!$C$2:$Q$201,A171,6),INDEX('Fichier Type'!$C$2:$Q$201,A171,7),INDEX('Fichier Type'!$C$2:$Q$201,A171,8),INDEX('Fichier Type'!$C$2:$Q$201,A171,9),INDEX('Fichier Type'!$C$2:$Q$201,A171,10),INDEX('Fichier Type'!$C$2:$Q$201,A171,11),INDEX('Fichier Type'!$C$2:$Q$201,A171,12),INDEX('Fichier Type'!$C$2:$Q$201,A171,13),INDEX('Fichier Type'!$C$2:$Q$201,A171,14),INDEX('Fichier Type'!$C$2:$Q$201,A171,15)),0,1)))</f>
        <v/>
      </c>
      <c r="C171" s="7">
        <f t="shared" si="2"/>
        <v>144</v>
      </c>
      <c r="D171" s="9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</row>
    <row r="172" spans="1:18" x14ac:dyDescent="0.25">
      <c r="A172" s="9" t="str">
        <f>IF(D172="","",MATCH(D172,'Fichier Type'!$C$2:$C$201,0))</f>
        <v/>
      </c>
      <c r="B172" s="8" t="str">
        <f>IF(D172="","",IF(ISNA(A172),2,IF(CONCATENATE(E172,F172,G172,H172,I172,J172,K172,L172,M172,N172,O172,P172,Q172,R172)=CONCATENATE(INDEX('Fichier Type'!$C$2:$Q$201,A172,2),INDEX('Fichier Type'!$C$2:$Q$201,A172,3),INDEX('Fichier Type'!$C$2:$Q$201,A172,4),INDEX('Fichier Type'!$C$2:$Q$201,A172,5),INDEX('Fichier Type'!$C$2:$Q$201,A172,6),INDEX('Fichier Type'!$C$2:$Q$201,A172,7),INDEX('Fichier Type'!$C$2:$Q$201,A172,8),INDEX('Fichier Type'!$C$2:$Q$201,A172,9),INDEX('Fichier Type'!$C$2:$Q$201,A172,10),INDEX('Fichier Type'!$C$2:$Q$201,A172,11),INDEX('Fichier Type'!$C$2:$Q$201,A172,12),INDEX('Fichier Type'!$C$2:$Q$201,A172,13),INDEX('Fichier Type'!$C$2:$Q$201,A172,14),INDEX('Fichier Type'!$C$2:$Q$201,A172,15)),0,1)))</f>
        <v/>
      </c>
      <c r="C172" s="7">
        <f t="shared" si="2"/>
        <v>145</v>
      </c>
      <c r="D172" s="9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</row>
    <row r="173" spans="1:18" x14ac:dyDescent="0.25">
      <c r="A173" s="9" t="str">
        <f>IF(D173="","",MATCH(D173,'Fichier Type'!$C$2:$C$201,0))</f>
        <v/>
      </c>
      <c r="B173" s="8" t="str">
        <f>IF(D173="","",IF(ISNA(A173),2,IF(CONCATENATE(E173,F173,G173,H173,I173,J173,K173,L173,M173,N173,O173,P173,Q173,R173)=CONCATENATE(INDEX('Fichier Type'!$C$2:$Q$201,A173,2),INDEX('Fichier Type'!$C$2:$Q$201,A173,3),INDEX('Fichier Type'!$C$2:$Q$201,A173,4),INDEX('Fichier Type'!$C$2:$Q$201,A173,5),INDEX('Fichier Type'!$C$2:$Q$201,A173,6),INDEX('Fichier Type'!$C$2:$Q$201,A173,7),INDEX('Fichier Type'!$C$2:$Q$201,A173,8),INDEX('Fichier Type'!$C$2:$Q$201,A173,9),INDEX('Fichier Type'!$C$2:$Q$201,A173,10),INDEX('Fichier Type'!$C$2:$Q$201,A173,11),INDEX('Fichier Type'!$C$2:$Q$201,A173,12),INDEX('Fichier Type'!$C$2:$Q$201,A173,13),INDEX('Fichier Type'!$C$2:$Q$201,A173,14),INDEX('Fichier Type'!$C$2:$Q$201,A173,15)),0,1)))</f>
        <v/>
      </c>
      <c r="C173" s="7">
        <f t="shared" si="2"/>
        <v>146</v>
      </c>
      <c r="D173" s="9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</row>
    <row r="174" spans="1:18" x14ac:dyDescent="0.25">
      <c r="A174" s="9" t="str">
        <f>IF(D174="","",MATCH(D174,'Fichier Type'!$C$2:$C$201,0))</f>
        <v/>
      </c>
      <c r="B174" s="8" t="str">
        <f>IF(D174="","",IF(ISNA(A174),2,IF(CONCATENATE(E174,F174,G174,H174,I174,J174,K174,L174,M174,N174,O174,P174,Q174,R174)=CONCATENATE(INDEX('Fichier Type'!$C$2:$Q$201,A174,2),INDEX('Fichier Type'!$C$2:$Q$201,A174,3),INDEX('Fichier Type'!$C$2:$Q$201,A174,4),INDEX('Fichier Type'!$C$2:$Q$201,A174,5),INDEX('Fichier Type'!$C$2:$Q$201,A174,6),INDEX('Fichier Type'!$C$2:$Q$201,A174,7),INDEX('Fichier Type'!$C$2:$Q$201,A174,8),INDEX('Fichier Type'!$C$2:$Q$201,A174,9),INDEX('Fichier Type'!$C$2:$Q$201,A174,10),INDEX('Fichier Type'!$C$2:$Q$201,A174,11),INDEX('Fichier Type'!$C$2:$Q$201,A174,12),INDEX('Fichier Type'!$C$2:$Q$201,A174,13),INDEX('Fichier Type'!$C$2:$Q$201,A174,14),INDEX('Fichier Type'!$C$2:$Q$201,A174,15)),0,1)))</f>
        <v/>
      </c>
      <c r="C174" s="7">
        <f t="shared" si="2"/>
        <v>147</v>
      </c>
      <c r="D174" s="9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</row>
    <row r="175" spans="1:18" x14ac:dyDescent="0.25">
      <c r="A175" s="9" t="str">
        <f>IF(D175="","",MATCH(D175,'Fichier Type'!$C$2:$C$201,0))</f>
        <v/>
      </c>
      <c r="B175" s="8" t="str">
        <f>IF(D175="","",IF(ISNA(A175),2,IF(CONCATENATE(E175,F175,G175,H175,I175,J175,K175,L175,M175,N175,O175,P175,Q175,R175)=CONCATENATE(INDEX('Fichier Type'!$C$2:$Q$201,A175,2),INDEX('Fichier Type'!$C$2:$Q$201,A175,3),INDEX('Fichier Type'!$C$2:$Q$201,A175,4),INDEX('Fichier Type'!$C$2:$Q$201,A175,5),INDEX('Fichier Type'!$C$2:$Q$201,A175,6),INDEX('Fichier Type'!$C$2:$Q$201,A175,7),INDEX('Fichier Type'!$C$2:$Q$201,A175,8),INDEX('Fichier Type'!$C$2:$Q$201,A175,9),INDEX('Fichier Type'!$C$2:$Q$201,A175,10),INDEX('Fichier Type'!$C$2:$Q$201,A175,11),INDEX('Fichier Type'!$C$2:$Q$201,A175,12),INDEX('Fichier Type'!$C$2:$Q$201,A175,13),INDEX('Fichier Type'!$C$2:$Q$201,A175,14),INDEX('Fichier Type'!$C$2:$Q$201,A175,15)),0,1)))</f>
        <v/>
      </c>
      <c r="C175" s="7">
        <f t="shared" si="2"/>
        <v>148</v>
      </c>
      <c r="D175" s="9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</row>
    <row r="176" spans="1:18" x14ac:dyDescent="0.25">
      <c r="A176" s="9" t="str">
        <f>IF(D176="","",MATCH(D176,'Fichier Type'!$C$2:$C$201,0))</f>
        <v/>
      </c>
      <c r="B176" s="8" t="str">
        <f>IF(D176="","",IF(ISNA(A176),2,IF(CONCATENATE(E176,F176,G176,H176,I176,J176,K176,L176,M176,N176,O176,P176,Q176,R176)=CONCATENATE(INDEX('Fichier Type'!$C$2:$Q$201,A176,2),INDEX('Fichier Type'!$C$2:$Q$201,A176,3),INDEX('Fichier Type'!$C$2:$Q$201,A176,4),INDEX('Fichier Type'!$C$2:$Q$201,A176,5),INDEX('Fichier Type'!$C$2:$Q$201,A176,6),INDEX('Fichier Type'!$C$2:$Q$201,A176,7),INDEX('Fichier Type'!$C$2:$Q$201,A176,8),INDEX('Fichier Type'!$C$2:$Q$201,A176,9),INDEX('Fichier Type'!$C$2:$Q$201,A176,10),INDEX('Fichier Type'!$C$2:$Q$201,A176,11),INDEX('Fichier Type'!$C$2:$Q$201,A176,12),INDEX('Fichier Type'!$C$2:$Q$201,A176,13),INDEX('Fichier Type'!$C$2:$Q$201,A176,14),INDEX('Fichier Type'!$C$2:$Q$201,A176,15)),0,1)))</f>
        <v/>
      </c>
      <c r="C176" s="7">
        <f t="shared" si="2"/>
        <v>149</v>
      </c>
      <c r="D176" s="9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</row>
    <row r="177" spans="1:18" x14ac:dyDescent="0.25">
      <c r="A177" s="9" t="str">
        <f>IF(D177="","",MATCH(D177,'Fichier Type'!$C$2:$C$201,0))</f>
        <v/>
      </c>
      <c r="B177" s="8" t="str">
        <f>IF(D177="","",IF(ISNA(A177),2,IF(CONCATENATE(E177,F177,G177,H177,I177,J177,K177,L177,M177,N177,O177,P177,Q177,R177)=CONCATENATE(INDEX('Fichier Type'!$C$2:$Q$201,A177,2),INDEX('Fichier Type'!$C$2:$Q$201,A177,3),INDEX('Fichier Type'!$C$2:$Q$201,A177,4),INDEX('Fichier Type'!$C$2:$Q$201,A177,5),INDEX('Fichier Type'!$C$2:$Q$201,A177,6),INDEX('Fichier Type'!$C$2:$Q$201,A177,7),INDEX('Fichier Type'!$C$2:$Q$201,A177,8),INDEX('Fichier Type'!$C$2:$Q$201,A177,9),INDEX('Fichier Type'!$C$2:$Q$201,A177,10),INDEX('Fichier Type'!$C$2:$Q$201,A177,11),INDEX('Fichier Type'!$C$2:$Q$201,A177,12),INDEX('Fichier Type'!$C$2:$Q$201,A177,13),INDEX('Fichier Type'!$C$2:$Q$201,A177,14),INDEX('Fichier Type'!$C$2:$Q$201,A177,15)),0,1)))</f>
        <v/>
      </c>
      <c r="C177" s="7">
        <f t="shared" si="2"/>
        <v>150</v>
      </c>
      <c r="D177" s="9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</row>
    <row r="178" spans="1:18" x14ac:dyDescent="0.25">
      <c r="A178" s="9" t="str">
        <f>IF(D178="","",MATCH(D178,'Fichier Type'!$C$2:$C$201,0))</f>
        <v/>
      </c>
      <c r="B178" s="8" t="str">
        <f>IF(D178="","",IF(ISNA(A178),2,IF(CONCATENATE(E178,F178,G178,H178,I178,J178,K178,L178,M178,N178,O178,P178,Q178,R178)=CONCATENATE(INDEX('Fichier Type'!$C$2:$Q$201,A178,2),INDEX('Fichier Type'!$C$2:$Q$201,A178,3),INDEX('Fichier Type'!$C$2:$Q$201,A178,4),INDEX('Fichier Type'!$C$2:$Q$201,A178,5),INDEX('Fichier Type'!$C$2:$Q$201,A178,6),INDEX('Fichier Type'!$C$2:$Q$201,A178,7),INDEX('Fichier Type'!$C$2:$Q$201,A178,8),INDEX('Fichier Type'!$C$2:$Q$201,A178,9),INDEX('Fichier Type'!$C$2:$Q$201,A178,10),INDEX('Fichier Type'!$C$2:$Q$201,A178,11),INDEX('Fichier Type'!$C$2:$Q$201,A178,12),INDEX('Fichier Type'!$C$2:$Q$201,A178,13),INDEX('Fichier Type'!$C$2:$Q$201,A178,14),INDEX('Fichier Type'!$C$2:$Q$201,A178,15)),0,1)))</f>
        <v/>
      </c>
      <c r="C178" s="7">
        <f t="shared" si="2"/>
        <v>151</v>
      </c>
      <c r="D178" s="9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</row>
    <row r="179" spans="1:18" x14ac:dyDescent="0.25">
      <c r="A179" s="9" t="str">
        <f>IF(D179="","",MATCH(D179,'Fichier Type'!$C$2:$C$201,0))</f>
        <v/>
      </c>
      <c r="B179" s="8" t="str">
        <f>IF(D179="","",IF(ISNA(A179),2,IF(CONCATENATE(E179,F179,G179,H179,I179,J179,K179,L179,M179,N179,O179,P179,Q179,R179)=CONCATENATE(INDEX('Fichier Type'!$C$2:$Q$201,A179,2),INDEX('Fichier Type'!$C$2:$Q$201,A179,3),INDEX('Fichier Type'!$C$2:$Q$201,A179,4),INDEX('Fichier Type'!$C$2:$Q$201,A179,5),INDEX('Fichier Type'!$C$2:$Q$201,A179,6),INDEX('Fichier Type'!$C$2:$Q$201,A179,7),INDEX('Fichier Type'!$C$2:$Q$201,A179,8),INDEX('Fichier Type'!$C$2:$Q$201,A179,9),INDEX('Fichier Type'!$C$2:$Q$201,A179,10),INDEX('Fichier Type'!$C$2:$Q$201,A179,11),INDEX('Fichier Type'!$C$2:$Q$201,A179,12),INDEX('Fichier Type'!$C$2:$Q$201,A179,13),INDEX('Fichier Type'!$C$2:$Q$201,A179,14),INDEX('Fichier Type'!$C$2:$Q$201,A179,15)),0,1)))</f>
        <v/>
      </c>
      <c r="C179" s="7">
        <f t="shared" si="2"/>
        <v>152</v>
      </c>
      <c r="D179" s="9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</row>
    <row r="180" spans="1:18" x14ac:dyDescent="0.25">
      <c r="A180" s="9" t="str">
        <f>IF(D180="","",MATCH(D180,'Fichier Type'!$C$2:$C$201,0))</f>
        <v/>
      </c>
      <c r="B180" s="8" t="str">
        <f>IF(D180="","",IF(ISNA(A180),2,IF(CONCATENATE(E180,F180,G180,H180,I180,J180,K180,L180,M180,N180,O180,P180,Q180,R180)=CONCATENATE(INDEX('Fichier Type'!$C$2:$Q$201,A180,2),INDEX('Fichier Type'!$C$2:$Q$201,A180,3),INDEX('Fichier Type'!$C$2:$Q$201,A180,4),INDEX('Fichier Type'!$C$2:$Q$201,A180,5),INDEX('Fichier Type'!$C$2:$Q$201,A180,6),INDEX('Fichier Type'!$C$2:$Q$201,A180,7),INDEX('Fichier Type'!$C$2:$Q$201,A180,8),INDEX('Fichier Type'!$C$2:$Q$201,A180,9),INDEX('Fichier Type'!$C$2:$Q$201,A180,10),INDEX('Fichier Type'!$C$2:$Q$201,A180,11),INDEX('Fichier Type'!$C$2:$Q$201,A180,12),INDEX('Fichier Type'!$C$2:$Q$201,A180,13),INDEX('Fichier Type'!$C$2:$Q$201,A180,14),INDEX('Fichier Type'!$C$2:$Q$201,A180,15)),0,1)))</f>
        <v/>
      </c>
      <c r="C180" s="7">
        <f t="shared" si="2"/>
        <v>153</v>
      </c>
      <c r="D180" s="9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</row>
    <row r="181" spans="1:18" x14ac:dyDescent="0.25">
      <c r="A181" s="9" t="str">
        <f>IF(D181="","",MATCH(D181,'Fichier Type'!$C$2:$C$201,0))</f>
        <v/>
      </c>
      <c r="B181" s="8" t="str">
        <f>IF(D181="","",IF(ISNA(A181),2,IF(CONCATENATE(E181,F181,G181,H181,I181,J181,K181,L181,M181,N181,O181,P181,Q181,R181)=CONCATENATE(INDEX('Fichier Type'!$C$2:$Q$201,A181,2),INDEX('Fichier Type'!$C$2:$Q$201,A181,3),INDEX('Fichier Type'!$C$2:$Q$201,A181,4),INDEX('Fichier Type'!$C$2:$Q$201,A181,5),INDEX('Fichier Type'!$C$2:$Q$201,A181,6),INDEX('Fichier Type'!$C$2:$Q$201,A181,7),INDEX('Fichier Type'!$C$2:$Q$201,A181,8),INDEX('Fichier Type'!$C$2:$Q$201,A181,9),INDEX('Fichier Type'!$C$2:$Q$201,A181,10),INDEX('Fichier Type'!$C$2:$Q$201,A181,11),INDEX('Fichier Type'!$C$2:$Q$201,A181,12),INDEX('Fichier Type'!$C$2:$Q$201,A181,13),INDEX('Fichier Type'!$C$2:$Q$201,A181,14),INDEX('Fichier Type'!$C$2:$Q$201,A181,15)),0,1)))</f>
        <v/>
      </c>
      <c r="C181" s="7">
        <f t="shared" si="2"/>
        <v>154</v>
      </c>
      <c r="D181" s="9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</row>
    <row r="182" spans="1:18" x14ac:dyDescent="0.25">
      <c r="A182" s="9" t="str">
        <f>IF(D182="","",MATCH(D182,'Fichier Type'!$C$2:$C$201,0))</f>
        <v/>
      </c>
      <c r="B182" s="8" t="str">
        <f>IF(D182="","",IF(ISNA(A182),2,IF(CONCATENATE(E182,F182,G182,H182,I182,J182,K182,L182,M182,N182,O182,P182,Q182,R182)=CONCATENATE(INDEX('Fichier Type'!$C$2:$Q$201,A182,2),INDEX('Fichier Type'!$C$2:$Q$201,A182,3),INDEX('Fichier Type'!$C$2:$Q$201,A182,4),INDEX('Fichier Type'!$C$2:$Q$201,A182,5),INDEX('Fichier Type'!$C$2:$Q$201,A182,6),INDEX('Fichier Type'!$C$2:$Q$201,A182,7),INDEX('Fichier Type'!$C$2:$Q$201,A182,8),INDEX('Fichier Type'!$C$2:$Q$201,A182,9),INDEX('Fichier Type'!$C$2:$Q$201,A182,10),INDEX('Fichier Type'!$C$2:$Q$201,A182,11),INDEX('Fichier Type'!$C$2:$Q$201,A182,12),INDEX('Fichier Type'!$C$2:$Q$201,A182,13),INDEX('Fichier Type'!$C$2:$Q$201,A182,14),INDEX('Fichier Type'!$C$2:$Q$201,A182,15)),0,1)))</f>
        <v/>
      </c>
      <c r="C182" s="7">
        <f t="shared" si="2"/>
        <v>155</v>
      </c>
      <c r="D182" s="9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</row>
    <row r="183" spans="1:18" x14ac:dyDescent="0.25">
      <c r="A183" s="9" t="str">
        <f>IF(D183="","",MATCH(D183,'Fichier Type'!$C$2:$C$201,0))</f>
        <v/>
      </c>
      <c r="B183" s="8" t="str">
        <f>IF(D183="","",IF(ISNA(A183),2,IF(CONCATENATE(E183,F183,G183,H183,I183,J183,K183,L183,M183,N183,O183,P183,Q183,R183)=CONCATENATE(INDEX('Fichier Type'!$C$2:$Q$201,A183,2),INDEX('Fichier Type'!$C$2:$Q$201,A183,3),INDEX('Fichier Type'!$C$2:$Q$201,A183,4),INDEX('Fichier Type'!$C$2:$Q$201,A183,5),INDEX('Fichier Type'!$C$2:$Q$201,A183,6),INDEX('Fichier Type'!$C$2:$Q$201,A183,7),INDEX('Fichier Type'!$C$2:$Q$201,A183,8),INDEX('Fichier Type'!$C$2:$Q$201,A183,9),INDEX('Fichier Type'!$C$2:$Q$201,A183,10),INDEX('Fichier Type'!$C$2:$Q$201,A183,11),INDEX('Fichier Type'!$C$2:$Q$201,A183,12),INDEX('Fichier Type'!$C$2:$Q$201,A183,13),INDEX('Fichier Type'!$C$2:$Q$201,A183,14),INDEX('Fichier Type'!$C$2:$Q$201,A183,15)),0,1)))</f>
        <v/>
      </c>
      <c r="C183" s="7">
        <f t="shared" si="2"/>
        <v>156</v>
      </c>
      <c r="D183" s="9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</row>
    <row r="184" spans="1:18" x14ac:dyDescent="0.25">
      <c r="A184" s="9" t="str">
        <f>IF(D184="","",MATCH(D184,'Fichier Type'!$C$2:$C$201,0))</f>
        <v/>
      </c>
      <c r="B184" s="8" t="str">
        <f>IF(D184="","",IF(ISNA(A184),2,IF(CONCATENATE(E184,F184,G184,H184,I184,J184,K184,L184,M184,N184,O184,P184,Q184,R184)=CONCATENATE(INDEX('Fichier Type'!$C$2:$Q$201,A184,2),INDEX('Fichier Type'!$C$2:$Q$201,A184,3),INDEX('Fichier Type'!$C$2:$Q$201,A184,4),INDEX('Fichier Type'!$C$2:$Q$201,A184,5),INDEX('Fichier Type'!$C$2:$Q$201,A184,6),INDEX('Fichier Type'!$C$2:$Q$201,A184,7),INDEX('Fichier Type'!$C$2:$Q$201,A184,8),INDEX('Fichier Type'!$C$2:$Q$201,A184,9),INDEX('Fichier Type'!$C$2:$Q$201,A184,10),INDEX('Fichier Type'!$C$2:$Q$201,A184,11),INDEX('Fichier Type'!$C$2:$Q$201,A184,12),INDEX('Fichier Type'!$C$2:$Q$201,A184,13),INDEX('Fichier Type'!$C$2:$Q$201,A184,14),INDEX('Fichier Type'!$C$2:$Q$201,A184,15)),0,1)))</f>
        <v/>
      </c>
      <c r="C184" s="7">
        <f t="shared" si="2"/>
        <v>157</v>
      </c>
      <c r="D184" s="9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</row>
    <row r="185" spans="1:18" x14ac:dyDescent="0.25">
      <c r="A185" s="9" t="str">
        <f>IF(D185="","",MATCH(D185,'Fichier Type'!$C$2:$C$201,0))</f>
        <v/>
      </c>
      <c r="B185" s="8" t="str">
        <f>IF(D185="","",IF(ISNA(A185),2,IF(CONCATENATE(E185,F185,G185,H185,I185,J185,K185,L185,M185,N185,O185,P185,Q185,R185)=CONCATENATE(INDEX('Fichier Type'!$C$2:$Q$201,A185,2),INDEX('Fichier Type'!$C$2:$Q$201,A185,3),INDEX('Fichier Type'!$C$2:$Q$201,A185,4),INDEX('Fichier Type'!$C$2:$Q$201,A185,5),INDEX('Fichier Type'!$C$2:$Q$201,A185,6),INDEX('Fichier Type'!$C$2:$Q$201,A185,7),INDEX('Fichier Type'!$C$2:$Q$201,A185,8),INDEX('Fichier Type'!$C$2:$Q$201,A185,9),INDEX('Fichier Type'!$C$2:$Q$201,A185,10),INDEX('Fichier Type'!$C$2:$Q$201,A185,11),INDEX('Fichier Type'!$C$2:$Q$201,A185,12),INDEX('Fichier Type'!$C$2:$Q$201,A185,13),INDEX('Fichier Type'!$C$2:$Q$201,A185,14),INDEX('Fichier Type'!$C$2:$Q$201,A185,15)),0,1)))</f>
        <v/>
      </c>
      <c r="C185" s="7">
        <f t="shared" si="2"/>
        <v>158</v>
      </c>
      <c r="D185" s="9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</row>
    <row r="186" spans="1:18" x14ac:dyDescent="0.25">
      <c r="A186" s="9" t="str">
        <f>IF(D186="","",MATCH(D186,'Fichier Type'!$C$2:$C$201,0))</f>
        <v/>
      </c>
      <c r="B186" s="8" t="str">
        <f>IF(D186="","",IF(ISNA(A186),2,IF(CONCATENATE(E186,F186,G186,H186,I186,J186,K186,L186,M186,N186,O186,P186,Q186,R186)=CONCATENATE(INDEX('Fichier Type'!$C$2:$Q$201,A186,2),INDEX('Fichier Type'!$C$2:$Q$201,A186,3),INDEX('Fichier Type'!$C$2:$Q$201,A186,4),INDEX('Fichier Type'!$C$2:$Q$201,A186,5),INDEX('Fichier Type'!$C$2:$Q$201,A186,6),INDEX('Fichier Type'!$C$2:$Q$201,A186,7),INDEX('Fichier Type'!$C$2:$Q$201,A186,8),INDEX('Fichier Type'!$C$2:$Q$201,A186,9),INDEX('Fichier Type'!$C$2:$Q$201,A186,10),INDEX('Fichier Type'!$C$2:$Q$201,A186,11),INDEX('Fichier Type'!$C$2:$Q$201,A186,12),INDEX('Fichier Type'!$C$2:$Q$201,A186,13),INDEX('Fichier Type'!$C$2:$Q$201,A186,14),INDEX('Fichier Type'!$C$2:$Q$201,A186,15)),0,1)))</f>
        <v/>
      </c>
      <c r="C186" s="7">
        <f t="shared" si="2"/>
        <v>159</v>
      </c>
      <c r="D186" s="9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</row>
    <row r="187" spans="1:18" x14ac:dyDescent="0.25">
      <c r="A187" s="9" t="str">
        <f>IF(D187="","",MATCH(D187,'Fichier Type'!$C$2:$C$201,0))</f>
        <v/>
      </c>
      <c r="B187" s="8" t="str">
        <f>IF(D187="","",IF(ISNA(A187),2,IF(CONCATENATE(E187,F187,G187,H187,I187,J187,K187,L187,M187,N187,O187,P187,Q187,R187)=CONCATENATE(INDEX('Fichier Type'!$C$2:$Q$201,A187,2),INDEX('Fichier Type'!$C$2:$Q$201,A187,3),INDEX('Fichier Type'!$C$2:$Q$201,A187,4),INDEX('Fichier Type'!$C$2:$Q$201,A187,5),INDEX('Fichier Type'!$C$2:$Q$201,A187,6),INDEX('Fichier Type'!$C$2:$Q$201,A187,7),INDEX('Fichier Type'!$C$2:$Q$201,A187,8),INDEX('Fichier Type'!$C$2:$Q$201,A187,9),INDEX('Fichier Type'!$C$2:$Q$201,A187,10),INDEX('Fichier Type'!$C$2:$Q$201,A187,11),INDEX('Fichier Type'!$C$2:$Q$201,A187,12),INDEX('Fichier Type'!$C$2:$Q$201,A187,13),INDEX('Fichier Type'!$C$2:$Q$201,A187,14),INDEX('Fichier Type'!$C$2:$Q$201,A187,15)),0,1)))</f>
        <v/>
      </c>
      <c r="C187" s="7">
        <f t="shared" si="2"/>
        <v>160</v>
      </c>
      <c r="D187" s="9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</row>
    <row r="188" spans="1:18" x14ac:dyDescent="0.25">
      <c r="A188" s="9" t="str">
        <f>IF(D188="","",MATCH(D188,'Fichier Type'!$C$2:$C$201,0))</f>
        <v/>
      </c>
      <c r="B188" s="8" t="str">
        <f>IF(D188="","",IF(ISNA(A188),2,IF(CONCATENATE(E188,F188,G188,H188,I188,J188,K188,L188,M188,N188,O188,P188,Q188,R188)=CONCATENATE(INDEX('Fichier Type'!$C$2:$Q$201,A188,2),INDEX('Fichier Type'!$C$2:$Q$201,A188,3),INDEX('Fichier Type'!$C$2:$Q$201,A188,4),INDEX('Fichier Type'!$C$2:$Q$201,A188,5),INDEX('Fichier Type'!$C$2:$Q$201,A188,6),INDEX('Fichier Type'!$C$2:$Q$201,A188,7),INDEX('Fichier Type'!$C$2:$Q$201,A188,8),INDEX('Fichier Type'!$C$2:$Q$201,A188,9),INDEX('Fichier Type'!$C$2:$Q$201,A188,10),INDEX('Fichier Type'!$C$2:$Q$201,A188,11),INDEX('Fichier Type'!$C$2:$Q$201,A188,12),INDEX('Fichier Type'!$C$2:$Q$201,A188,13),INDEX('Fichier Type'!$C$2:$Q$201,A188,14),INDEX('Fichier Type'!$C$2:$Q$201,A188,15)),0,1)))</f>
        <v/>
      </c>
      <c r="C188" s="7">
        <f t="shared" si="2"/>
        <v>161</v>
      </c>
      <c r="D188" s="9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</row>
    <row r="189" spans="1:18" x14ac:dyDescent="0.25">
      <c r="A189" s="9" t="str">
        <f>IF(D189="","",MATCH(D189,'Fichier Type'!$C$2:$C$201,0))</f>
        <v/>
      </c>
      <c r="B189" s="8" t="str">
        <f>IF(D189="","",IF(ISNA(A189),2,IF(CONCATENATE(E189,F189,G189,H189,I189,J189,K189,L189,M189,N189,O189,P189,Q189,R189)=CONCATENATE(INDEX('Fichier Type'!$C$2:$Q$201,A189,2),INDEX('Fichier Type'!$C$2:$Q$201,A189,3),INDEX('Fichier Type'!$C$2:$Q$201,A189,4),INDEX('Fichier Type'!$C$2:$Q$201,A189,5),INDEX('Fichier Type'!$C$2:$Q$201,A189,6),INDEX('Fichier Type'!$C$2:$Q$201,A189,7),INDEX('Fichier Type'!$C$2:$Q$201,A189,8),INDEX('Fichier Type'!$C$2:$Q$201,A189,9),INDEX('Fichier Type'!$C$2:$Q$201,A189,10),INDEX('Fichier Type'!$C$2:$Q$201,A189,11),INDEX('Fichier Type'!$C$2:$Q$201,A189,12),INDEX('Fichier Type'!$C$2:$Q$201,A189,13),INDEX('Fichier Type'!$C$2:$Q$201,A189,14),INDEX('Fichier Type'!$C$2:$Q$201,A189,15)),0,1)))</f>
        <v/>
      </c>
      <c r="C189" s="7">
        <f t="shared" si="2"/>
        <v>162</v>
      </c>
      <c r="D189" s="9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</row>
    <row r="190" spans="1:18" x14ac:dyDescent="0.25">
      <c r="A190" s="9" t="str">
        <f>IF(D190="","",MATCH(D190,'Fichier Type'!$C$2:$C$201,0))</f>
        <v/>
      </c>
      <c r="B190" s="8" t="str">
        <f>IF(D190="","",IF(ISNA(A190),2,IF(CONCATENATE(E190,F190,G190,H190,I190,J190,K190,L190,M190,N190,O190,P190,Q190,R190)=CONCATENATE(INDEX('Fichier Type'!$C$2:$Q$201,A190,2),INDEX('Fichier Type'!$C$2:$Q$201,A190,3),INDEX('Fichier Type'!$C$2:$Q$201,A190,4),INDEX('Fichier Type'!$C$2:$Q$201,A190,5),INDEX('Fichier Type'!$C$2:$Q$201,A190,6),INDEX('Fichier Type'!$C$2:$Q$201,A190,7),INDEX('Fichier Type'!$C$2:$Q$201,A190,8),INDEX('Fichier Type'!$C$2:$Q$201,A190,9),INDEX('Fichier Type'!$C$2:$Q$201,A190,10),INDEX('Fichier Type'!$C$2:$Q$201,A190,11),INDEX('Fichier Type'!$C$2:$Q$201,A190,12),INDEX('Fichier Type'!$C$2:$Q$201,A190,13),INDEX('Fichier Type'!$C$2:$Q$201,A190,14),INDEX('Fichier Type'!$C$2:$Q$201,A190,15)),0,1)))</f>
        <v/>
      </c>
      <c r="C190" s="7">
        <f t="shared" si="2"/>
        <v>163</v>
      </c>
      <c r="D190" s="9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</row>
    <row r="191" spans="1:18" x14ac:dyDescent="0.25">
      <c r="A191" s="9" t="str">
        <f>IF(D191="","",MATCH(D191,'Fichier Type'!$C$2:$C$201,0))</f>
        <v/>
      </c>
      <c r="B191" s="8" t="str">
        <f>IF(D191="","",IF(ISNA(A191),2,IF(CONCATENATE(E191,F191,G191,H191,I191,J191,K191,L191,M191,N191,O191,P191,Q191,R191)=CONCATENATE(INDEX('Fichier Type'!$C$2:$Q$201,A191,2),INDEX('Fichier Type'!$C$2:$Q$201,A191,3),INDEX('Fichier Type'!$C$2:$Q$201,A191,4),INDEX('Fichier Type'!$C$2:$Q$201,A191,5),INDEX('Fichier Type'!$C$2:$Q$201,A191,6),INDEX('Fichier Type'!$C$2:$Q$201,A191,7),INDEX('Fichier Type'!$C$2:$Q$201,A191,8),INDEX('Fichier Type'!$C$2:$Q$201,A191,9),INDEX('Fichier Type'!$C$2:$Q$201,A191,10),INDEX('Fichier Type'!$C$2:$Q$201,A191,11),INDEX('Fichier Type'!$C$2:$Q$201,A191,12),INDEX('Fichier Type'!$C$2:$Q$201,A191,13),INDEX('Fichier Type'!$C$2:$Q$201,A191,14),INDEX('Fichier Type'!$C$2:$Q$201,A191,15)),0,1)))</f>
        <v/>
      </c>
      <c r="C191" s="7">
        <f t="shared" si="2"/>
        <v>164</v>
      </c>
      <c r="D191" s="9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</row>
    <row r="192" spans="1:18" x14ac:dyDescent="0.25">
      <c r="A192" s="9" t="str">
        <f>IF(D192="","",MATCH(D192,'Fichier Type'!$C$2:$C$201,0))</f>
        <v/>
      </c>
      <c r="B192" s="8" t="str">
        <f>IF(D192="","",IF(ISNA(A192),2,IF(CONCATENATE(E192,F192,G192,H192,I192,J192,K192,L192,M192,N192,O192,P192,Q192,R192)=CONCATENATE(INDEX('Fichier Type'!$C$2:$Q$201,A192,2),INDEX('Fichier Type'!$C$2:$Q$201,A192,3),INDEX('Fichier Type'!$C$2:$Q$201,A192,4),INDEX('Fichier Type'!$C$2:$Q$201,A192,5),INDEX('Fichier Type'!$C$2:$Q$201,A192,6),INDEX('Fichier Type'!$C$2:$Q$201,A192,7),INDEX('Fichier Type'!$C$2:$Q$201,A192,8),INDEX('Fichier Type'!$C$2:$Q$201,A192,9),INDEX('Fichier Type'!$C$2:$Q$201,A192,10),INDEX('Fichier Type'!$C$2:$Q$201,A192,11),INDEX('Fichier Type'!$C$2:$Q$201,A192,12),INDEX('Fichier Type'!$C$2:$Q$201,A192,13),INDEX('Fichier Type'!$C$2:$Q$201,A192,14),INDEX('Fichier Type'!$C$2:$Q$201,A192,15)),0,1)))</f>
        <v/>
      </c>
      <c r="C192" s="7">
        <f t="shared" si="2"/>
        <v>165</v>
      </c>
      <c r="D192" s="9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</row>
    <row r="193" spans="1:18" x14ac:dyDescent="0.25">
      <c r="A193" s="9" t="str">
        <f>IF(D193="","",MATCH(D193,'Fichier Type'!$C$2:$C$201,0))</f>
        <v/>
      </c>
      <c r="B193" s="8" t="str">
        <f>IF(D193="","",IF(ISNA(A193),2,IF(CONCATENATE(E193,F193,G193,H193,I193,J193,K193,L193,M193,N193,O193,P193,Q193,R193)=CONCATENATE(INDEX('Fichier Type'!$C$2:$Q$201,A193,2),INDEX('Fichier Type'!$C$2:$Q$201,A193,3),INDEX('Fichier Type'!$C$2:$Q$201,A193,4),INDEX('Fichier Type'!$C$2:$Q$201,A193,5),INDEX('Fichier Type'!$C$2:$Q$201,A193,6),INDEX('Fichier Type'!$C$2:$Q$201,A193,7),INDEX('Fichier Type'!$C$2:$Q$201,A193,8),INDEX('Fichier Type'!$C$2:$Q$201,A193,9),INDEX('Fichier Type'!$C$2:$Q$201,A193,10),INDEX('Fichier Type'!$C$2:$Q$201,A193,11),INDEX('Fichier Type'!$C$2:$Q$201,A193,12),INDEX('Fichier Type'!$C$2:$Q$201,A193,13),INDEX('Fichier Type'!$C$2:$Q$201,A193,14),INDEX('Fichier Type'!$C$2:$Q$201,A193,15)),0,1)))</f>
        <v/>
      </c>
      <c r="C193" s="7">
        <f t="shared" si="2"/>
        <v>166</v>
      </c>
      <c r="D193" s="9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</row>
    <row r="194" spans="1:18" x14ac:dyDescent="0.25">
      <c r="A194" s="9" t="str">
        <f>IF(D194="","",MATCH(D194,'Fichier Type'!$C$2:$C$201,0))</f>
        <v/>
      </c>
      <c r="B194" s="8" t="str">
        <f>IF(D194="","",IF(ISNA(A194),2,IF(CONCATENATE(E194,F194,G194,H194,I194,J194,K194,L194,M194,N194,O194,P194,Q194,R194)=CONCATENATE(INDEX('Fichier Type'!$C$2:$Q$201,A194,2),INDEX('Fichier Type'!$C$2:$Q$201,A194,3),INDEX('Fichier Type'!$C$2:$Q$201,A194,4),INDEX('Fichier Type'!$C$2:$Q$201,A194,5),INDEX('Fichier Type'!$C$2:$Q$201,A194,6),INDEX('Fichier Type'!$C$2:$Q$201,A194,7),INDEX('Fichier Type'!$C$2:$Q$201,A194,8),INDEX('Fichier Type'!$C$2:$Q$201,A194,9),INDEX('Fichier Type'!$C$2:$Q$201,A194,10),INDEX('Fichier Type'!$C$2:$Q$201,A194,11),INDEX('Fichier Type'!$C$2:$Q$201,A194,12),INDEX('Fichier Type'!$C$2:$Q$201,A194,13),INDEX('Fichier Type'!$C$2:$Q$201,A194,14),INDEX('Fichier Type'!$C$2:$Q$201,A194,15)),0,1)))</f>
        <v/>
      </c>
      <c r="C194" s="7">
        <f t="shared" si="2"/>
        <v>167</v>
      </c>
      <c r="D194" s="9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</row>
    <row r="195" spans="1:18" x14ac:dyDescent="0.25">
      <c r="A195" s="9" t="str">
        <f>IF(D195="","",MATCH(D195,'Fichier Type'!$C$2:$C$201,0))</f>
        <v/>
      </c>
      <c r="B195" s="8" t="str">
        <f>IF(D195="","",IF(ISNA(A195),2,IF(CONCATENATE(E195,F195,G195,H195,I195,J195,K195,L195,M195,N195,O195,P195,Q195,R195)=CONCATENATE(INDEX('Fichier Type'!$C$2:$Q$201,A195,2),INDEX('Fichier Type'!$C$2:$Q$201,A195,3),INDEX('Fichier Type'!$C$2:$Q$201,A195,4),INDEX('Fichier Type'!$C$2:$Q$201,A195,5),INDEX('Fichier Type'!$C$2:$Q$201,A195,6),INDEX('Fichier Type'!$C$2:$Q$201,A195,7),INDEX('Fichier Type'!$C$2:$Q$201,A195,8),INDEX('Fichier Type'!$C$2:$Q$201,A195,9),INDEX('Fichier Type'!$C$2:$Q$201,A195,10),INDEX('Fichier Type'!$C$2:$Q$201,A195,11),INDEX('Fichier Type'!$C$2:$Q$201,A195,12),INDEX('Fichier Type'!$C$2:$Q$201,A195,13),INDEX('Fichier Type'!$C$2:$Q$201,A195,14),INDEX('Fichier Type'!$C$2:$Q$201,A195,15)),0,1)))</f>
        <v/>
      </c>
      <c r="C195" s="7">
        <f t="shared" ref="C195:C201" si="3">C194+IF(B195=0,0,1)</f>
        <v>168</v>
      </c>
      <c r="D195" s="9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</row>
    <row r="196" spans="1:18" x14ac:dyDescent="0.25">
      <c r="A196" s="9" t="str">
        <f>IF(D196="","",MATCH(D196,'Fichier Type'!$C$2:$C$201,0))</f>
        <v/>
      </c>
      <c r="B196" s="8" t="str">
        <f>IF(D196="","",IF(ISNA(A196),2,IF(CONCATENATE(E196,F196,G196,H196,I196,J196,K196,L196,M196,N196,O196,P196,Q196,R196)=CONCATENATE(INDEX('Fichier Type'!$C$2:$Q$201,A196,2),INDEX('Fichier Type'!$C$2:$Q$201,A196,3),INDEX('Fichier Type'!$C$2:$Q$201,A196,4),INDEX('Fichier Type'!$C$2:$Q$201,A196,5),INDEX('Fichier Type'!$C$2:$Q$201,A196,6),INDEX('Fichier Type'!$C$2:$Q$201,A196,7),INDEX('Fichier Type'!$C$2:$Q$201,A196,8),INDEX('Fichier Type'!$C$2:$Q$201,A196,9),INDEX('Fichier Type'!$C$2:$Q$201,A196,10),INDEX('Fichier Type'!$C$2:$Q$201,A196,11),INDEX('Fichier Type'!$C$2:$Q$201,A196,12),INDEX('Fichier Type'!$C$2:$Q$201,A196,13),INDEX('Fichier Type'!$C$2:$Q$201,A196,14),INDEX('Fichier Type'!$C$2:$Q$201,A196,15)),0,1)))</f>
        <v/>
      </c>
      <c r="C196" s="7">
        <f t="shared" si="3"/>
        <v>169</v>
      </c>
      <c r="D196" s="9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</row>
    <row r="197" spans="1:18" x14ac:dyDescent="0.25">
      <c r="A197" s="9" t="str">
        <f>IF(D197="","",MATCH(D197,'Fichier Type'!$C$2:$C$201,0))</f>
        <v/>
      </c>
      <c r="B197" s="8" t="str">
        <f>IF(D197="","",IF(ISNA(A197),2,IF(CONCATENATE(E197,F197,G197,H197,I197,J197,K197,L197,M197,N197,O197,P197,Q197,R197)=CONCATENATE(INDEX('Fichier Type'!$C$2:$Q$201,A197,2),INDEX('Fichier Type'!$C$2:$Q$201,A197,3),INDEX('Fichier Type'!$C$2:$Q$201,A197,4),INDEX('Fichier Type'!$C$2:$Q$201,A197,5),INDEX('Fichier Type'!$C$2:$Q$201,A197,6),INDEX('Fichier Type'!$C$2:$Q$201,A197,7),INDEX('Fichier Type'!$C$2:$Q$201,A197,8),INDEX('Fichier Type'!$C$2:$Q$201,A197,9),INDEX('Fichier Type'!$C$2:$Q$201,A197,10),INDEX('Fichier Type'!$C$2:$Q$201,A197,11),INDEX('Fichier Type'!$C$2:$Q$201,A197,12),INDEX('Fichier Type'!$C$2:$Q$201,A197,13),INDEX('Fichier Type'!$C$2:$Q$201,A197,14),INDEX('Fichier Type'!$C$2:$Q$201,A197,15)),0,1)))</f>
        <v/>
      </c>
      <c r="C197" s="7">
        <f t="shared" si="3"/>
        <v>170</v>
      </c>
      <c r="D197" s="9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</row>
    <row r="198" spans="1:18" x14ac:dyDescent="0.25">
      <c r="A198" s="9" t="str">
        <f>IF(D198="","",MATCH(D198,'Fichier Type'!$C$2:$C$201,0))</f>
        <v/>
      </c>
      <c r="B198" s="8" t="str">
        <f>IF(D198="","",IF(ISNA(A198),2,IF(CONCATENATE(E198,F198,G198,H198,I198,J198,K198,L198,M198,N198,O198,P198,Q198,R198)=CONCATENATE(INDEX('Fichier Type'!$C$2:$Q$201,A198,2),INDEX('Fichier Type'!$C$2:$Q$201,A198,3),INDEX('Fichier Type'!$C$2:$Q$201,A198,4),INDEX('Fichier Type'!$C$2:$Q$201,A198,5),INDEX('Fichier Type'!$C$2:$Q$201,A198,6),INDEX('Fichier Type'!$C$2:$Q$201,A198,7),INDEX('Fichier Type'!$C$2:$Q$201,A198,8),INDEX('Fichier Type'!$C$2:$Q$201,A198,9),INDEX('Fichier Type'!$C$2:$Q$201,A198,10),INDEX('Fichier Type'!$C$2:$Q$201,A198,11),INDEX('Fichier Type'!$C$2:$Q$201,A198,12),INDEX('Fichier Type'!$C$2:$Q$201,A198,13),INDEX('Fichier Type'!$C$2:$Q$201,A198,14),INDEX('Fichier Type'!$C$2:$Q$201,A198,15)),0,1)))</f>
        <v/>
      </c>
      <c r="C198" s="7">
        <f t="shared" si="3"/>
        <v>171</v>
      </c>
      <c r="D198" s="9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</row>
    <row r="199" spans="1:18" x14ac:dyDescent="0.25">
      <c r="A199" s="9" t="str">
        <f>IF(D199="","",MATCH(D199,'Fichier Type'!$C$2:$C$201,0))</f>
        <v/>
      </c>
      <c r="B199" s="8" t="str">
        <f>IF(D199="","",IF(ISNA(A199),2,IF(CONCATENATE(E199,F199,G199,H199,I199,J199,K199,L199,M199,N199,O199,P199,Q199,R199)=CONCATENATE(INDEX('Fichier Type'!$C$2:$Q$201,A199,2),INDEX('Fichier Type'!$C$2:$Q$201,A199,3),INDEX('Fichier Type'!$C$2:$Q$201,A199,4),INDEX('Fichier Type'!$C$2:$Q$201,A199,5),INDEX('Fichier Type'!$C$2:$Q$201,A199,6),INDEX('Fichier Type'!$C$2:$Q$201,A199,7),INDEX('Fichier Type'!$C$2:$Q$201,A199,8),INDEX('Fichier Type'!$C$2:$Q$201,A199,9),INDEX('Fichier Type'!$C$2:$Q$201,A199,10),INDEX('Fichier Type'!$C$2:$Q$201,A199,11),INDEX('Fichier Type'!$C$2:$Q$201,A199,12),INDEX('Fichier Type'!$C$2:$Q$201,A199,13),INDEX('Fichier Type'!$C$2:$Q$201,A199,14),INDEX('Fichier Type'!$C$2:$Q$201,A199,15)),0,1)))</f>
        <v/>
      </c>
      <c r="C199" s="7">
        <f t="shared" si="3"/>
        <v>172</v>
      </c>
      <c r="D199" s="9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</row>
    <row r="200" spans="1:18" x14ac:dyDescent="0.25">
      <c r="A200" s="9" t="str">
        <f>IF(D200="","",MATCH(D200,'Fichier Type'!$C$2:$C$201,0))</f>
        <v/>
      </c>
      <c r="B200" s="8" t="str">
        <f>IF(D200="","",IF(ISNA(A200),2,IF(CONCATENATE(E200,F200,G200,H200,I200,J200,K200,L200,M200,N200,O200,P200,Q200,R200)=CONCATENATE(INDEX('Fichier Type'!$C$2:$Q$201,A200,2),INDEX('Fichier Type'!$C$2:$Q$201,A200,3),INDEX('Fichier Type'!$C$2:$Q$201,A200,4),INDEX('Fichier Type'!$C$2:$Q$201,A200,5),INDEX('Fichier Type'!$C$2:$Q$201,A200,6),INDEX('Fichier Type'!$C$2:$Q$201,A200,7),INDEX('Fichier Type'!$C$2:$Q$201,A200,8),INDEX('Fichier Type'!$C$2:$Q$201,A200,9),INDEX('Fichier Type'!$C$2:$Q$201,A200,10),INDEX('Fichier Type'!$C$2:$Q$201,A200,11),INDEX('Fichier Type'!$C$2:$Q$201,A200,12),INDEX('Fichier Type'!$C$2:$Q$201,A200,13),INDEX('Fichier Type'!$C$2:$Q$201,A200,14),INDEX('Fichier Type'!$C$2:$Q$201,A200,15)),0,1)))</f>
        <v/>
      </c>
      <c r="C200" s="7">
        <f t="shared" si="3"/>
        <v>173</v>
      </c>
      <c r="D200" s="9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</row>
    <row r="201" spans="1:18" ht="15.75" thickBot="1" x14ac:dyDescent="0.3">
      <c r="A201" s="9" t="str">
        <f>IF(D201="","",MATCH(D201,'Fichier Type'!$C$2:$C$201,0))</f>
        <v/>
      </c>
      <c r="B201" s="8" t="str">
        <f>IF(D201="","",IF(ISNA(A201),2,IF(CONCATENATE(E201,F201,G201,H201,I201,J201,K201,L201,M201,N201,O201,P201,Q201,R201)=CONCATENATE(INDEX('Fichier Type'!$C$2:$Q$201,A201,2),INDEX('Fichier Type'!$C$2:$Q$201,A201,3),INDEX('Fichier Type'!$C$2:$Q$201,A201,4),INDEX('Fichier Type'!$C$2:$Q$201,A201,5),INDEX('Fichier Type'!$C$2:$Q$201,A201,6),INDEX('Fichier Type'!$C$2:$Q$201,A201,7),INDEX('Fichier Type'!$C$2:$Q$201,A201,8),INDEX('Fichier Type'!$C$2:$Q$201,A201,9),INDEX('Fichier Type'!$C$2:$Q$201,A201,10),INDEX('Fichier Type'!$C$2:$Q$201,A201,11),INDEX('Fichier Type'!$C$2:$Q$201,A201,12),INDEX('Fichier Type'!$C$2:$Q$201,A201,13),INDEX('Fichier Type'!$C$2:$Q$201,A201,14),INDEX('Fichier Type'!$C$2:$Q$201,A201,15)),0,1)))</f>
        <v/>
      </c>
      <c r="C201" s="7">
        <f t="shared" si="3"/>
        <v>174</v>
      </c>
      <c r="D201" s="10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</row>
  </sheetData>
  <conditionalFormatting sqref="D2:D36">
    <cfRule type="duplicateValues" dxfId="3" priority="1"/>
    <cfRule type="duplicateValues" dxfId="2" priority="2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1"/>
  <sheetViews>
    <sheetView showZeros="0" workbookViewId="0">
      <pane ySplit="1" topLeftCell="A2" activePane="bottomLeft" state="frozen"/>
      <selection pane="bottomLeft" activeCell="A2" sqref="A2:P2"/>
    </sheetView>
  </sheetViews>
  <sheetFormatPr baseColWidth="10" defaultRowHeight="15" x14ac:dyDescent="0.25"/>
  <cols>
    <col min="1" max="1" width="15.7109375" customWidth="1"/>
    <col min="12" max="12" width="17.85546875" bestFit="1" customWidth="1"/>
    <col min="16" max="16" width="19.5703125" customWidth="1"/>
  </cols>
  <sheetData>
    <row r="1" spans="1:41" ht="15.75" thickBot="1" x14ac:dyDescent="0.3">
      <c r="A1" s="15" t="s">
        <v>43</v>
      </c>
      <c r="B1" s="16" t="s">
        <v>39</v>
      </c>
      <c r="C1" s="16" t="s">
        <v>0</v>
      </c>
      <c r="D1" s="16" t="s">
        <v>1</v>
      </c>
      <c r="E1" s="16" t="s">
        <v>2</v>
      </c>
      <c r="F1" s="16" t="s">
        <v>3</v>
      </c>
      <c r="G1" s="16" t="s">
        <v>4</v>
      </c>
      <c r="H1" s="16" t="s">
        <v>5</v>
      </c>
      <c r="I1" s="16" t="s">
        <v>40</v>
      </c>
      <c r="J1" s="16" t="s">
        <v>6</v>
      </c>
      <c r="K1" s="16" t="s">
        <v>41</v>
      </c>
      <c r="L1" s="16" t="s">
        <v>7</v>
      </c>
      <c r="M1" s="16" t="s">
        <v>37</v>
      </c>
      <c r="N1" s="16" t="s">
        <v>8</v>
      </c>
      <c r="O1" s="16" t="s">
        <v>38</v>
      </c>
      <c r="P1" s="17" t="s">
        <v>7</v>
      </c>
    </row>
    <row r="2" spans="1:41" x14ac:dyDescent="0.25">
      <c r="A2" s="18" t="str">
        <f>IF(ROW()-1&lt;='Fichier Type'!$B$201,VLOOKUP(ROW()-1,'Fichier Type'!$B$2:$Q$201,COLUMN()+1,FALSE),"")</f>
        <v/>
      </c>
      <c r="B2" s="19" t="str">
        <f>IF(ROW()-1&lt;='Fichier Type'!$B$201,VLOOKUP(ROW()-1,'Fichier Type'!$B$2:$Q$201,COLUMN()+1,FALSE),"")</f>
        <v/>
      </c>
      <c r="C2" s="19" t="str">
        <f>IF(ROW()-1&lt;='Fichier Type'!$B$201,VLOOKUP(ROW()-1,'Fichier Type'!$B$2:$Q$201,COLUMN()+1,FALSE),"")</f>
        <v/>
      </c>
      <c r="D2" s="19" t="str">
        <f>IF(ROW()-1&lt;='Fichier Type'!$B$201,VLOOKUP(ROW()-1,'Fichier Type'!$B$2:$Q$201,COLUMN()+1,FALSE),"")</f>
        <v/>
      </c>
      <c r="E2" s="19" t="str">
        <f>IF(ROW()-1&lt;='Fichier Type'!$B$201,VLOOKUP(ROW()-1,'Fichier Type'!$B$2:$Q$201,COLUMN()+1,FALSE),"")</f>
        <v/>
      </c>
      <c r="F2" s="19" t="str">
        <f>IF(ROW()-1&lt;='Fichier Type'!$B$201,VLOOKUP(ROW()-1,'Fichier Type'!$B$2:$Q$201,COLUMN()+1,FALSE),"")</f>
        <v/>
      </c>
      <c r="G2" s="19" t="str">
        <f>IF(ROW()-1&lt;='Fichier Type'!$B$201,VLOOKUP(ROW()-1,'Fichier Type'!$B$2:$Q$201,COLUMN()+1,FALSE),"")</f>
        <v/>
      </c>
      <c r="H2" s="19" t="str">
        <f>IF(ROW()-1&lt;='Fichier Type'!$B$201,VLOOKUP(ROW()-1,'Fichier Type'!$B$2:$Q$201,COLUMN()+1,FALSE),"")</f>
        <v/>
      </c>
      <c r="I2" s="19" t="str">
        <f>IF(ROW()-1&lt;='Fichier Type'!$B$201,VLOOKUP(ROW()-1,'Fichier Type'!$B$2:$Q$201,COLUMN()+1,FALSE),"")</f>
        <v/>
      </c>
      <c r="J2" s="19" t="str">
        <f>IF(ROW()-1&lt;='Fichier Type'!$B$201,VLOOKUP(ROW()-1,'Fichier Type'!$B$2:$Q$201,COLUMN()+1,FALSE),"")</f>
        <v/>
      </c>
      <c r="K2" s="19" t="str">
        <f>IF(ROW()-1&lt;='Fichier Type'!$B$201,VLOOKUP(ROW()-1,'Fichier Type'!$B$2:$Q$201,COLUMN()+1,FALSE),"")</f>
        <v/>
      </c>
      <c r="L2" s="19" t="str">
        <f>IF(ROW()-1&lt;='Fichier Type'!$B$201,VLOOKUP(ROW()-1,'Fichier Type'!$B$2:$Q$201,COLUMN()+1,FALSE),"")</f>
        <v/>
      </c>
      <c r="M2" s="19" t="str">
        <f>IF(ROW()-1&lt;='Fichier Type'!$B$201,VLOOKUP(ROW()-1,'Fichier Type'!$B$2:$Q$201,COLUMN()+1,FALSE),"")</f>
        <v/>
      </c>
      <c r="N2" s="19" t="str">
        <f>IF(ROW()-1&lt;='Fichier Type'!$B$201,VLOOKUP(ROW()-1,'Fichier Type'!$B$2:$Q$201,COLUMN()+1,FALSE),"")</f>
        <v/>
      </c>
      <c r="O2" s="19" t="str">
        <f>IF(ROW()-1&lt;='Fichier Type'!$B$201,VLOOKUP(ROW()-1,'Fichier Type'!$B$2:$Q$201,COLUMN()+1,FALSE),"")</f>
        <v/>
      </c>
      <c r="P2" s="20" t="str">
        <f ca="1">IF(CELL("type",A2)="v","",IF(ISNA(VLOOKUP(A2,'Extraction journaliere'!$D$2:$D$201,1,FALSE)),"Ligne à supprimer",IF(INDEX('Extraction journaliere'!$B$2:$B$201,MATCH(Analyse!A2,'Extraction journaliere'!$D$2:$D$201,0),1)=1,"Ligne à modifier","Ligne à créer")))</f>
        <v>Ligne à supprimer</v>
      </c>
      <c r="Q2" s="2" t="s">
        <v>44</v>
      </c>
      <c r="AB2" t="e">
        <f ca="1">IF(AND($P2="Ligne à modifier",B2&lt;&gt;INDEX('Fichier Type'!$D$2:$Q$201,MATCH($A2,'Fichier Type'!$C$2:$C$201,0),COLUMN()-27)),2,1)</f>
        <v>#N/A</v>
      </c>
      <c r="AC2" t="e">
        <f ca="1">IF(AND($P2="Ligne à modifier",C2&lt;&gt;INDEX('Fichier Type'!$D$2:$Q$201,MATCH($A2,'Fichier Type'!$C$2:$C$201,0),COLUMN()-27)),2,1)</f>
        <v>#N/A</v>
      </c>
      <c r="AD2" t="e">
        <f ca="1">IF(AND($P2="Ligne à modifier",D2&lt;&gt;INDEX('Fichier Type'!$D$2:$Q$201,MATCH($A2,'Fichier Type'!$C$2:$C$201,0),COLUMN()-27)),2,1)</f>
        <v>#N/A</v>
      </c>
      <c r="AE2" t="e">
        <f ca="1">IF(AND($P2="Ligne à modifier",E2&lt;&gt;INDEX('Fichier Type'!$D$2:$Q$201,MATCH($A2,'Fichier Type'!$C$2:$C$201,0),COLUMN()-27)),2,1)</f>
        <v>#N/A</v>
      </c>
      <c r="AF2" t="e">
        <f ca="1">IF(AND($P2="Ligne à modifier",F2&lt;&gt;INDEX('Fichier Type'!$D$2:$Q$201,MATCH($A2,'Fichier Type'!$C$2:$C$201,0),COLUMN()-27)),2,1)</f>
        <v>#N/A</v>
      </c>
      <c r="AG2" t="e">
        <f ca="1">IF(AND($P2="Ligne à modifier",G2&lt;&gt;INDEX('Fichier Type'!$D$2:$Q$201,MATCH($A2,'Fichier Type'!$C$2:$C$201,0),COLUMN()-27)),2,1)</f>
        <v>#N/A</v>
      </c>
      <c r="AH2" t="e">
        <f ca="1">IF(AND($P2="Ligne à modifier",H2&lt;&gt;INDEX('Fichier Type'!$D$2:$Q$201,MATCH($A2,'Fichier Type'!$C$2:$C$201,0),COLUMN()-27)),2,1)</f>
        <v>#N/A</v>
      </c>
      <c r="AI2" t="e">
        <f ca="1">IF(AND($P2="Ligne à modifier",I2&lt;&gt;INDEX('Fichier Type'!$D$2:$Q$201,MATCH($A2,'Fichier Type'!$C$2:$C$201,0),COLUMN()-27)),2,1)</f>
        <v>#N/A</v>
      </c>
      <c r="AJ2" t="e">
        <f ca="1">IF(AND($P2="Ligne à modifier",J2&lt;&gt;INDEX('Fichier Type'!$D$2:$Q$201,MATCH($A2,'Fichier Type'!$C$2:$C$201,0),COLUMN()-27)),2,1)</f>
        <v>#N/A</v>
      </c>
      <c r="AK2" t="e">
        <f ca="1">IF(AND($P2="Ligne à modifier",K2&lt;&gt;INDEX('Fichier Type'!$D$2:$Q$201,MATCH($A2,'Fichier Type'!$C$2:$C$201,0),COLUMN()-27)),2,1)</f>
        <v>#N/A</v>
      </c>
      <c r="AL2" t="e">
        <f ca="1">IF(AND($P2="Ligne à modifier",L2&lt;&gt;INDEX('Fichier Type'!$D$2:$Q$201,MATCH($A2,'Fichier Type'!$C$2:$C$201,0),COLUMN()-27)),2,1)</f>
        <v>#N/A</v>
      </c>
      <c r="AM2" t="e">
        <f ca="1">IF(AND($P2="Ligne à modifier",M2&lt;&gt;INDEX('Fichier Type'!$D$2:$Q$201,MATCH($A2,'Fichier Type'!$C$2:$C$201,0),COLUMN()-27)),2,1)</f>
        <v>#N/A</v>
      </c>
      <c r="AN2" t="e">
        <f ca="1">IF(AND($P2="Ligne à modifier",N2&lt;&gt;INDEX('Fichier Type'!$D$2:$Q$201,MATCH($A2,'Fichier Type'!$C$2:$C$201,0),COLUMN()-27)),2,1)</f>
        <v>#N/A</v>
      </c>
      <c r="AO2" t="e">
        <f ca="1">IF(AND($P2="Ligne à modifier",O2&lt;&gt;INDEX('Fichier Type'!$D$2:$Q$201,MATCH($A2,'Fichier Type'!$C$2:$C$201,0),COLUMN()-27)),2,1)</f>
        <v>#N/A</v>
      </c>
    </row>
    <row r="3" spans="1:41" x14ac:dyDescent="0.25">
      <c r="A3" s="18" t="str">
        <f>IF(ROW()-1&lt;='Fichier Type'!$B$201,VLOOKUP(ROW()-1,'Fichier Type'!$B$2:$Q$201,COLUMN()+1,FALSE),"")</f>
        <v/>
      </c>
      <c r="B3" s="19" t="str">
        <f>IF(ROW()-1&lt;='Fichier Type'!$B$201,VLOOKUP(ROW()-1,'Fichier Type'!$B$2:$Q$201,COLUMN()+1,FALSE),"")</f>
        <v/>
      </c>
      <c r="C3" s="19" t="str">
        <f>IF(ROW()-1&lt;='Fichier Type'!$B$201,VLOOKUP(ROW()-1,'Fichier Type'!$B$2:$Q$201,COLUMN()+1,FALSE),"")</f>
        <v/>
      </c>
      <c r="D3" s="19" t="str">
        <f>IF(ROW()-1&lt;='Fichier Type'!$B$201,VLOOKUP(ROW()-1,'Fichier Type'!$B$2:$Q$201,COLUMN()+1,FALSE),"")</f>
        <v/>
      </c>
      <c r="E3" s="19" t="str">
        <f>IF(ROW()-1&lt;='Fichier Type'!$B$201,VLOOKUP(ROW()-1,'Fichier Type'!$B$2:$Q$201,COLUMN()+1,FALSE),"")</f>
        <v/>
      </c>
      <c r="F3" s="19" t="str">
        <f>IF(ROW()-1&lt;='Fichier Type'!$B$201,VLOOKUP(ROW()-1,'Fichier Type'!$B$2:$Q$201,COLUMN()+1,FALSE),"")</f>
        <v/>
      </c>
      <c r="G3" s="19" t="str">
        <f>IF(ROW()-1&lt;='Fichier Type'!$B$201,VLOOKUP(ROW()-1,'Fichier Type'!$B$2:$Q$201,COLUMN()+1,FALSE),"")</f>
        <v/>
      </c>
      <c r="H3" s="19" t="str">
        <f>IF(ROW()-1&lt;='Fichier Type'!$B$201,VLOOKUP(ROW()-1,'Fichier Type'!$B$2:$Q$201,COLUMN()+1,FALSE),"")</f>
        <v/>
      </c>
      <c r="I3" s="19" t="str">
        <f>IF(ROW()-1&lt;='Fichier Type'!$B$201,VLOOKUP(ROW()-1,'Fichier Type'!$B$2:$Q$201,COLUMN()+1,FALSE),"")</f>
        <v/>
      </c>
      <c r="J3" s="19" t="str">
        <f>IF(ROW()-1&lt;='Fichier Type'!$B$201,VLOOKUP(ROW()-1,'Fichier Type'!$B$2:$Q$201,COLUMN()+1,FALSE),"")</f>
        <v/>
      </c>
      <c r="K3" s="19" t="str">
        <f>IF(ROW()-1&lt;='Fichier Type'!$B$201,VLOOKUP(ROW()-1,'Fichier Type'!$B$2:$Q$201,COLUMN()+1,FALSE),"")</f>
        <v/>
      </c>
      <c r="L3" s="19" t="str">
        <f>IF(ROW()-1&lt;='Fichier Type'!$B$201,VLOOKUP(ROW()-1,'Fichier Type'!$B$2:$Q$201,COLUMN()+1,FALSE),"")</f>
        <v/>
      </c>
      <c r="M3" s="19" t="str">
        <f>IF(ROW()-1&lt;='Fichier Type'!$B$201,VLOOKUP(ROW()-1,'Fichier Type'!$B$2:$Q$201,COLUMN()+1,FALSE),"")</f>
        <v/>
      </c>
      <c r="N3" s="19" t="str">
        <f>IF(ROW()-1&lt;='Fichier Type'!$B$201,VLOOKUP(ROW()-1,'Fichier Type'!$B$2:$Q$201,COLUMN()+1,FALSE),"")</f>
        <v/>
      </c>
      <c r="O3" s="19" t="str">
        <f>IF(ROW()-1&lt;='Fichier Type'!$B$201,VLOOKUP(ROW()-1,'Fichier Type'!$B$2:$Q$201,COLUMN()+1,FALSE),"")</f>
        <v/>
      </c>
      <c r="P3" s="20" t="str">
        <f ca="1">IF(CELL("type",A3)="v","",IF(ISNA(VLOOKUP(A3,'Extraction journaliere'!$D$2:$D$201,1,FALSE)),"Ligne à supprimer",IF(INDEX('Extraction journaliere'!$B$2:$B$201,MATCH(Analyse!A3,'Extraction journaliere'!$D$2:$D$201,0),1)=1,"Ligne à modifier","Ligne à créer")))</f>
        <v>Ligne à supprimer</v>
      </c>
      <c r="AB3" t="e">
        <f ca="1">IF(AND($P3="Ligne à modifier",B3&lt;&gt;INDEX('Fichier Type'!$D$2:$Q$201,MATCH($A3,'Fichier Type'!$C$2:$C$201,0),COLUMN()-27)),2,1)</f>
        <v>#N/A</v>
      </c>
      <c r="AC3" t="e">
        <f ca="1">IF(AND($P3="Ligne à modifier",C3&lt;&gt;INDEX('Fichier Type'!$D$2:$Q$201,MATCH($A3,'Fichier Type'!$C$2:$C$201,0),COLUMN()-27)),2,1)</f>
        <v>#N/A</v>
      </c>
      <c r="AD3" t="e">
        <f ca="1">IF(AND($P3="Ligne à modifier",D3&lt;&gt;INDEX('Fichier Type'!$D$2:$Q$201,MATCH($A3,'Fichier Type'!$C$2:$C$201,0),COLUMN()-27)),2,1)</f>
        <v>#N/A</v>
      </c>
      <c r="AE3" t="e">
        <f ca="1">IF(AND($P3="Ligne à modifier",E3&lt;&gt;INDEX('Fichier Type'!$D$2:$Q$201,MATCH($A3,'Fichier Type'!$C$2:$C$201,0),COLUMN()-27)),2,1)</f>
        <v>#N/A</v>
      </c>
      <c r="AF3" t="e">
        <f ca="1">IF(AND($P3="Ligne à modifier",F3&lt;&gt;INDEX('Fichier Type'!$D$2:$Q$201,MATCH($A3,'Fichier Type'!$C$2:$C$201,0),COLUMN()-27)),2,1)</f>
        <v>#N/A</v>
      </c>
      <c r="AG3" t="e">
        <f ca="1">IF(AND($P3="Ligne à modifier",G3&lt;&gt;INDEX('Fichier Type'!$D$2:$Q$201,MATCH($A3,'Fichier Type'!$C$2:$C$201,0),COLUMN()-27)),2,1)</f>
        <v>#N/A</v>
      </c>
      <c r="AH3" t="e">
        <f ca="1">IF(AND($P3="Ligne à modifier",H3&lt;&gt;INDEX('Fichier Type'!$D$2:$Q$201,MATCH($A3,'Fichier Type'!$C$2:$C$201,0),COLUMN()-27)),2,1)</f>
        <v>#N/A</v>
      </c>
      <c r="AI3" t="e">
        <f ca="1">IF(AND($P3="Ligne à modifier",I3&lt;&gt;INDEX('Fichier Type'!$D$2:$Q$201,MATCH($A3,'Fichier Type'!$C$2:$C$201,0),COLUMN()-27)),2,1)</f>
        <v>#N/A</v>
      </c>
      <c r="AJ3" t="e">
        <f ca="1">IF(AND($P3="Ligne à modifier",J3&lt;&gt;INDEX('Fichier Type'!$D$2:$Q$201,MATCH($A3,'Fichier Type'!$C$2:$C$201,0),COLUMN()-27)),2,1)</f>
        <v>#N/A</v>
      </c>
      <c r="AK3" t="e">
        <f ca="1">IF(AND($P3="Ligne à modifier",K3&lt;&gt;INDEX('Fichier Type'!$D$2:$Q$201,MATCH($A3,'Fichier Type'!$C$2:$C$201,0),COLUMN()-27)),2,1)</f>
        <v>#N/A</v>
      </c>
      <c r="AL3" t="e">
        <f ca="1">IF(AND($P3="Ligne à modifier",L3&lt;&gt;INDEX('Fichier Type'!$D$2:$Q$201,MATCH($A3,'Fichier Type'!$C$2:$C$201,0),COLUMN()-27)),2,1)</f>
        <v>#N/A</v>
      </c>
      <c r="AM3" t="e">
        <f ca="1">IF(AND($P3="Ligne à modifier",M3&lt;&gt;INDEX('Fichier Type'!$D$2:$Q$201,MATCH($A3,'Fichier Type'!$C$2:$C$201,0),COLUMN()-27)),2,1)</f>
        <v>#N/A</v>
      </c>
      <c r="AN3" t="e">
        <f ca="1">IF(AND($P3="Ligne à modifier",N3&lt;&gt;INDEX('Fichier Type'!$D$2:$Q$201,MATCH($A3,'Fichier Type'!$C$2:$C$201,0),COLUMN()-27)),2,1)</f>
        <v>#N/A</v>
      </c>
      <c r="AO3" t="e">
        <f ca="1">IF(AND($P3="Ligne à modifier",O3&lt;&gt;INDEX('Fichier Type'!$D$2:$Q$201,MATCH($A3,'Fichier Type'!$C$2:$C$201,0),COLUMN()-27)),2,1)</f>
        <v>#N/A</v>
      </c>
    </row>
    <row r="4" spans="1:41" x14ac:dyDescent="0.25">
      <c r="A4" s="18" t="str">
        <f>IF(ROW()-1&lt;='Fichier Type'!$B$201,VLOOKUP(ROW()-1,'Fichier Type'!$B$2:$Q$201,COLUMN()+1,FALSE),"")</f>
        <v/>
      </c>
      <c r="B4" s="19" t="str">
        <f>IF(ROW()-1&lt;='Fichier Type'!$B$201,VLOOKUP(ROW()-1,'Fichier Type'!$B$2:$Q$201,COLUMN()+1,FALSE),"")</f>
        <v/>
      </c>
      <c r="C4" s="19" t="str">
        <f>IF(ROW()-1&lt;='Fichier Type'!$B$201,VLOOKUP(ROW()-1,'Fichier Type'!$B$2:$Q$201,COLUMN()+1,FALSE),"")</f>
        <v/>
      </c>
      <c r="D4" s="19" t="str">
        <f>IF(ROW()-1&lt;='Fichier Type'!$B$201,VLOOKUP(ROW()-1,'Fichier Type'!$B$2:$Q$201,COLUMN()+1,FALSE),"")</f>
        <v/>
      </c>
      <c r="E4" s="19" t="str">
        <f>IF(ROW()-1&lt;='Fichier Type'!$B$201,VLOOKUP(ROW()-1,'Fichier Type'!$B$2:$Q$201,COLUMN()+1,FALSE),"")</f>
        <v/>
      </c>
      <c r="F4" s="19" t="str">
        <f>IF(ROW()-1&lt;='Fichier Type'!$B$201,VLOOKUP(ROW()-1,'Fichier Type'!$B$2:$Q$201,COLUMN()+1,FALSE),"")</f>
        <v/>
      </c>
      <c r="G4" s="19" t="str">
        <f>IF(ROW()-1&lt;='Fichier Type'!$B$201,VLOOKUP(ROW()-1,'Fichier Type'!$B$2:$Q$201,COLUMN()+1,FALSE),"")</f>
        <v/>
      </c>
      <c r="H4" s="19" t="str">
        <f>IF(ROW()-1&lt;='Fichier Type'!$B$201,VLOOKUP(ROW()-1,'Fichier Type'!$B$2:$Q$201,COLUMN()+1,FALSE),"")</f>
        <v/>
      </c>
      <c r="I4" s="19" t="str">
        <f>IF(ROW()-1&lt;='Fichier Type'!$B$201,VLOOKUP(ROW()-1,'Fichier Type'!$B$2:$Q$201,COLUMN()+1,FALSE),"")</f>
        <v/>
      </c>
      <c r="J4" s="19" t="str">
        <f>IF(ROW()-1&lt;='Fichier Type'!$B$201,VLOOKUP(ROW()-1,'Fichier Type'!$B$2:$Q$201,COLUMN()+1,FALSE),"")</f>
        <v/>
      </c>
      <c r="K4" s="19" t="str">
        <f>IF(ROW()-1&lt;='Fichier Type'!$B$201,VLOOKUP(ROW()-1,'Fichier Type'!$B$2:$Q$201,COLUMN()+1,FALSE),"")</f>
        <v/>
      </c>
      <c r="L4" s="19" t="str">
        <f>IF(ROW()-1&lt;='Fichier Type'!$B$201,VLOOKUP(ROW()-1,'Fichier Type'!$B$2:$Q$201,COLUMN()+1,FALSE),"")</f>
        <v/>
      </c>
      <c r="M4" s="19" t="str">
        <f>IF(ROW()-1&lt;='Fichier Type'!$B$201,VLOOKUP(ROW()-1,'Fichier Type'!$B$2:$Q$201,COLUMN()+1,FALSE),"")</f>
        <v/>
      </c>
      <c r="N4" s="19" t="str">
        <f>IF(ROW()-1&lt;='Fichier Type'!$B$201,VLOOKUP(ROW()-1,'Fichier Type'!$B$2:$Q$201,COLUMN()+1,FALSE),"")</f>
        <v/>
      </c>
      <c r="O4" s="19" t="str">
        <f>IF(ROW()-1&lt;='Fichier Type'!$B$201,VLOOKUP(ROW()-1,'Fichier Type'!$B$2:$Q$201,COLUMN()+1,FALSE),"")</f>
        <v/>
      </c>
      <c r="P4" s="20" t="str">
        <f ca="1">IF(CELL("type",A4)="v","",IF(ISNA(VLOOKUP(A4,'Extraction journaliere'!$D$2:$D$201,1,FALSE)),"Ligne à supprimer",IF(INDEX('Extraction journaliere'!$B$2:$B$201,MATCH(Analyse!A4,'Extraction journaliere'!$D$2:$D$201,0),1)=1,"Ligne à modifier","Ligne à créer")))</f>
        <v>Ligne à supprimer</v>
      </c>
      <c r="AB4" t="e">
        <f ca="1">IF(AND($P4="Ligne à modifier",B4&lt;&gt;INDEX('Fichier Type'!$D$2:$Q$201,MATCH($A4,'Fichier Type'!$C$2:$C$201,0),COLUMN()-27)),2,1)</f>
        <v>#N/A</v>
      </c>
      <c r="AC4" t="e">
        <f ca="1">IF(AND($P4="Ligne à modifier",C4&lt;&gt;INDEX('Fichier Type'!$D$2:$Q$201,MATCH($A4,'Fichier Type'!$C$2:$C$201,0),COLUMN()-27)),2,1)</f>
        <v>#N/A</v>
      </c>
      <c r="AD4" t="e">
        <f ca="1">IF(AND($P4="Ligne à modifier",D4&lt;&gt;INDEX('Fichier Type'!$D$2:$Q$201,MATCH($A4,'Fichier Type'!$C$2:$C$201,0),COLUMN()-27)),2,1)</f>
        <v>#N/A</v>
      </c>
      <c r="AE4" t="e">
        <f ca="1">IF(AND($P4="Ligne à modifier",E4&lt;&gt;INDEX('Fichier Type'!$D$2:$Q$201,MATCH($A4,'Fichier Type'!$C$2:$C$201,0),COLUMN()-27)),2,1)</f>
        <v>#N/A</v>
      </c>
      <c r="AF4" t="e">
        <f ca="1">IF(AND($P4="Ligne à modifier",F4&lt;&gt;INDEX('Fichier Type'!$D$2:$Q$201,MATCH($A4,'Fichier Type'!$C$2:$C$201,0),COLUMN()-27)),2,1)</f>
        <v>#N/A</v>
      </c>
      <c r="AG4" t="e">
        <f ca="1">IF(AND($P4="Ligne à modifier",G4&lt;&gt;INDEX('Fichier Type'!$D$2:$Q$201,MATCH($A4,'Fichier Type'!$C$2:$C$201,0),COLUMN()-27)),2,1)</f>
        <v>#N/A</v>
      </c>
      <c r="AH4" t="e">
        <f ca="1">IF(AND($P4="Ligne à modifier",H4&lt;&gt;INDEX('Fichier Type'!$D$2:$Q$201,MATCH($A4,'Fichier Type'!$C$2:$C$201,0),COLUMN()-27)),2,1)</f>
        <v>#N/A</v>
      </c>
      <c r="AI4" t="e">
        <f ca="1">IF(AND($P4="Ligne à modifier",I4&lt;&gt;INDEX('Fichier Type'!$D$2:$Q$201,MATCH($A4,'Fichier Type'!$C$2:$C$201,0),COLUMN()-27)),2,1)</f>
        <v>#N/A</v>
      </c>
      <c r="AJ4" t="e">
        <f ca="1">IF(AND($P4="Ligne à modifier",J4&lt;&gt;INDEX('Fichier Type'!$D$2:$Q$201,MATCH($A4,'Fichier Type'!$C$2:$C$201,0),COLUMN()-27)),2,1)</f>
        <v>#N/A</v>
      </c>
      <c r="AK4" t="e">
        <f ca="1">IF(AND($P4="Ligne à modifier",K4&lt;&gt;INDEX('Fichier Type'!$D$2:$Q$201,MATCH($A4,'Fichier Type'!$C$2:$C$201,0),COLUMN()-27)),2,1)</f>
        <v>#N/A</v>
      </c>
      <c r="AL4" t="e">
        <f ca="1">IF(AND($P4="Ligne à modifier",L4&lt;&gt;INDEX('Fichier Type'!$D$2:$Q$201,MATCH($A4,'Fichier Type'!$C$2:$C$201,0),COLUMN()-27)),2,1)</f>
        <v>#N/A</v>
      </c>
      <c r="AM4" t="e">
        <f ca="1">IF(AND($P4="Ligne à modifier",M4&lt;&gt;INDEX('Fichier Type'!$D$2:$Q$201,MATCH($A4,'Fichier Type'!$C$2:$C$201,0),COLUMN()-27)),2,1)</f>
        <v>#N/A</v>
      </c>
      <c r="AN4" t="e">
        <f ca="1">IF(AND($P4="Ligne à modifier",N4&lt;&gt;INDEX('Fichier Type'!$D$2:$Q$201,MATCH($A4,'Fichier Type'!$C$2:$C$201,0),COLUMN()-27)),2,1)</f>
        <v>#N/A</v>
      </c>
      <c r="AO4" t="e">
        <f ca="1">IF(AND($P4="Ligne à modifier",O4&lt;&gt;INDEX('Fichier Type'!$D$2:$Q$201,MATCH($A4,'Fichier Type'!$C$2:$C$201,0),COLUMN()-27)),2,1)</f>
        <v>#N/A</v>
      </c>
    </row>
    <row r="5" spans="1:41" x14ac:dyDescent="0.25">
      <c r="A5" s="18" t="str">
        <f>IF(ROW()-1&lt;='Fichier Type'!$B$201,VLOOKUP(ROW()-1,'Fichier Type'!$B$2:$Q$201,COLUMN()+1,FALSE),"")</f>
        <v/>
      </c>
      <c r="B5" s="19" t="str">
        <f>IF(ROW()-1&lt;='Fichier Type'!$B$201,VLOOKUP(ROW()-1,'Fichier Type'!$B$2:$Q$201,COLUMN()+1,FALSE),"")</f>
        <v/>
      </c>
      <c r="C5" s="19" t="str">
        <f>IF(ROW()-1&lt;='Fichier Type'!$B$201,VLOOKUP(ROW()-1,'Fichier Type'!$B$2:$Q$201,COLUMN()+1,FALSE),"")</f>
        <v/>
      </c>
      <c r="D5" s="19" t="str">
        <f>IF(ROW()-1&lt;='Fichier Type'!$B$201,VLOOKUP(ROW()-1,'Fichier Type'!$B$2:$Q$201,COLUMN()+1,FALSE),"")</f>
        <v/>
      </c>
      <c r="E5" s="19" t="str">
        <f>IF(ROW()-1&lt;='Fichier Type'!$B$201,VLOOKUP(ROW()-1,'Fichier Type'!$B$2:$Q$201,COLUMN()+1,FALSE),"")</f>
        <v/>
      </c>
      <c r="F5" s="19" t="str">
        <f>IF(ROW()-1&lt;='Fichier Type'!$B$201,VLOOKUP(ROW()-1,'Fichier Type'!$B$2:$Q$201,COLUMN()+1,FALSE),"")</f>
        <v/>
      </c>
      <c r="G5" s="19" t="str">
        <f>IF(ROW()-1&lt;='Fichier Type'!$B$201,VLOOKUP(ROW()-1,'Fichier Type'!$B$2:$Q$201,COLUMN()+1,FALSE),"")</f>
        <v/>
      </c>
      <c r="H5" s="19" t="str">
        <f>IF(ROW()-1&lt;='Fichier Type'!$B$201,VLOOKUP(ROW()-1,'Fichier Type'!$B$2:$Q$201,COLUMN()+1,FALSE),"")</f>
        <v/>
      </c>
      <c r="I5" s="19" t="str">
        <f>IF(ROW()-1&lt;='Fichier Type'!$B$201,VLOOKUP(ROW()-1,'Fichier Type'!$B$2:$Q$201,COLUMN()+1,FALSE),"")</f>
        <v/>
      </c>
      <c r="J5" s="19" t="str">
        <f>IF(ROW()-1&lt;='Fichier Type'!$B$201,VLOOKUP(ROW()-1,'Fichier Type'!$B$2:$Q$201,COLUMN()+1,FALSE),"")</f>
        <v/>
      </c>
      <c r="K5" s="19" t="str">
        <f>IF(ROW()-1&lt;='Fichier Type'!$B$201,VLOOKUP(ROW()-1,'Fichier Type'!$B$2:$Q$201,COLUMN()+1,FALSE),"")</f>
        <v/>
      </c>
      <c r="L5" s="19" t="str">
        <f>IF(ROW()-1&lt;='Fichier Type'!$B$201,VLOOKUP(ROW()-1,'Fichier Type'!$B$2:$Q$201,COLUMN()+1,FALSE),"")</f>
        <v/>
      </c>
      <c r="M5" s="19" t="str">
        <f>IF(ROW()-1&lt;='Fichier Type'!$B$201,VLOOKUP(ROW()-1,'Fichier Type'!$B$2:$Q$201,COLUMN()+1,FALSE),"")</f>
        <v/>
      </c>
      <c r="N5" s="19" t="str">
        <f>IF(ROW()-1&lt;='Fichier Type'!$B$201,VLOOKUP(ROW()-1,'Fichier Type'!$B$2:$Q$201,COLUMN()+1,FALSE),"")</f>
        <v/>
      </c>
      <c r="O5" s="19" t="str">
        <f>IF(ROW()-1&lt;='Fichier Type'!$B$201,VLOOKUP(ROW()-1,'Fichier Type'!$B$2:$Q$201,COLUMN()+1,FALSE),"")</f>
        <v/>
      </c>
      <c r="P5" s="20" t="str">
        <f ca="1">IF(CELL("type",A5)="v","",IF(ISNA(VLOOKUP(A5,'Extraction journaliere'!$D$2:$D$201,1,FALSE)),"Ligne à supprimer",IF(INDEX('Extraction journaliere'!$B$2:$B$201,MATCH(Analyse!A5,'Extraction journaliere'!$D$2:$D$201,0),1)=1,"Ligne à modifier","Ligne à créer")))</f>
        <v>Ligne à supprimer</v>
      </c>
      <c r="AB5" t="e">
        <f ca="1">IF(AND($P5="Ligne à modifier",B5&lt;&gt;INDEX('Fichier Type'!$D$2:$Q$201,MATCH($A5,'Fichier Type'!$C$2:$C$201,0),COLUMN()-27)),2,1)</f>
        <v>#N/A</v>
      </c>
      <c r="AC5" t="e">
        <f ca="1">IF(AND($P5="Ligne à modifier",C5&lt;&gt;INDEX('Fichier Type'!$D$2:$Q$201,MATCH($A5,'Fichier Type'!$C$2:$C$201,0),COLUMN()-27)),2,1)</f>
        <v>#N/A</v>
      </c>
      <c r="AD5" t="e">
        <f ca="1">IF(AND($P5="Ligne à modifier",D5&lt;&gt;INDEX('Fichier Type'!$D$2:$Q$201,MATCH($A5,'Fichier Type'!$C$2:$C$201,0),COLUMN()-27)),2,1)</f>
        <v>#N/A</v>
      </c>
      <c r="AE5" t="e">
        <f ca="1">IF(AND($P5="Ligne à modifier",E5&lt;&gt;INDEX('Fichier Type'!$D$2:$Q$201,MATCH($A5,'Fichier Type'!$C$2:$C$201,0),COLUMN()-27)),2,1)</f>
        <v>#N/A</v>
      </c>
      <c r="AF5" t="e">
        <f ca="1">IF(AND($P5="Ligne à modifier",F5&lt;&gt;INDEX('Fichier Type'!$D$2:$Q$201,MATCH($A5,'Fichier Type'!$C$2:$C$201,0),COLUMN()-27)),2,1)</f>
        <v>#N/A</v>
      </c>
      <c r="AG5" t="e">
        <f ca="1">IF(AND($P5="Ligne à modifier",G5&lt;&gt;INDEX('Fichier Type'!$D$2:$Q$201,MATCH($A5,'Fichier Type'!$C$2:$C$201,0),COLUMN()-27)),2,1)</f>
        <v>#N/A</v>
      </c>
      <c r="AH5" t="e">
        <f ca="1">IF(AND($P5="Ligne à modifier",H5&lt;&gt;INDEX('Fichier Type'!$D$2:$Q$201,MATCH($A5,'Fichier Type'!$C$2:$C$201,0),COLUMN()-27)),2,1)</f>
        <v>#N/A</v>
      </c>
      <c r="AI5" t="e">
        <f ca="1">IF(AND($P5="Ligne à modifier",I5&lt;&gt;INDEX('Fichier Type'!$D$2:$Q$201,MATCH($A5,'Fichier Type'!$C$2:$C$201,0),COLUMN()-27)),2,1)</f>
        <v>#N/A</v>
      </c>
      <c r="AJ5" t="e">
        <f ca="1">IF(AND($P5="Ligne à modifier",J5&lt;&gt;INDEX('Fichier Type'!$D$2:$Q$201,MATCH($A5,'Fichier Type'!$C$2:$C$201,0),COLUMN()-27)),2,1)</f>
        <v>#N/A</v>
      </c>
      <c r="AK5" t="e">
        <f ca="1">IF(AND($P5="Ligne à modifier",K5&lt;&gt;INDEX('Fichier Type'!$D$2:$Q$201,MATCH($A5,'Fichier Type'!$C$2:$C$201,0),COLUMN()-27)),2,1)</f>
        <v>#N/A</v>
      </c>
      <c r="AL5" t="e">
        <f ca="1">IF(AND($P5="Ligne à modifier",L5&lt;&gt;INDEX('Fichier Type'!$D$2:$Q$201,MATCH($A5,'Fichier Type'!$C$2:$C$201,0),COLUMN()-27)),2,1)</f>
        <v>#N/A</v>
      </c>
      <c r="AM5" t="e">
        <f ca="1">IF(AND($P5="Ligne à modifier",M5&lt;&gt;INDEX('Fichier Type'!$D$2:$Q$201,MATCH($A5,'Fichier Type'!$C$2:$C$201,0),COLUMN()-27)),2,1)</f>
        <v>#N/A</v>
      </c>
      <c r="AN5" t="e">
        <f ca="1">IF(AND($P5="Ligne à modifier",N5&lt;&gt;INDEX('Fichier Type'!$D$2:$Q$201,MATCH($A5,'Fichier Type'!$C$2:$C$201,0),COLUMN()-27)),2,1)</f>
        <v>#N/A</v>
      </c>
      <c r="AO5" t="e">
        <f ca="1">IF(AND($P5="Ligne à modifier",O5&lt;&gt;INDEX('Fichier Type'!$D$2:$Q$201,MATCH($A5,'Fichier Type'!$C$2:$C$201,0),COLUMN()-27)),2,1)</f>
        <v>#N/A</v>
      </c>
    </row>
    <row r="6" spans="1:41" x14ac:dyDescent="0.25">
      <c r="A6" s="18" t="str">
        <f>IF(ROW()-1&lt;='Fichier Type'!$B$201,VLOOKUP(ROW()-1,'Fichier Type'!$B$2:$Q$201,COLUMN()+1,FALSE),"")</f>
        <v/>
      </c>
      <c r="B6" s="19" t="str">
        <f>IF(ROW()-1&lt;='Fichier Type'!$B$201,VLOOKUP(ROW()-1,'Fichier Type'!$B$2:$Q$201,COLUMN()+1,FALSE),"")</f>
        <v/>
      </c>
      <c r="C6" s="19" t="str">
        <f>IF(ROW()-1&lt;='Fichier Type'!$B$201,VLOOKUP(ROW()-1,'Fichier Type'!$B$2:$Q$201,COLUMN()+1,FALSE),"")</f>
        <v/>
      </c>
      <c r="D6" s="19" t="str">
        <f>IF(ROW()-1&lt;='Fichier Type'!$B$201,VLOOKUP(ROW()-1,'Fichier Type'!$B$2:$Q$201,COLUMN()+1,FALSE),"")</f>
        <v/>
      </c>
      <c r="E6" s="19" t="str">
        <f>IF(ROW()-1&lt;='Fichier Type'!$B$201,VLOOKUP(ROW()-1,'Fichier Type'!$B$2:$Q$201,COLUMN()+1,FALSE),"")</f>
        <v/>
      </c>
      <c r="F6" s="19" t="str">
        <f>IF(ROW()-1&lt;='Fichier Type'!$B$201,VLOOKUP(ROW()-1,'Fichier Type'!$B$2:$Q$201,COLUMN()+1,FALSE),"")</f>
        <v/>
      </c>
      <c r="G6" s="19" t="str">
        <f>IF(ROW()-1&lt;='Fichier Type'!$B$201,VLOOKUP(ROW()-1,'Fichier Type'!$B$2:$Q$201,COLUMN()+1,FALSE),"")</f>
        <v/>
      </c>
      <c r="H6" s="19" t="str">
        <f>IF(ROW()-1&lt;='Fichier Type'!$B$201,VLOOKUP(ROW()-1,'Fichier Type'!$B$2:$Q$201,COLUMN()+1,FALSE),"")</f>
        <v/>
      </c>
      <c r="I6" s="19" t="str">
        <f>IF(ROW()-1&lt;='Fichier Type'!$B$201,VLOOKUP(ROW()-1,'Fichier Type'!$B$2:$Q$201,COLUMN()+1,FALSE),"")</f>
        <v/>
      </c>
      <c r="J6" s="19" t="str">
        <f>IF(ROW()-1&lt;='Fichier Type'!$B$201,VLOOKUP(ROW()-1,'Fichier Type'!$B$2:$Q$201,COLUMN()+1,FALSE),"")</f>
        <v/>
      </c>
      <c r="K6" s="19" t="str">
        <f>IF(ROW()-1&lt;='Fichier Type'!$B$201,VLOOKUP(ROW()-1,'Fichier Type'!$B$2:$Q$201,COLUMN()+1,FALSE),"")</f>
        <v/>
      </c>
      <c r="L6" s="19" t="str">
        <f>IF(ROW()-1&lt;='Fichier Type'!$B$201,VLOOKUP(ROW()-1,'Fichier Type'!$B$2:$Q$201,COLUMN()+1,FALSE),"")</f>
        <v/>
      </c>
      <c r="M6" s="19" t="str">
        <f>IF(ROW()-1&lt;='Fichier Type'!$B$201,VLOOKUP(ROW()-1,'Fichier Type'!$B$2:$Q$201,COLUMN()+1,FALSE),"")</f>
        <v/>
      </c>
      <c r="N6" s="19" t="str">
        <f>IF(ROW()-1&lt;='Fichier Type'!$B$201,VLOOKUP(ROW()-1,'Fichier Type'!$B$2:$Q$201,COLUMN()+1,FALSE),"")</f>
        <v/>
      </c>
      <c r="O6" s="19" t="str">
        <f>IF(ROW()-1&lt;='Fichier Type'!$B$201,VLOOKUP(ROW()-1,'Fichier Type'!$B$2:$Q$201,COLUMN()+1,FALSE),"")</f>
        <v/>
      </c>
      <c r="P6" s="20" t="str">
        <f ca="1">IF(CELL("type",A6)="v","",IF(ISNA(VLOOKUP(A6,'Extraction journaliere'!$D$2:$D$201,1,FALSE)),"Ligne à supprimer",IF(INDEX('Extraction journaliere'!$B$2:$B$201,MATCH(Analyse!A6,'Extraction journaliere'!$D$2:$D$201,0),1)=1,"Ligne à modifier","Ligne à créer")))</f>
        <v>Ligne à supprimer</v>
      </c>
      <c r="AB6" t="e">
        <f ca="1">IF(AND($P6="Ligne à modifier",B6&lt;&gt;INDEX('Fichier Type'!$D$2:$Q$201,MATCH($A6,'Fichier Type'!$C$2:$C$201,0),COLUMN()-27)),2,1)</f>
        <v>#N/A</v>
      </c>
      <c r="AC6" t="e">
        <f ca="1">IF(AND($P6="Ligne à modifier",C6&lt;&gt;INDEX('Fichier Type'!$D$2:$Q$201,MATCH($A6,'Fichier Type'!$C$2:$C$201,0),COLUMN()-27)),2,1)</f>
        <v>#N/A</v>
      </c>
      <c r="AD6" t="e">
        <f ca="1">IF(AND($P6="Ligne à modifier",D6&lt;&gt;INDEX('Fichier Type'!$D$2:$Q$201,MATCH($A6,'Fichier Type'!$C$2:$C$201,0),COLUMN()-27)),2,1)</f>
        <v>#N/A</v>
      </c>
      <c r="AE6" t="e">
        <f ca="1">IF(AND($P6="Ligne à modifier",E6&lt;&gt;INDEX('Fichier Type'!$D$2:$Q$201,MATCH($A6,'Fichier Type'!$C$2:$C$201,0),COLUMN()-27)),2,1)</f>
        <v>#N/A</v>
      </c>
      <c r="AF6" t="e">
        <f ca="1">IF(AND($P6="Ligne à modifier",F6&lt;&gt;INDEX('Fichier Type'!$D$2:$Q$201,MATCH($A6,'Fichier Type'!$C$2:$C$201,0),COLUMN()-27)),2,1)</f>
        <v>#N/A</v>
      </c>
      <c r="AG6" t="e">
        <f ca="1">IF(AND($P6="Ligne à modifier",G6&lt;&gt;INDEX('Fichier Type'!$D$2:$Q$201,MATCH($A6,'Fichier Type'!$C$2:$C$201,0),COLUMN()-27)),2,1)</f>
        <v>#N/A</v>
      </c>
      <c r="AH6" t="e">
        <f ca="1">IF(AND($P6="Ligne à modifier",H6&lt;&gt;INDEX('Fichier Type'!$D$2:$Q$201,MATCH($A6,'Fichier Type'!$C$2:$C$201,0),COLUMN()-27)),2,1)</f>
        <v>#N/A</v>
      </c>
      <c r="AI6" t="e">
        <f ca="1">IF(AND($P6="Ligne à modifier",I6&lt;&gt;INDEX('Fichier Type'!$D$2:$Q$201,MATCH($A6,'Fichier Type'!$C$2:$C$201,0),COLUMN()-27)),2,1)</f>
        <v>#N/A</v>
      </c>
      <c r="AJ6" t="e">
        <f ca="1">IF(AND($P6="Ligne à modifier",J6&lt;&gt;INDEX('Fichier Type'!$D$2:$Q$201,MATCH($A6,'Fichier Type'!$C$2:$C$201,0),COLUMN()-27)),2,1)</f>
        <v>#N/A</v>
      </c>
      <c r="AK6" t="e">
        <f ca="1">IF(AND($P6="Ligne à modifier",K6&lt;&gt;INDEX('Fichier Type'!$D$2:$Q$201,MATCH($A6,'Fichier Type'!$C$2:$C$201,0),COLUMN()-27)),2,1)</f>
        <v>#N/A</v>
      </c>
      <c r="AL6" t="e">
        <f ca="1">IF(AND($P6="Ligne à modifier",L6&lt;&gt;INDEX('Fichier Type'!$D$2:$Q$201,MATCH($A6,'Fichier Type'!$C$2:$C$201,0),COLUMN()-27)),2,1)</f>
        <v>#N/A</v>
      </c>
      <c r="AM6" t="e">
        <f ca="1">IF(AND($P6="Ligne à modifier",M6&lt;&gt;INDEX('Fichier Type'!$D$2:$Q$201,MATCH($A6,'Fichier Type'!$C$2:$C$201,0),COLUMN()-27)),2,1)</f>
        <v>#N/A</v>
      </c>
      <c r="AN6" t="e">
        <f ca="1">IF(AND($P6="Ligne à modifier",N6&lt;&gt;INDEX('Fichier Type'!$D$2:$Q$201,MATCH($A6,'Fichier Type'!$C$2:$C$201,0),COLUMN()-27)),2,1)</f>
        <v>#N/A</v>
      </c>
      <c r="AO6" t="e">
        <f ca="1">IF(AND($P6="Ligne à modifier",O6&lt;&gt;INDEX('Fichier Type'!$D$2:$Q$201,MATCH($A6,'Fichier Type'!$C$2:$C$201,0),COLUMN()-27)),2,1)</f>
        <v>#N/A</v>
      </c>
    </row>
    <row r="7" spans="1:41" x14ac:dyDescent="0.25">
      <c r="A7" s="18" t="str">
        <f>IF(ROW()-1&lt;='Fichier Type'!$B$201,VLOOKUP(ROW()-1,'Fichier Type'!$B$2:$Q$201,COLUMN()+1,FALSE),"")</f>
        <v/>
      </c>
      <c r="B7" s="19" t="str">
        <f>IF(ROW()-1&lt;='Fichier Type'!$B$201,VLOOKUP(ROW()-1,'Fichier Type'!$B$2:$Q$201,COLUMN()+1,FALSE),"")</f>
        <v/>
      </c>
      <c r="C7" s="19" t="str">
        <f>IF(ROW()-1&lt;='Fichier Type'!$B$201,VLOOKUP(ROW()-1,'Fichier Type'!$B$2:$Q$201,COLUMN()+1,FALSE),"")</f>
        <v/>
      </c>
      <c r="D7" s="19" t="str">
        <f>IF(ROW()-1&lt;='Fichier Type'!$B$201,VLOOKUP(ROW()-1,'Fichier Type'!$B$2:$Q$201,COLUMN()+1,FALSE),"")</f>
        <v/>
      </c>
      <c r="E7" s="19" t="str">
        <f>IF(ROW()-1&lt;='Fichier Type'!$B$201,VLOOKUP(ROW()-1,'Fichier Type'!$B$2:$Q$201,COLUMN()+1,FALSE),"")</f>
        <v/>
      </c>
      <c r="F7" s="19" t="str">
        <f>IF(ROW()-1&lt;='Fichier Type'!$B$201,VLOOKUP(ROW()-1,'Fichier Type'!$B$2:$Q$201,COLUMN()+1,FALSE),"")</f>
        <v/>
      </c>
      <c r="G7" s="19" t="str">
        <f>IF(ROW()-1&lt;='Fichier Type'!$B$201,VLOOKUP(ROW()-1,'Fichier Type'!$B$2:$Q$201,COLUMN()+1,FALSE),"")</f>
        <v/>
      </c>
      <c r="H7" s="19" t="str">
        <f>IF(ROW()-1&lt;='Fichier Type'!$B$201,VLOOKUP(ROW()-1,'Fichier Type'!$B$2:$Q$201,COLUMN()+1,FALSE),"")</f>
        <v/>
      </c>
      <c r="I7" s="19" t="str">
        <f>IF(ROW()-1&lt;='Fichier Type'!$B$201,VLOOKUP(ROW()-1,'Fichier Type'!$B$2:$Q$201,COLUMN()+1,FALSE),"")</f>
        <v/>
      </c>
      <c r="J7" s="19" t="str">
        <f>IF(ROW()-1&lt;='Fichier Type'!$B$201,VLOOKUP(ROW()-1,'Fichier Type'!$B$2:$Q$201,COLUMN()+1,FALSE),"")</f>
        <v/>
      </c>
      <c r="K7" s="19" t="str">
        <f>IF(ROW()-1&lt;='Fichier Type'!$B$201,VLOOKUP(ROW()-1,'Fichier Type'!$B$2:$Q$201,COLUMN()+1,FALSE),"")</f>
        <v/>
      </c>
      <c r="L7" s="19" t="str">
        <f>IF(ROW()-1&lt;='Fichier Type'!$B$201,VLOOKUP(ROW()-1,'Fichier Type'!$B$2:$Q$201,COLUMN()+1,FALSE),"")</f>
        <v/>
      </c>
      <c r="M7" s="19" t="str">
        <f>IF(ROW()-1&lt;='Fichier Type'!$B$201,VLOOKUP(ROW()-1,'Fichier Type'!$B$2:$Q$201,COLUMN()+1,FALSE),"")</f>
        <v/>
      </c>
      <c r="N7" s="19" t="str">
        <f>IF(ROW()-1&lt;='Fichier Type'!$B$201,VLOOKUP(ROW()-1,'Fichier Type'!$B$2:$Q$201,COLUMN()+1,FALSE),"")</f>
        <v/>
      </c>
      <c r="O7" s="19" t="str">
        <f>IF(ROW()-1&lt;='Fichier Type'!$B$201,VLOOKUP(ROW()-1,'Fichier Type'!$B$2:$Q$201,COLUMN()+1,FALSE),"")</f>
        <v/>
      </c>
      <c r="P7" s="20" t="str">
        <f ca="1">IF(CELL("type",A7)="v","",IF(ISNA(VLOOKUP(A7,'Extraction journaliere'!$D$2:$D$201,1,FALSE)),"Ligne à supprimer",IF(INDEX('Extraction journaliere'!$B$2:$B$201,MATCH(Analyse!A7,'Extraction journaliere'!$D$2:$D$201,0),1)=1,"Ligne à modifier","Ligne à créer")))</f>
        <v>Ligne à supprimer</v>
      </c>
      <c r="AB7" t="e">
        <f ca="1">IF(AND($P7="Ligne à modifier",B7&lt;&gt;INDEX('Fichier Type'!$D$2:$Q$201,MATCH($A7,'Fichier Type'!$C$2:$C$201,0),COLUMN()-27)),2,1)</f>
        <v>#N/A</v>
      </c>
      <c r="AC7" t="e">
        <f ca="1">IF(AND($P7="Ligne à modifier",C7&lt;&gt;INDEX('Fichier Type'!$D$2:$Q$201,MATCH($A7,'Fichier Type'!$C$2:$C$201,0),COLUMN()-27)),2,1)</f>
        <v>#N/A</v>
      </c>
      <c r="AD7" t="e">
        <f ca="1">IF(AND($P7="Ligne à modifier",D7&lt;&gt;INDEX('Fichier Type'!$D$2:$Q$201,MATCH($A7,'Fichier Type'!$C$2:$C$201,0),COLUMN()-27)),2,1)</f>
        <v>#N/A</v>
      </c>
      <c r="AE7" t="e">
        <f ca="1">IF(AND($P7="Ligne à modifier",E7&lt;&gt;INDEX('Fichier Type'!$D$2:$Q$201,MATCH($A7,'Fichier Type'!$C$2:$C$201,0),COLUMN()-27)),2,1)</f>
        <v>#N/A</v>
      </c>
      <c r="AF7" t="e">
        <f ca="1">IF(AND($P7="Ligne à modifier",F7&lt;&gt;INDEX('Fichier Type'!$D$2:$Q$201,MATCH($A7,'Fichier Type'!$C$2:$C$201,0),COLUMN()-27)),2,1)</f>
        <v>#N/A</v>
      </c>
      <c r="AG7" t="e">
        <f ca="1">IF(AND($P7="Ligne à modifier",G7&lt;&gt;INDEX('Fichier Type'!$D$2:$Q$201,MATCH($A7,'Fichier Type'!$C$2:$C$201,0),COLUMN()-27)),2,1)</f>
        <v>#N/A</v>
      </c>
      <c r="AH7" t="e">
        <f ca="1">IF(AND($P7="Ligne à modifier",H7&lt;&gt;INDEX('Fichier Type'!$D$2:$Q$201,MATCH($A7,'Fichier Type'!$C$2:$C$201,0),COLUMN()-27)),2,1)</f>
        <v>#N/A</v>
      </c>
      <c r="AI7" t="e">
        <f ca="1">IF(AND($P7="Ligne à modifier",I7&lt;&gt;INDEX('Fichier Type'!$D$2:$Q$201,MATCH($A7,'Fichier Type'!$C$2:$C$201,0),COLUMN()-27)),2,1)</f>
        <v>#N/A</v>
      </c>
      <c r="AJ7" t="e">
        <f ca="1">IF(AND($P7="Ligne à modifier",J7&lt;&gt;INDEX('Fichier Type'!$D$2:$Q$201,MATCH($A7,'Fichier Type'!$C$2:$C$201,0),COLUMN()-27)),2,1)</f>
        <v>#N/A</v>
      </c>
      <c r="AK7" t="e">
        <f ca="1">IF(AND($P7="Ligne à modifier",K7&lt;&gt;INDEX('Fichier Type'!$D$2:$Q$201,MATCH($A7,'Fichier Type'!$C$2:$C$201,0),COLUMN()-27)),2,1)</f>
        <v>#N/A</v>
      </c>
      <c r="AL7" t="e">
        <f ca="1">IF(AND($P7="Ligne à modifier",L7&lt;&gt;INDEX('Fichier Type'!$D$2:$Q$201,MATCH($A7,'Fichier Type'!$C$2:$C$201,0),COLUMN()-27)),2,1)</f>
        <v>#N/A</v>
      </c>
      <c r="AM7" t="e">
        <f ca="1">IF(AND($P7="Ligne à modifier",M7&lt;&gt;INDEX('Fichier Type'!$D$2:$Q$201,MATCH($A7,'Fichier Type'!$C$2:$C$201,0),COLUMN()-27)),2,1)</f>
        <v>#N/A</v>
      </c>
      <c r="AN7" t="e">
        <f ca="1">IF(AND($P7="Ligne à modifier",N7&lt;&gt;INDEX('Fichier Type'!$D$2:$Q$201,MATCH($A7,'Fichier Type'!$C$2:$C$201,0),COLUMN()-27)),2,1)</f>
        <v>#N/A</v>
      </c>
      <c r="AO7" t="e">
        <f ca="1">IF(AND($P7="Ligne à modifier",O7&lt;&gt;INDEX('Fichier Type'!$D$2:$Q$201,MATCH($A7,'Fichier Type'!$C$2:$C$201,0),COLUMN()-27)),2,1)</f>
        <v>#N/A</v>
      </c>
    </row>
    <row r="8" spans="1:41" x14ac:dyDescent="0.25">
      <c r="A8" s="18" t="str">
        <f>IF(ROW()-1&lt;='Fichier Type'!$B$201,VLOOKUP(ROW()-1,'Fichier Type'!$B$2:$Q$201,COLUMN()+1,FALSE),"")</f>
        <v/>
      </c>
      <c r="B8" s="19" t="str">
        <f>IF(ROW()-1&lt;='Fichier Type'!$B$201,VLOOKUP(ROW()-1,'Fichier Type'!$B$2:$Q$201,COLUMN()+1,FALSE),"")</f>
        <v/>
      </c>
      <c r="C8" s="19" t="str">
        <f>IF(ROW()-1&lt;='Fichier Type'!$B$201,VLOOKUP(ROW()-1,'Fichier Type'!$B$2:$Q$201,COLUMN()+1,FALSE),"")</f>
        <v/>
      </c>
      <c r="D8" s="19" t="str">
        <f>IF(ROW()-1&lt;='Fichier Type'!$B$201,VLOOKUP(ROW()-1,'Fichier Type'!$B$2:$Q$201,COLUMN()+1,FALSE),"")</f>
        <v/>
      </c>
      <c r="E8" s="19" t="str">
        <f>IF(ROW()-1&lt;='Fichier Type'!$B$201,VLOOKUP(ROW()-1,'Fichier Type'!$B$2:$Q$201,COLUMN()+1,FALSE),"")</f>
        <v/>
      </c>
      <c r="F8" s="19" t="str">
        <f>IF(ROW()-1&lt;='Fichier Type'!$B$201,VLOOKUP(ROW()-1,'Fichier Type'!$B$2:$Q$201,COLUMN()+1,FALSE),"")</f>
        <v/>
      </c>
      <c r="G8" s="19" t="str">
        <f>IF(ROW()-1&lt;='Fichier Type'!$B$201,VLOOKUP(ROW()-1,'Fichier Type'!$B$2:$Q$201,COLUMN()+1,FALSE),"")</f>
        <v/>
      </c>
      <c r="H8" s="19" t="str">
        <f>IF(ROW()-1&lt;='Fichier Type'!$B$201,VLOOKUP(ROW()-1,'Fichier Type'!$B$2:$Q$201,COLUMN()+1,FALSE),"")</f>
        <v/>
      </c>
      <c r="I8" s="19" t="str">
        <f>IF(ROW()-1&lt;='Fichier Type'!$B$201,VLOOKUP(ROW()-1,'Fichier Type'!$B$2:$Q$201,COLUMN()+1,FALSE),"")</f>
        <v/>
      </c>
      <c r="J8" s="19" t="str">
        <f>IF(ROW()-1&lt;='Fichier Type'!$B$201,VLOOKUP(ROW()-1,'Fichier Type'!$B$2:$Q$201,COLUMN()+1,FALSE),"")</f>
        <v/>
      </c>
      <c r="K8" s="19" t="str">
        <f>IF(ROW()-1&lt;='Fichier Type'!$B$201,VLOOKUP(ROW()-1,'Fichier Type'!$B$2:$Q$201,COLUMN()+1,FALSE),"")</f>
        <v/>
      </c>
      <c r="L8" s="19" t="str">
        <f>IF(ROW()-1&lt;='Fichier Type'!$B$201,VLOOKUP(ROW()-1,'Fichier Type'!$B$2:$Q$201,COLUMN()+1,FALSE),"")</f>
        <v/>
      </c>
      <c r="M8" s="19" t="str">
        <f>IF(ROW()-1&lt;='Fichier Type'!$B$201,VLOOKUP(ROW()-1,'Fichier Type'!$B$2:$Q$201,COLUMN()+1,FALSE),"")</f>
        <v/>
      </c>
      <c r="N8" s="19" t="str">
        <f>IF(ROW()-1&lt;='Fichier Type'!$B$201,VLOOKUP(ROW()-1,'Fichier Type'!$B$2:$Q$201,COLUMN()+1,FALSE),"")</f>
        <v/>
      </c>
      <c r="O8" s="19" t="str">
        <f>IF(ROW()-1&lt;='Fichier Type'!$B$201,VLOOKUP(ROW()-1,'Fichier Type'!$B$2:$Q$201,COLUMN()+1,FALSE),"")</f>
        <v/>
      </c>
      <c r="P8" s="20" t="str">
        <f ca="1">IF(CELL("type",A8)="v","",IF(ISNA(VLOOKUP(A8,'Extraction journaliere'!$D$2:$D$201,1,FALSE)),"Ligne à supprimer",IF(INDEX('Extraction journaliere'!$B$2:$B$201,MATCH(Analyse!A8,'Extraction journaliere'!$D$2:$D$201,0),1)=1,"Ligne à modifier","Ligne à créer")))</f>
        <v>Ligne à supprimer</v>
      </c>
      <c r="AB8" t="e">
        <f ca="1">IF(AND($P8="Ligne à modifier",B8&lt;&gt;INDEX('Fichier Type'!$D$2:$Q$201,MATCH($A8,'Fichier Type'!$C$2:$C$201,0),COLUMN()-27)),2,1)</f>
        <v>#N/A</v>
      </c>
      <c r="AC8" t="e">
        <f ca="1">IF(AND($P8="Ligne à modifier",C8&lt;&gt;INDEX('Fichier Type'!$D$2:$Q$201,MATCH($A8,'Fichier Type'!$C$2:$C$201,0),COLUMN()-27)),2,1)</f>
        <v>#N/A</v>
      </c>
      <c r="AD8" t="e">
        <f ca="1">IF(AND($P8="Ligne à modifier",D8&lt;&gt;INDEX('Fichier Type'!$D$2:$Q$201,MATCH($A8,'Fichier Type'!$C$2:$C$201,0),COLUMN()-27)),2,1)</f>
        <v>#N/A</v>
      </c>
      <c r="AE8" t="e">
        <f ca="1">IF(AND($P8="Ligne à modifier",E8&lt;&gt;INDEX('Fichier Type'!$D$2:$Q$201,MATCH($A8,'Fichier Type'!$C$2:$C$201,0),COLUMN()-27)),2,1)</f>
        <v>#N/A</v>
      </c>
      <c r="AF8" t="e">
        <f ca="1">IF(AND($P8="Ligne à modifier",F8&lt;&gt;INDEX('Fichier Type'!$D$2:$Q$201,MATCH($A8,'Fichier Type'!$C$2:$C$201,0),COLUMN()-27)),2,1)</f>
        <v>#N/A</v>
      </c>
      <c r="AG8" t="e">
        <f ca="1">IF(AND($P8="Ligne à modifier",G8&lt;&gt;INDEX('Fichier Type'!$D$2:$Q$201,MATCH($A8,'Fichier Type'!$C$2:$C$201,0),COLUMN()-27)),2,1)</f>
        <v>#N/A</v>
      </c>
      <c r="AH8" t="e">
        <f ca="1">IF(AND($P8="Ligne à modifier",H8&lt;&gt;INDEX('Fichier Type'!$D$2:$Q$201,MATCH($A8,'Fichier Type'!$C$2:$C$201,0),COLUMN()-27)),2,1)</f>
        <v>#N/A</v>
      </c>
      <c r="AI8" t="e">
        <f ca="1">IF(AND($P8="Ligne à modifier",I8&lt;&gt;INDEX('Fichier Type'!$D$2:$Q$201,MATCH($A8,'Fichier Type'!$C$2:$C$201,0),COLUMN()-27)),2,1)</f>
        <v>#N/A</v>
      </c>
      <c r="AJ8" t="e">
        <f ca="1">IF(AND($P8="Ligne à modifier",J8&lt;&gt;INDEX('Fichier Type'!$D$2:$Q$201,MATCH($A8,'Fichier Type'!$C$2:$C$201,0),COLUMN()-27)),2,1)</f>
        <v>#N/A</v>
      </c>
      <c r="AK8" t="e">
        <f ca="1">IF(AND($P8="Ligne à modifier",K8&lt;&gt;INDEX('Fichier Type'!$D$2:$Q$201,MATCH($A8,'Fichier Type'!$C$2:$C$201,0),COLUMN()-27)),2,1)</f>
        <v>#N/A</v>
      </c>
      <c r="AL8" t="e">
        <f ca="1">IF(AND($P8="Ligne à modifier",L8&lt;&gt;INDEX('Fichier Type'!$D$2:$Q$201,MATCH($A8,'Fichier Type'!$C$2:$C$201,0),COLUMN()-27)),2,1)</f>
        <v>#N/A</v>
      </c>
      <c r="AM8" t="e">
        <f ca="1">IF(AND($P8="Ligne à modifier",M8&lt;&gt;INDEX('Fichier Type'!$D$2:$Q$201,MATCH($A8,'Fichier Type'!$C$2:$C$201,0),COLUMN()-27)),2,1)</f>
        <v>#N/A</v>
      </c>
      <c r="AN8" t="e">
        <f ca="1">IF(AND($P8="Ligne à modifier",N8&lt;&gt;INDEX('Fichier Type'!$D$2:$Q$201,MATCH($A8,'Fichier Type'!$C$2:$C$201,0),COLUMN()-27)),2,1)</f>
        <v>#N/A</v>
      </c>
      <c r="AO8" t="e">
        <f ca="1">IF(AND($P8="Ligne à modifier",O8&lt;&gt;INDEX('Fichier Type'!$D$2:$Q$201,MATCH($A8,'Fichier Type'!$C$2:$C$201,0),COLUMN()-27)),2,1)</f>
        <v>#N/A</v>
      </c>
    </row>
    <row r="9" spans="1:41" x14ac:dyDescent="0.25">
      <c r="A9" s="18" t="str">
        <f>IF(ROW()-1&lt;='Fichier Type'!$B$201,VLOOKUP(ROW()-1,'Fichier Type'!$B$2:$Q$201,COLUMN()+1,FALSE),VLOOKUP(ROW()-'Fichier Type'!$B$201-1,'Extraction journaliere'!$C$2:$R$201,COLUMN()+1,FALSE))</f>
        <v>09FRD0444025567636</v>
      </c>
      <c r="B9" s="19" t="str">
        <f>IF(ROW()-1&lt;='Fichier Type'!$B$201,VLOOKUP(ROW()-1,'Fichier Type'!$B$2:$Q$201,COLUMN()+1,FALSE),VLOOKUP(ROW()-'Fichier Type'!$B$201-1,'Extraction journaliere'!$C$2:$R$201,COLUMN()+1,FALSE))</f>
        <v>132751123</v>
      </c>
      <c r="C9" s="19" t="str">
        <f>IF(ROW()-1&lt;='Fichier Type'!$B$201,VLOOKUP(ROW()-1,'Fichier Type'!$B$2:$Q$201,COLUMN()+1,FALSE),VLOOKUP(ROW()-'Fichier Type'!$B$201-1,'Extraction journaliere'!$C$2:$R$201,COLUMN()+1,FALSE))</f>
        <v xml:space="preserve">  000005</v>
      </c>
      <c r="D9" s="19">
        <f>IF(ROW()-1&lt;='Fichier Type'!$B$201,VLOOKUP(ROW()-1,'Fichier Type'!$B$2:$Q$201,COLUMN()+1,FALSE),VLOOKUP(ROW()-'Fichier Type'!$B$201-1,'Extraction journaliere'!$C$2:$R$201,COLUMN()+1,FALSE))</f>
        <v>42481</v>
      </c>
      <c r="E9" s="19" t="str">
        <f>IF(ROW()-1&lt;='Fichier Type'!$B$201,VLOOKUP(ROW()-1,'Fichier Type'!$B$2:$Q$201,COLUMN()+1,FALSE),VLOOKUP(ROW()-'Fichier Type'!$B$201-1,'Extraction journaliere'!$C$2:$R$201,COLUMN()+1,FALSE))</f>
        <v>RUSSIE</v>
      </c>
      <c r="F9" s="19" t="str">
        <f>IF(ROW()-1&lt;='Fichier Type'!$B$201,VLOOKUP(ROW()-1,'Fichier Type'!$B$2:$Q$201,COLUMN()+1,FALSE),VLOOKUP(ROW()-'Fichier Type'!$B$201-1,'Extraction journaliere'!$C$2:$R$201,COLUMN()+1,FALSE))</f>
        <v>RUSSIE</v>
      </c>
      <c r="G9" s="19" t="str">
        <f>IF(ROW()-1&lt;='Fichier Type'!$B$201,VLOOKUP(ROW()-1,'Fichier Type'!$B$2:$Q$201,COLUMN()+1,FALSE),VLOOKUP(ROW()-'Fichier Type'!$B$201-1,'Extraction journaliere'!$C$2:$R$201,COLUMN()+1,FALSE))</f>
        <v>UPS</v>
      </c>
      <c r="H9" s="19">
        <f>IF(ROW()-1&lt;='Fichier Type'!$B$201,VLOOKUP(ROW()-1,'Fichier Type'!$B$2:$Q$201,COLUMN()+1,FALSE),VLOOKUP(ROW()-'Fichier Type'!$B$201-1,'Extraction journaliere'!$C$2:$R$201,COLUMN()+1,FALSE))</f>
        <v>0</v>
      </c>
      <c r="I9" s="19">
        <f>IF(ROW()-1&lt;='Fichier Type'!$B$201,VLOOKUP(ROW()-1,'Fichier Type'!$B$2:$Q$201,COLUMN()+1,FALSE),VLOOKUP(ROW()-'Fichier Type'!$B$201-1,'Extraction journaliere'!$C$2:$R$201,COLUMN()+1,FALSE))</f>
        <v>34</v>
      </c>
      <c r="J9" s="19" t="str">
        <f>IF(ROW()-1&lt;='Fichier Type'!$B$201,VLOOKUP(ROW()-1,'Fichier Type'!$B$2:$Q$201,COLUMN()+1,FALSE),VLOOKUP(ROW()-'Fichier Type'!$B$201-1,'Extraction journaliere'!$C$2:$R$201,COLUMN()+1,FALSE))</f>
        <v>FCA5</v>
      </c>
      <c r="K9" s="19" t="str">
        <f>IF(ROW()-1&lt;='Fichier Type'!$B$201,VLOOKUP(ROW()-1,'Fichier Type'!$B$2:$Q$201,COLUMN()+1,FALSE),VLOOKUP(ROW()-'Fichier Type'!$B$201-1,'Extraction journaliere'!$C$2:$R$201,COLUMN()+1,FALSE))</f>
        <v>FR00677A</v>
      </c>
      <c r="L9" s="19" t="str">
        <f>IF(ROW()-1&lt;='Fichier Type'!$B$201,VLOOKUP(ROW()-1,'Fichier Type'!$B$2:$Q$201,COLUMN()+1,FALSE),VLOOKUP(ROW()-'Fichier Type'!$B$201-1,'Extraction journaliere'!$C$2:$R$201,COLUMN()+1,FALSE))</f>
        <v>EEC-En cours sortie</v>
      </c>
      <c r="M9" s="19" t="str">
        <f>IF(ROW()-1&lt;='Fichier Type'!$B$201,VLOOKUP(ROW()-1,'Fichier Type'!$B$2:$Q$201,COLUMN()+1,FALSE),VLOOKUP(ROW()-'Fichier Type'!$B$201-1,'Extraction journaliere'!$C$2:$R$201,COLUMN()+1,FALSE))</f>
        <v xml:space="preserve">TFS     </v>
      </c>
      <c r="N9" s="19" t="str">
        <f>IF(ROW()-1&lt;='Fichier Type'!$B$201,VLOOKUP(ROW()-1,'Fichier Type'!$B$2:$Q$201,COLUMN()+1,FALSE),VLOOKUP(ROW()-'Fichier Type'!$B$201-1,'Extraction journaliere'!$C$2:$R$201,COLUMN()+1,FALSE))</f>
        <v>8892</v>
      </c>
      <c r="O9" s="19" t="str">
        <f>IF(ROW()-1&lt;='Fichier Type'!$B$201,VLOOKUP(ROW()-1,'Fichier Type'!$B$2:$Q$201,COLUMN()+1,FALSE),VLOOKUP(ROW()-'Fichier Type'!$B$201-1,'Extraction journaliere'!$C$2:$R$201,COLUMN()+1,FALSE))</f>
        <v xml:space="preserve">TFS     </v>
      </c>
      <c r="P9" s="20" t="str">
        <f ca="1">IF(CELL("type",A9)="v","",IF(ISNA(VLOOKUP(A9,'Extraction journaliere'!$D$2:$D$201,1,FALSE)),"Ligne à supprimer",IF(INDEX('Extraction journaliere'!$B$2:$B$201,MATCH(Analyse!A9,'Extraction journaliere'!$D$2:$D$201,0),1)=1,"Ligne à modifier","Ligne à créer")))</f>
        <v>Ligne à créer</v>
      </c>
      <c r="AB9" t="e">
        <f ca="1">IF(AND($P9="Ligne à modifier",B9&lt;&gt;INDEX('Fichier Type'!$D$2:$Q$201,MATCH($A9,'Fichier Type'!$C$2:$C$201,0),COLUMN()-27)),2,1)</f>
        <v>#N/A</v>
      </c>
      <c r="AC9" t="e">
        <f ca="1">IF(AND($P9="Ligne à modifier",C9&lt;&gt;INDEX('Fichier Type'!$D$2:$Q$201,MATCH($A9,'Fichier Type'!$C$2:$C$201,0),COLUMN()-27)),2,1)</f>
        <v>#N/A</v>
      </c>
      <c r="AD9" t="e">
        <f ca="1">IF(AND($P9="Ligne à modifier",D9&lt;&gt;INDEX('Fichier Type'!$D$2:$Q$201,MATCH($A9,'Fichier Type'!$C$2:$C$201,0),COLUMN()-27)),2,1)</f>
        <v>#N/A</v>
      </c>
      <c r="AE9" t="e">
        <f ca="1">IF(AND($P9="Ligne à modifier",E9&lt;&gt;INDEX('Fichier Type'!$D$2:$Q$201,MATCH($A9,'Fichier Type'!$C$2:$C$201,0),COLUMN()-27)),2,1)</f>
        <v>#N/A</v>
      </c>
      <c r="AF9" t="e">
        <f ca="1">IF(AND($P9="Ligne à modifier",F9&lt;&gt;INDEX('Fichier Type'!$D$2:$Q$201,MATCH($A9,'Fichier Type'!$C$2:$C$201,0),COLUMN()-27)),2,1)</f>
        <v>#N/A</v>
      </c>
      <c r="AG9" t="e">
        <f ca="1">IF(AND($P9="Ligne à modifier",G9&lt;&gt;INDEX('Fichier Type'!$D$2:$Q$201,MATCH($A9,'Fichier Type'!$C$2:$C$201,0),COLUMN()-27)),2,1)</f>
        <v>#N/A</v>
      </c>
      <c r="AH9" t="e">
        <f ca="1">IF(AND($P9="Ligne à modifier",H9&lt;&gt;INDEX('Fichier Type'!$D$2:$Q$201,MATCH($A9,'Fichier Type'!$C$2:$C$201,0),COLUMN()-27)),2,1)</f>
        <v>#N/A</v>
      </c>
      <c r="AI9" t="e">
        <f ca="1">IF(AND($P9="Ligne à modifier",I9&lt;&gt;INDEX('Fichier Type'!$D$2:$Q$201,MATCH($A9,'Fichier Type'!$C$2:$C$201,0),COLUMN()-27)),2,1)</f>
        <v>#N/A</v>
      </c>
      <c r="AJ9" t="e">
        <f ca="1">IF(AND($P9="Ligne à modifier",J9&lt;&gt;INDEX('Fichier Type'!$D$2:$Q$201,MATCH($A9,'Fichier Type'!$C$2:$C$201,0),COLUMN()-27)),2,1)</f>
        <v>#N/A</v>
      </c>
      <c r="AK9" t="e">
        <f ca="1">IF(AND($P9="Ligne à modifier",K9&lt;&gt;INDEX('Fichier Type'!$D$2:$Q$201,MATCH($A9,'Fichier Type'!$C$2:$C$201,0),COLUMN()-27)),2,1)</f>
        <v>#N/A</v>
      </c>
      <c r="AL9" t="e">
        <f ca="1">IF(AND($P9="Ligne à modifier",L9&lt;&gt;INDEX('Fichier Type'!$D$2:$Q$201,MATCH($A9,'Fichier Type'!$C$2:$C$201,0),COLUMN()-27)),2,1)</f>
        <v>#N/A</v>
      </c>
      <c r="AM9" t="e">
        <f ca="1">IF(AND($P9="Ligne à modifier",M9&lt;&gt;INDEX('Fichier Type'!$D$2:$Q$201,MATCH($A9,'Fichier Type'!$C$2:$C$201,0),COLUMN()-27)),2,1)</f>
        <v>#N/A</v>
      </c>
      <c r="AN9" t="e">
        <f ca="1">IF(AND($P9="Ligne à modifier",N9&lt;&gt;INDEX('Fichier Type'!$D$2:$Q$201,MATCH($A9,'Fichier Type'!$C$2:$C$201,0),COLUMN()-27)),2,1)</f>
        <v>#N/A</v>
      </c>
      <c r="AO9" t="e">
        <f ca="1">IF(AND($P9="Ligne à modifier",O9&lt;&gt;INDEX('Fichier Type'!$D$2:$Q$201,MATCH($A9,'Fichier Type'!$C$2:$C$201,0),COLUMN()-27)),2,1)</f>
        <v>#N/A</v>
      </c>
    </row>
    <row r="10" spans="1:41" x14ac:dyDescent="0.25">
      <c r="A10" s="18" t="str">
        <f>IF(ROW()-1&lt;='Fichier Type'!$B$201,VLOOKUP(ROW()-1,'Fichier Type'!$B$2:$Q$201,COLUMN()+1,FALSE),VLOOKUP(ROW()-'Fichier Type'!$B$201-1,'Extraction journaliere'!$C$2:$R$201,COLUMN()+1,FALSE))</f>
        <v>09FRD0444025567637</v>
      </c>
      <c r="B10" s="19" t="str">
        <f>IF(ROW()-1&lt;='Fichier Type'!$B$201,VLOOKUP(ROW()-1,'Fichier Type'!$B$2:$Q$201,COLUMN()+1,FALSE),VLOOKUP(ROW()-'Fichier Type'!$B$201-1,'Extraction journaliere'!$C$2:$R$201,COLUMN()+1,FALSE))</f>
        <v>132754139</v>
      </c>
      <c r="C10" s="19" t="str">
        <f>IF(ROW()-1&lt;='Fichier Type'!$B$201,VLOOKUP(ROW()-1,'Fichier Type'!$B$2:$Q$201,COLUMN()+1,FALSE),VLOOKUP(ROW()-'Fichier Type'!$B$201-1,'Extraction journaliere'!$C$2:$R$201,COLUMN()+1,FALSE))</f>
        <v xml:space="preserve">  000006</v>
      </c>
      <c r="D10" s="19">
        <f>IF(ROW()-1&lt;='Fichier Type'!$B$201,VLOOKUP(ROW()-1,'Fichier Type'!$B$2:$Q$201,COLUMN()+1,FALSE),VLOOKUP(ROW()-'Fichier Type'!$B$201-1,'Extraction journaliere'!$C$2:$R$201,COLUMN()+1,FALSE))</f>
        <v>42481</v>
      </c>
      <c r="E10" s="19" t="str">
        <f>IF(ROW()-1&lt;='Fichier Type'!$B$201,VLOOKUP(ROW()-1,'Fichier Type'!$B$2:$Q$201,COLUMN()+1,FALSE),VLOOKUP(ROW()-'Fichier Type'!$B$201-1,'Extraction journaliere'!$C$2:$R$201,COLUMN()+1,FALSE))</f>
        <v>RUSSIE</v>
      </c>
      <c r="F10" s="19" t="str">
        <f>IF(ROW()-1&lt;='Fichier Type'!$B$201,VLOOKUP(ROW()-1,'Fichier Type'!$B$2:$Q$201,COLUMN()+1,FALSE),VLOOKUP(ROW()-'Fichier Type'!$B$201-1,'Extraction journaliere'!$C$2:$R$201,COLUMN()+1,FALSE))</f>
        <v>RUSSIE</v>
      </c>
      <c r="G10" s="19" t="str">
        <f>IF(ROW()-1&lt;='Fichier Type'!$B$201,VLOOKUP(ROW()-1,'Fichier Type'!$B$2:$Q$201,COLUMN()+1,FALSE),VLOOKUP(ROW()-'Fichier Type'!$B$201-1,'Extraction journaliere'!$C$2:$R$201,COLUMN()+1,FALSE))</f>
        <v>UPS</v>
      </c>
      <c r="H10" s="19">
        <f>IF(ROW()-1&lt;='Fichier Type'!$B$201,VLOOKUP(ROW()-1,'Fichier Type'!$B$2:$Q$201,COLUMN()+1,FALSE),VLOOKUP(ROW()-'Fichier Type'!$B$201-1,'Extraction journaliere'!$C$2:$R$201,COLUMN()+1,FALSE))</f>
        <v>0</v>
      </c>
      <c r="I10" s="19">
        <f>IF(ROW()-1&lt;='Fichier Type'!$B$201,VLOOKUP(ROW()-1,'Fichier Type'!$B$2:$Q$201,COLUMN()+1,FALSE),VLOOKUP(ROW()-'Fichier Type'!$B$201-1,'Extraction journaliere'!$C$2:$R$201,COLUMN()+1,FALSE))</f>
        <v>35</v>
      </c>
      <c r="J10" s="19" t="str">
        <f>IF(ROW()-1&lt;='Fichier Type'!$B$201,VLOOKUP(ROW()-1,'Fichier Type'!$B$2:$Q$201,COLUMN()+1,FALSE),VLOOKUP(ROW()-'Fichier Type'!$B$201-1,'Extraction journaliere'!$C$2:$R$201,COLUMN()+1,FALSE))</f>
        <v>FCA6</v>
      </c>
      <c r="K10" s="19" t="str">
        <f>IF(ROW()-1&lt;='Fichier Type'!$B$201,VLOOKUP(ROW()-1,'Fichier Type'!$B$2:$Q$201,COLUMN()+1,FALSE),VLOOKUP(ROW()-'Fichier Type'!$B$201-1,'Extraction journaliere'!$C$2:$R$201,COLUMN()+1,FALSE))</f>
        <v>FR00677A</v>
      </c>
      <c r="L10" s="19" t="str">
        <f>IF(ROW()-1&lt;='Fichier Type'!$B$201,VLOOKUP(ROW()-1,'Fichier Type'!$B$2:$Q$201,COLUMN()+1,FALSE),VLOOKUP(ROW()-'Fichier Type'!$B$201-1,'Extraction journaliere'!$C$2:$R$201,COLUMN()+1,FALSE))</f>
        <v>EEC-En cours sortie</v>
      </c>
      <c r="M10" s="19" t="str">
        <f>IF(ROW()-1&lt;='Fichier Type'!$B$201,VLOOKUP(ROW()-1,'Fichier Type'!$B$2:$Q$201,COLUMN()+1,FALSE),VLOOKUP(ROW()-'Fichier Type'!$B$201-1,'Extraction journaliere'!$C$2:$R$201,COLUMN()+1,FALSE))</f>
        <v xml:space="preserve">TFS     </v>
      </c>
      <c r="N10" s="19" t="str">
        <f>IF(ROW()-1&lt;='Fichier Type'!$B$201,VLOOKUP(ROW()-1,'Fichier Type'!$B$2:$Q$201,COLUMN()+1,FALSE),VLOOKUP(ROW()-'Fichier Type'!$B$201-1,'Extraction journaliere'!$C$2:$R$201,COLUMN()+1,FALSE))</f>
        <v>8893</v>
      </c>
      <c r="O10" s="19" t="str">
        <f>IF(ROW()-1&lt;='Fichier Type'!$B$201,VLOOKUP(ROW()-1,'Fichier Type'!$B$2:$Q$201,COLUMN()+1,FALSE),VLOOKUP(ROW()-'Fichier Type'!$B$201-1,'Extraction journaliere'!$C$2:$R$201,COLUMN()+1,FALSE))</f>
        <v xml:space="preserve">TFS     </v>
      </c>
      <c r="P10" s="20" t="str">
        <f ca="1">IF(CELL("type",A10)="v","",IF(ISNA(VLOOKUP(A10,'Extraction journaliere'!$D$2:$D$201,1,FALSE)),"Ligne à supprimer",IF(INDEX('Extraction journaliere'!$B$2:$B$201,MATCH(Analyse!A10,'Extraction journaliere'!$D$2:$D$201,0),1)=1,"Ligne à modifier","Ligne à créer")))</f>
        <v>Ligne à créer</v>
      </c>
      <c r="AB10" t="e">
        <f ca="1">IF(AND($P10="Ligne à modifier",B10&lt;&gt;INDEX('Fichier Type'!$D$2:$Q$201,MATCH($A10,'Fichier Type'!$C$2:$C$201,0),COLUMN()-27)),2,1)</f>
        <v>#N/A</v>
      </c>
      <c r="AC10" t="e">
        <f ca="1">IF(AND($P10="Ligne à modifier",C10&lt;&gt;INDEX('Fichier Type'!$D$2:$Q$201,MATCH($A10,'Fichier Type'!$C$2:$C$201,0),COLUMN()-27)),2,1)</f>
        <v>#N/A</v>
      </c>
      <c r="AD10" t="e">
        <f ca="1">IF(AND($P10="Ligne à modifier",D10&lt;&gt;INDEX('Fichier Type'!$D$2:$Q$201,MATCH($A10,'Fichier Type'!$C$2:$C$201,0),COLUMN()-27)),2,1)</f>
        <v>#N/A</v>
      </c>
      <c r="AE10" t="e">
        <f ca="1">IF(AND($P10="Ligne à modifier",E10&lt;&gt;INDEX('Fichier Type'!$D$2:$Q$201,MATCH($A10,'Fichier Type'!$C$2:$C$201,0),COLUMN()-27)),2,1)</f>
        <v>#N/A</v>
      </c>
      <c r="AF10" t="e">
        <f ca="1">IF(AND($P10="Ligne à modifier",F10&lt;&gt;INDEX('Fichier Type'!$D$2:$Q$201,MATCH($A10,'Fichier Type'!$C$2:$C$201,0),COLUMN()-27)),2,1)</f>
        <v>#N/A</v>
      </c>
      <c r="AG10" t="e">
        <f ca="1">IF(AND($P10="Ligne à modifier",G10&lt;&gt;INDEX('Fichier Type'!$D$2:$Q$201,MATCH($A10,'Fichier Type'!$C$2:$C$201,0),COLUMN()-27)),2,1)</f>
        <v>#N/A</v>
      </c>
      <c r="AH10" t="e">
        <f ca="1">IF(AND($P10="Ligne à modifier",H10&lt;&gt;INDEX('Fichier Type'!$D$2:$Q$201,MATCH($A10,'Fichier Type'!$C$2:$C$201,0),COLUMN()-27)),2,1)</f>
        <v>#N/A</v>
      </c>
      <c r="AI10" t="e">
        <f ca="1">IF(AND($P10="Ligne à modifier",I10&lt;&gt;INDEX('Fichier Type'!$D$2:$Q$201,MATCH($A10,'Fichier Type'!$C$2:$C$201,0),COLUMN()-27)),2,1)</f>
        <v>#N/A</v>
      </c>
      <c r="AJ10" t="e">
        <f ca="1">IF(AND($P10="Ligne à modifier",J10&lt;&gt;INDEX('Fichier Type'!$D$2:$Q$201,MATCH($A10,'Fichier Type'!$C$2:$C$201,0),COLUMN()-27)),2,1)</f>
        <v>#N/A</v>
      </c>
      <c r="AK10" t="e">
        <f ca="1">IF(AND($P10="Ligne à modifier",K10&lt;&gt;INDEX('Fichier Type'!$D$2:$Q$201,MATCH($A10,'Fichier Type'!$C$2:$C$201,0),COLUMN()-27)),2,1)</f>
        <v>#N/A</v>
      </c>
      <c r="AL10" t="e">
        <f ca="1">IF(AND($P10="Ligne à modifier",L10&lt;&gt;INDEX('Fichier Type'!$D$2:$Q$201,MATCH($A10,'Fichier Type'!$C$2:$C$201,0),COLUMN()-27)),2,1)</f>
        <v>#N/A</v>
      </c>
      <c r="AM10" t="e">
        <f ca="1">IF(AND($P10="Ligne à modifier",M10&lt;&gt;INDEX('Fichier Type'!$D$2:$Q$201,MATCH($A10,'Fichier Type'!$C$2:$C$201,0),COLUMN()-27)),2,1)</f>
        <v>#N/A</v>
      </c>
      <c r="AN10" t="e">
        <f ca="1">IF(AND($P10="Ligne à modifier",N10&lt;&gt;INDEX('Fichier Type'!$D$2:$Q$201,MATCH($A10,'Fichier Type'!$C$2:$C$201,0),COLUMN()-27)),2,1)</f>
        <v>#N/A</v>
      </c>
      <c r="AO10" t="e">
        <f ca="1">IF(AND($P10="Ligne à modifier",O10&lt;&gt;INDEX('Fichier Type'!$D$2:$Q$201,MATCH($A10,'Fichier Type'!$C$2:$C$201,0),COLUMN()-27)),2,1)</f>
        <v>#N/A</v>
      </c>
    </row>
    <row r="11" spans="1:41" x14ac:dyDescent="0.25">
      <c r="A11" s="18">
        <f>IF(ROW()-1&lt;='Fichier Type'!$B$201,VLOOKUP(ROW()-1,'Fichier Type'!$B$2:$Q$201,COLUMN()+1,FALSE),VLOOKUP(ROW()-'Fichier Type'!$B$201-1,'Extraction journaliere'!$C$2:$R$201,COLUMN()+1,FALSE))</f>
        <v>0</v>
      </c>
      <c r="B11" s="19">
        <f>IF(ROW()-1&lt;='Fichier Type'!$B$201,VLOOKUP(ROW()-1,'Fichier Type'!$B$2:$Q$201,COLUMN()+1,FALSE),VLOOKUP(ROW()-'Fichier Type'!$B$201-1,'Extraction journaliere'!$C$2:$R$201,COLUMN()+1,FALSE))</f>
        <v>0</v>
      </c>
      <c r="C11" s="19">
        <f>IF(ROW()-1&lt;='Fichier Type'!$B$201,VLOOKUP(ROW()-1,'Fichier Type'!$B$2:$Q$201,COLUMN()+1,FALSE),VLOOKUP(ROW()-'Fichier Type'!$B$201-1,'Extraction journaliere'!$C$2:$R$201,COLUMN()+1,FALSE))</f>
        <v>0</v>
      </c>
      <c r="D11" s="19">
        <f>IF(ROW()-1&lt;='Fichier Type'!$B$201,VLOOKUP(ROW()-1,'Fichier Type'!$B$2:$Q$201,COLUMN()+1,FALSE),VLOOKUP(ROW()-'Fichier Type'!$B$201-1,'Extraction journaliere'!$C$2:$R$201,COLUMN()+1,FALSE))</f>
        <v>0</v>
      </c>
      <c r="E11" s="19">
        <f>IF(ROW()-1&lt;='Fichier Type'!$B$201,VLOOKUP(ROW()-1,'Fichier Type'!$B$2:$Q$201,COLUMN()+1,FALSE),VLOOKUP(ROW()-'Fichier Type'!$B$201-1,'Extraction journaliere'!$C$2:$R$201,COLUMN()+1,FALSE))</f>
        <v>0</v>
      </c>
      <c r="F11" s="19">
        <f>IF(ROW()-1&lt;='Fichier Type'!$B$201,VLOOKUP(ROW()-1,'Fichier Type'!$B$2:$Q$201,COLUMN()+1,FALSE),VLOOKUP(ROW()-'Fichier Type'!$B$201-1,'Extraction journaliere'!$C$2:$R$201,COLUMN()+1,FALSE))</f>
        <v>0</v>
      </c>
      <c r="G11" s="19">
        <f>IF(ROW()-1&lt;='Fichier Type'!$B$201,VLOOKUP(ROW()-1,'Fichier Type'!$B$2:$Q$201,COLUMN()+1,FALSE),VLOOKUP(ROW()-'Fichier Type'!$B$201-1,'Extraction journaliere'!$C$2:$R$201,COLUMN()+1,FALSE))</f>
        <v>0</v>
      </c>
      <c r="H11" s="19">
        <f>IF(ROW()-1&lt;='Fichier Type'!$B$201,VLOOKUP(ROW()-1,'Fichier Type'!$B$2:$Q$201,COLUMN()+1,FALSE),VLOOKUP(ROW()-'Fichier Type'!$B$201-1,'Extraction journaliere'!$C$2:$R$201,COLUMN()+1,FALSE))</f>
        <v>0</v>
      </c>
      <c r="I11" s="19">
        <f>IF(ROW()-1&lt;='Fichier Type'!$B$201,VLOOKUP(ROW()-1,'Fichier Type'!$B$2:$Q$201,COLUMN()+1,FALSE),VLOOKUP(ROW()-'Fichier Type'!$B$201-1,'Extraction journaliere'!$C$2:$R$201,COLUMN()+1,FALSE))</f>
        <v>0</v>
      </c>
      <c r="J11" s="19">
        <f>IF(ROW()-1&lt;='Fichier Type'!$B$201,VLOOKUP(ROW()-1,'Fichier Type'!$B$2:$Q$201,COLUMN()+1,FALSE),VLOOKUP(ROW()-'Fichier Type'!$B$201-1,'Extraction journaliere'!$C$2:$R$201,COLUMN()+1,FALSE))</f>
        <v>0</v>
      </c>
      <c r="K11" s="19">
        <f>IF(ROW()-1&lt;='Fichier Type'!$B$201,VLOOKUP(ROW()-1,'Fichier Type'!$B$2:$Q$201,COLUMN()+1,FALSE),VLOOKUP(ROW()-'Fichier Type'!$B$201-1,'Extraction journaliere'!$C$2:$R$201,COLUMN()+1,FALSE))</f>
        <v>0</v>
      </c>
      <c r="L11" s="19">
        <f>IF(ROW()-1&lt;='Fichier Type'!$B$201,VLOOKUP(ROW()-1,'Fichier Type'!$B$2:$Q$201,COLUMN()+1,FALSE),VLOOKUP(ROW()-'Fichier Type'!$B$201-1,'Extraction journaliere'!$C$2:$R$201,COLUMN()+1,FALSE))</f>
        <v>0</v>
      </c>
      <c r="M11" s="19">
        <f>IF(ROW()-1&lt;='Fichier Type'!$B$201,VLOOKUP(ROW()-1,'Fichier Type'!$B$2:$Q$201,COLUMN()+1,FALSE),VLOOKUP(ROW()-'Fichier Type'!$B$201-1,'Extraction journaliere'!$C$2:$R$201,COLUMN()+1,FALSE))</f>
        <v>0</v>
      </c>
      <c r="N11" s="19">
        <f>IF(ROW()-1&lt;='Fichier Type'!$B$201,VLOOKUP(ROW()-1,'Fichier Type'!$B$2:$Q$201,COLUMN()+1,FALSE),VLOOKUP(ROW()-'Fichier Type'!$B$201-1,'Extraction journaliere'!$C$2:$R$201,COLUMN()+1,FALSE))</f>
        <v>0</v>
      </c>
      <c r="O11" s="19">
        <f>IF(ROW()-1&lt;='Fichier Type'!$B$201,VLOOKUP(ROW()-1,'Fichier Type'!$B$2:$Q$201,COLUMN()+1,FALSE),VLOOKUP(ROW()-'Fichier Type'!$B$201-1,'Extraction journaliere'!$C$2:$R$201,COLUMN()+1,FALSE))</f>
        <v>0</v>
      </c>
      <c r="P11" s="20" t="str">
        <f ca="1">IF(CELL("type",A11)="v","",IF(ISNA(VLOOKUP(A11,'Extraction journaliere'!$D$2:$D$201,1,FALSE)),"Ligne à supprimer",IF(INDEX('Extraction journaliere'!$B$2:$B$201,MATCH(Analyse!A11,'Extraction journaliere'!$D$2:$D$201,0),1)=1,"Ligne à modifier","Ligne à créer")))</f>
        <v/>
      </c>
      <c r="AB11" t="e">
        <f ca="1">IF(AND($P11="Ligne à modifier",B11&lt;&gt;INDEX('Fichier Type'!$D$2:$Q$201,MATCH($A11,'Fichier Type'!$C$2:$C$201,0),COLUMN()-27)),2,1)</f>
        <v>#N/A</v>
      </c>
      <c r="AC11" t="e">
        <f ca="1">IF(AND($P11="Ligne à modifier",C11&lt;&gt;INDEX('Fichier Type'!$D$2:$Q$201,MATCH($A11,'Fichier Type'!$C$2:$C$201,0),COLUMN()-27)),2,1)</f>
        <v>#N/A</v>
      </c>
      <c r="AD11" t="e">
        <f ca="1">IF(AND($P11="Ligne à modifier",D11&lt;&gt;INDEX('Fichier Type'!$D$2:$Q$201,MATCH($A11,'Fichier Type'!$C$2:$C$201,0),COLUMN()-27)),2,1)</f>
        <v>#N/A</v>
      </c>
      <c r="AE11" t="e">
        <f ca="1">IF(AND($P11="Ligne à modifier",E11&lt;&gt;INDEX('Fichier Type'!$D$2:$Q$201,MATCH($A11,'Fichier Type'!$C$2:$C$201,0),COLUMN()-27)),2,1)</f>
        <v>#N/A</v>
      </c>
      <c r="AF11" t="e">
        <f ca="1">IF(AND($P11="Ligne à modifier",F11&lt;&gt;INDEX('Fichier Type'!$D$2:$Q$201,MATCH($A11,'Fichier Type'!$C$2:$C$201,0),COLUMN()-27)),2,1)</f>
        <v>#N/A</v>
      </c>
      <c r="AG11" t="e">
        <f ca="1">IF(AND($P11="Ligne à modifier",G11&lt;&gt;INDEX('Fichier Type'!$D$2:$Q$201,MATCH($A11,'Fichier Type'!$C$2:$C$201,0),COLUMN()-27)),2,1)</f>
        <v>#N/A</v>
      </c>
      <c r="AH11" t="e">
        <f ca="1">IF(AND($P11="Ligne à modifier",H11&lt;&gt;INDEX('Fichier Type'!$D$2:$Q$201,MATCH($A11,'Fichier Type'!$C$2:$C$201,0),COLUMN()-27)),2,1)</f>
        <v>#N/A</v>
      </c>
      <c r="AI11" t="e">
        <f ca="1">IF(AND($P11="Ligne à modifier",I11&lt;&gt;INDEX('Fichier Type'!$D$2:$Q$201,MATCH($A11,'Fichier Type'!$C$2:$C$201,0),COLUMN()-27)),2,1)</f>
        <v>#N/A</v>
      </c>
      <c r="AJ11" t="e">
        <f ca="1">IF(AND($P11="Ligne à modifier",J11&lt;&gt;INDEX('Fichier Type'!$D$2:$Q$201,MATCH($A11,'Fichier Type'!$C$2:$C$201,0),COLUMN()-27)),2,1)</f>
        <v>#N/A</v>
      </c>
      <c r="AK11" t="e">
        <f ca="1">IF(AND($P11="Ligne à modifier",K11&lt;&gt;INDEX('Fichier Type'!$D$2:$Q$201,MATCH($A11,'Fichier Type'!$C$2:$C$201,0),COLUMN()-27)),2,1)</f>
        <v>#N/A</v>
      </c>
      <c r="AL11" t="e">
        <f ca="1">IF(AND($P11="Ligne à modifier",L11&lt;&gt;INDEX('Fichier Type'!$D$2:$Q$201,MATCH($A11,'Fichier Type'!$C$2:$C$201,0),COLUMN()-27)),2,1)</f>
        <v>#N/A</v>
      </c>
      <c r="AM11" t="e">
        <f ca="1">IF(AND($P11="Ligne à modifier",M11&lt;&gt;INDEX('Fichier Type'!$D$2:$Q$201,MATCH($A11,'Fichier Type'!$C$2:$C$201,0),COLUMN()-27)),2,1)</f>
        <v>#N/A</v>
      </c>
      <c r="AN11" t="e">
        <f ca="1">IF(AND($P11="Ligne à modifier",N11&lt;&gt;INDEX('Fichier Type'!$D$2:$Q$201,MATCH($A11,'Fichier Type'!$C$2:$C$201,0),COLUMN()-27)),2,1)</f>
        <v>#N/A</v>
      </c>
      <c r="AO11" t="e">
        <f ca="1">IF(AND($P11="Ligne à modifier",O11&lt;&gt;INDEX('Fichier Type'!$D$2:$Q$201,MATCH($A11,'Fichier Type'!$C$2:$C$201,0),COLUMN()-27)),2,1)</f>
        <v>#N/A</v>
      </c>
    </row>
    <row r="12" spans="1:41" x14ac:dyDescent="0.25">
      <c r="A12" s="18">
        <f>IF(ROW()-1&lt;='Fichier Type'!$B$201,VLOOKUP(ROW()-1,'Fichier Type'!$B$2:$Q$201,COLUMN()+1,FALSE),VLOOKUP(ROW()-'Fichier Type'!$B$201-1,'Extraction journaliere'!$C$2:$R$201,COLUMN()+1,FALSE))</f>
        <v>0</v>
      </c>
      <c r="B12" s="19">
        <f>IF(ROW()-1&lt;='Fichier Type'!$B$201,VLOOKUP(ROW()-1,'Fichier Type'!$B$2:$Q$201,COLUMN()+1,FALSE),VLOOKUP(ROW()-'Fichier Type'!$B$201-1,'Extraction journaliere'!$C$2:$R$201,COLUMN()+1,FALSE))</f>
        <v>0</v>
      </c>
      <c r="C12" s="19">
        <f>IF(ROW()-1&lt;='Fichier Type'!$B$201,VLOOKUP(ROW()-1,'Fichier Type'!$B$2:$Q$201,COLUMN()+1,FALSE),VLOOKUP(ROW()-'Fichier Type'!$B$201-1,'Extraction journaliere'!$C$2:$R$201,COLUMN()+1,FALSE))</f>
        <v>0</v>
      </c>
      <c r="D12" s="19">
        <f>IF(ROW()-1&lt;='Fichier Type'!$B$201,VLOOKUP(ROW()-1,'Fichier Type'!$B$2:$Q$201,COLUMN()+1,FALSE),VLOOKUP(ROW()-'Fichier Type'!$B$201-1,'Extraction journaliere'!$C$2:$R$201,COLUMN()+1,FALSE))</f>
        <v>0</v>
      </c>
      <c r="E12" s="19">
        <f>IF(ROW()-1&lt;='Fichier Type'!$B$201,VLOOKUP(ROW()-1,'Fichier Type'!$B$2:$Q$201,COLUMN()+1,FALSE),VLOOKUP(ROW()-'Fichier Type'!$B$201-1,'Extraction journaliere'!$C$2:$R$201,COLUMN()+1,FALSE))</f>
        <v>0</v>
      </c>
      <c r="F12" s="19">
        <f>IF(ROW()-1&lt;='Fichier Type'!$B$201,VLOOKUP(ROW()-1,'Fichier Type'!$B$2:$Q$201,COLUMN()+1,FALSE),VLOOKUP(ROW()-'Fichier Type'!$B$201-1,'Extraction journaliere'!$C$2:$R$201,COLUMN()+1,FALSE))</f>
        <v>0</v>
      </c>
      <c r="G12" s="19">
        <f>IF(ROW()-1&lt;='Fichier Type'!$B$201,VLOOKUP(ROW()-1,'Fichier Type'!$B$2:$Q$201,COLUMN()+1,FALSE),VLOOKUP(ROW()-'Fichier Type'!$B$201-1,'Extraction journaliere'!$C$2:$R$201,COLUMN()+1,FALSE))</f>
        <v>0</v>
      </c>
      <c r="H12" s="19">
        <f>IF(ROW()-1&lt;='Fichier Type'!$B$201,VLOOKUP(ROW()-1,'Fichier Type'!$B$2:$Q$201,COLUMN()+1,FALSE),VLOOKUP(ROW()-'Fichier Type'!$B$201-1,'Extraction journaliere'!$C$2:$R$201,COLUMN()+1,FALSE))</f>
        <v>0</v>
      </c>
      <c r="I12" s="19">
        <f>IF(ROW()-1&lt;='Fichier Type'!$B$201,VLOOKUP(ROW()-1,'Fichier Type'!$B$2:$Q$201,COLUMN()+1,FALSE),VLOOKUP(ROW()-'Fichier Type'!$B$201-1,'Extraction journaliere'!$C$2:$R$201,COLUMN()+1,FALSE))</f>
        <v>0</v>
      </c>
      <c r="J12" s="19">
        <f>IF(ROW()-1&lt;='Fichier Type'!$B$201,VLOOKUP(ROW()-1,'Fichier Type'!$B$2:$Q$201,COLUMN()+1,FALSE),VLOOKUP(ROW()-'Fichier Type'!$B$201-1,'Extraction journaliere'!$C$2:$R$201,COLUMN()+1,FALSE))</f>
        <v>0</v>
      </c>
      <c r="K12" s="19">
        <f>IF(ROW()-1&lt;='Fichier Type'!$B$201,VLOOKUP(ROW()-1,'Fichier Type'!$B$2:$Q$201,COLUMN()+1,FALSE),VLOOKUP(ROW()-'Fichier Type'!$B$201-1,'Extraction journaliere'!$C$2:$R$201,COLUMN()+1,FALSE))</f>
        <v>0</v>
      </c>
      <c r="L12" s="19">
        <f>IF(ROW()-1&lt;='Fichier Type'!$B$201,VLOOKUP(ROW()-1,'Fichier Type'!$B$2:$Q$201,COLUMN()+1,FALSE),VLOOKUP(ROW()-'Fichier Type'!$B$201-1,'Extraction journaliere'!$C$2:$R$201,COLUMN()+1,FALSE))</f>
        <v>0</v>
      </c>
      <c r="M12" s="19">
        <f>IF(ROW()-1&lt;='Fichier Type'!$B$201,VLOOKUP(ROW()-1,'Fichier Type'!$B$2:$Q$201,COLUMN()+1,FALSE),VLOOKUP(ROW()-'Fichier Type'!$B$201-1,'Extraction journaliere'!$C$2:$R$201,COLUMN()+1,FALSE))</f>
        <v>0</v>
      </c>
      <c r="N12" s="19">
        <f>IF(ROW()-1&lt;='Fichier Type'!$B$201,VLOOKUP(ROW()-1,'Fichier Type'!$B$2:$Q$201,COLUMN()+1,FALSE),VLOOKUP(ROW()-'Fichier Type'!$B$201-1,'Extraction journaliere'!$C$2:$R$201,COLUMN()+1,FALSE))</f>
        <v>0</v>
      </c>
      <c r="O12" s="19">
        <f>IF(ROW()-1&lt;='Fichier Type'!$B$201,VLOOKUP(ROW()-1,'Fichier Type'!$B$2:$Q$201,COLUMN()+1,FALSE),VLOOKUP(ROW()-'Fichier Type'!$B$201-1,'Extraction journaliere'!$C$2:$R$201,COLUMN()+1,FALSE))</f>
        <v>0</v>
      </c>
      <c r="P12" s="20" t="str">
        <f ca="1">IF(CELL("type",A12)="v","",IF(ISNA(VLOOKUP(A12,'Extraction journaliere'!$D$2:$D$201,1,FALSE)),"Ligne à supprimer",IF(INDEX('Extraction journaliere'!$B$2:$B$201,MATCH(Analyse!A12,'Extraction journaliere'!$D$2:$D$201,0),1)=1,"Ligne à modifier","Ligne à créer")))</f>
        <v/>
      </c>
      <c r="AB12" t="e">
        <f ca="1">IF(AND($P12="Ligne à modifier",B12&lt;&gt;INDEX('Fichier Type'!$D$2:$Q$201,MATCH($A12,'Fichier Type'!$C$2:$C$201,0),COLUMN()-27)),2,1)</f>
        <v>#N/A</v>
      </c>
      <c r="AC12" t="e">
        <f ca="1">IF(AND($P12="Ligne à modifier",C12&lt;&gt;INDEX('Fichier Type'!$D$2:$Q$201,MATCH($A12,'Fichier Type'!$C$2:$C$201,0),COLUMN()-27)),2,1)</f>
        <v>#N/A</v>
      </c>
      <c r="AD12" t="e">
        <f ca="1">IF(AND($P12="Ligne à modifier",D12&lt;&gt;INDEX('Fichier Type'!$D$2:$Q$201,MATCH($A12,'Fichier Type'!$C$2:$C$201,0),COLUMN()-27)),2,1)</f>
        <v>#N/A</v>
      </c>
      <c r="AE12" t="e">
        <f ca="1">IF(AND($P12="Ligne à modifier",E12&lt;&gt;INDEX('Fichier Type'!$D$2:$Q$201,MATCH($A12,'Fichier Type'!$C$2:$C$201,0),COLUMN()-27)),2,1)</f>
        <v>#N/A</v>
      </c>
      <c r="AF12" t="e">
        <f ca="1">IF(AND($P12="Ligne à modifier",F12&lt;&gt;INDEX('Fichier Type'!$D$2:$Q$201,MATCH($A12,'Fichier Type'!$C$2:$C$201,0),COLUMN()-27)),2,1)</f>
        <v>#N/A</v>
      </c>
      <c r="AG12" t="e">
        <f ca="1">IF(AND($P12="Ligne à modifier",G12&lt;&gt;INDEX('Fichier Type'!$D$2:$Q$201,MATCH($A12,'Fichier Type'!$C$2:$C$201,0),COLUMN()-27)),2,1)</f>
        <v>#N/A</v>
      </c>
      <c r="AH12" t="e">
        <f ca="1">IF(AND($P12="Ligne à modifier",H12&lt;&gt;INDEX('Fichier Type'!$D$2:$Q$201,MATCH($A12,'Fichier Type'!$C$2:$C$201,0),COLUMN()-27)),2,1)</f>
        <v>#N/A</v>
      </c>
      <c r="AI12" t="e">
        <f ca="1">IF(AND($P12="Ligne à modifier",I12&lt;&gt;INDEX('Fichier Type'!$D$2:$Q$201,MATCH($A12,'Fichier Type'!$C$2:$C$201,0),COLUMN()-27)),2,1)</f>
        <v>#N/A</v>
      </c>
      <c r="AJ12" t="e">
        <f ca="1">IF(AND($P12="Ligne à modifier",J12&lt;&gt;INDEX('Fichier Type'!$D$2:$Q$201,MATCH($A12,'Fichier Type'!$C$2:$C$201,0),COLUMN()-27)),2,1)</f>
        <v>#N/A</v>
      </c>
      <c r="AK12" t="e">
        <f ca="1">IF(AND($P12="Ligne à modifier",K12&lt;&gt;INDEX('Fichier Type'!$D$2:$Q$201,MATCH($A12,'Fichier Type'!$C$2:$C$201,0),COLUMN()-27)),2,1)</f>
        <v>#N/A</v>
      </c>
      <c r="AL12" t="e">
        <f ca="1">IF(AND($P12="Ligne à modifier",L12&lt;&gt;INDEX('Fichier Type'!$D$2:$Q$201,MATCH($A12,'Fichier Type'!$C$2:$C$201,0),COLUMN()-27)),2,1)</f>
        <v>#N/A</v>
      </c>
      <c r="AM12" t="e">
        <f ca="1">IF(AND($P12="Ligne à modifier",M12&lt;&gt;INDEX('Fichier Type'!$D$2:$Q$201,MATCH($A12,'Fichier Type'!$C$2:$C$201,0),COLUMN()-27)),2,1)</f>
        <v>#N/A</v>
      </c>
      <c r="AN12" t="e">
        <f ca="1">IF(AND($P12="Ligne à modifier",N12&lt;&gt;INDEX('Fichier Type'!$D$2:$Q$201,MATCH($A12,'Fichier Type'!$C$2:$C$201,0),COLUMN()-27)),2,1)</f>
        <v>#N/A</v>
      </c>
      <c r="AO12" t="e">
        <f ca="1">IF(AND($P12="Ligne à modifier",O12&lt;&gt;INDEX('Fichier Type'!$D$2:$Q$201,MATCH($A12,'Fichier Type'!$C$2:$C$201,0),COLUMN()-27)),2,1)</f>
        <v>#N/A</v>
      </c>
    </row>
    <row r="13" spans="1:41" x14ac:dyDescent="0.25">
      <c r="A13" s="18">
        <f>IF(ROW()-1&lt;='Fichier Type'!$B$201,VLOOKUP(ROW()-1,'Fichier Type'!$B$2:$Q$201,COLUMN()+1,FALSE),VLOOKUP(ROW()-'Fichier Type'!$B$201-1,'Extraction journaliere'!$C$2:$R$201,COLUMN()+1,FALSE))</f>
        <v>0</v>
      </c>
      <c r="B13" s="19">
        <f>IF(ROW()-1&lt;='Fichier Type'!$B$201,VLOOKUP(ROW()-1,'Fichier Type'!$B$2:$Q$201,COLUMN()+1,FALSE),VLOOKUP(ROW()-'Fichier Type'!$B$201-1,'Extraction journaliere'!$C$2:$R$201,COLUMN()+1,FALSE))</f>
        <v>0</v>
      </c>
      <c r="C13" s="19">
        <f>IF(ROW()-1&lt;='Fichier Type'!$B$201,VLOOKUP(ROW()-1,'Fichier Type'!$B$2:$Q$201,COLUMN()+1,FALSE),VLOOKUP(ROW()-'Fichier Type'!$B$201-1,'Extraction journaliere'!$C$2:$R$201,COLUMN()+1,FALSE))</f>
        <v>0</v>
      </c>
      <c r="D13" s="19">
        <f>IF(ROW()-1&lt;='Fichier Type'!$B$201,VLOOKUP(ROW()-1,'Fichier Type'!$B$2:$Q$201,COLUMN()+1,FALSE),VLOOKUP(ROW()-'Fichier Type'!$B$201-1,'Extraction journaliere'!$C$2:$R$201,COLUMN()+1,FALSE))</f>
        <v>0</v>
      </c>
      <c r="E13" s="19">
        <f>IF(ROW()-1&lt;='Fichier Type'!$B$201,VLOOKUP(ROW()-1,'Fichier Type'!$B$2:$Q$201,COLUMN()+1,FALSE),VLOOKUP(ROW()-'Fichier Type'!$B$201-1,'Extraction journaliere'!$C$2:$R$201,COLUMN()+1,FALSE))</f>
        <v>0</v>
      </c>
      <c r="F13" s="19">
        <f>IF(ROW()-1&lt;='Fichier Type'!$B$201,VLOOKUP(ROW()-1,'Fichier Type'!$B$2:$Q$201,COLUMN()+1,FALSE),VLOOKUP(ROW()-'Fichier Type'!$B$201-1,'Extraction journaliere'!$C$2:$R$201,COLUMN()+1,FALSE))</f>
        <v>0</v>
      </c>
      <c r="G13" s="19">
        <f>IF(ROW()-1&lt;='Fichier Type'!$B$201,VLOOKUP(ROW()-1,'Fichier Type'!$B$2:$Q$201,COLUMN()+1,FALSE),VLOOKUP(ROW()-'Fichier Type'!$B$201-1,'Extraction journaliere'!$C$2:$R$201,COLUMN()+1,FALSE))</f>
        <v>0</v>
      </c>
      <c r="H13" s="19">
        <f>IF(ROW()-1&lt;='Fichier Type'!$B$201,VLOOKUP(ROW()-1,'Fichier Type'!$B$2:$Q$201,COLUMN()+1,FALSE),VLOOKUP(ROW()-'Fichier Type'!$B$201-1,'Extraction journaliere'!$C$2:$R$201,COLUMN()+1,FALSE))</f>
        <v>0</v>
      </c>
      <c r="I13" s="19">
        <f>IF(ROW()-1&lt;='Fichier Type'!$B$201,VLOOKUP(ROW()-1,'Fichier Type'!$B$2:$Q$201,COLUMN()+1,FALSE),VLOOKUP(ROW()-'Fichier Type'!$B$201-1,'Extraction journaliere'!$C$2:$R$201,COLUMN()+1,FALSE))</f>
        <v>0</v>
      </c>
      <c r="J13" s="19">
        <f>IF(ROW()-1&lt;='Fichier Type'!$B$201,VLOOKUP(ROW()-1,'Fichier Type'!$B$2:$Q$201,COLUMN()+1,FALSE),VLOOKUP(ROW()-'Fichier Type'!$B$201-1,'Extraction journaliere'!$C$2:$R$201,COLUMN()+1,FALSE))</f>
        <v>0</v>
      </c>
      <c r="K13" s="19">
        <f>IF(ROW()-1&lt;='Fichier Type'!$B$201,VLOOKUP(ROW()-1,'Fichier Type'!$B$2:$Q$201,COLUMN()+1,FALSE),VLOOKUP(ROW()-'Fichier Type'!$B$201-1,'Extraction journaliere'!$C$2:$R$201,COLUMN()+1,FALSE))</f>
        <v>0</v>
      </c>
      <c r="L13" s="19">
        <f>IF(ROW()-1&lt;='Fichier Type'!$B$201,VLOOKUP(ROW()-1,'Fichier Type'!$B$2:$Q$201,COLUMN()+1,FALSE),VLOOKUP(ROW()-'Fichier Type'!$B$201-1,'Extraction journaliere'!$C$2:$R$201,COLUMN()+1,FALSE))</f>
        <v>0</v>
      </c>
      <c r="M13" s="19">
        <f>IF(ROW()-1&lt;='Fichier Type'!$B$201,VLOOKUP(ROW()-1,'Fichier Type'!$B$2:$Q$201,COLUMN()+1,FALSE),VLOOKUP(ROW()-'Fichier Type'!$B$201-1,'Extraction journaliere'!$C$2:$R$201,COLUMN()+1,FALSE))</f>
        <v>0</v>
      </c>
      <c r="N13" s="19">
        <f>IF(ROW()-1&lt;='Fichier Type'!$B$201,VLOOKUP(ROW()-1,'Fichier Type'!$B$2:$Q$201,COLUMN()+1,FALSE),VLOOKUP(ROW()-'Fichier Type'!$B$201-1,'Extraction journaliere'!$C$2:$R$201,COLUMN()+1,FALSE))</f>
        <v>0</v>
      </c>
      <c r="O13" s="19">
        <f>IF(ROW()-1&lt;='Fichier Type'!$B$201,VLOOKUP(ROW()-1,'Fichier Type'!$B$2:$Q$201,COLUMN()+1,FALSE),VLOOKUP(ROW()-'Fichier Type'!$B$201-1,'Extraction journaliere'!$C$2:$R$201,COLUMN()+1,FALSE))</f>
        <v>0</v>
      </c>
      <c r="P13" s="20" t="str">
        <f ca="1">IF(CELL("type",A13)="v","",IF(ISNA(VLOOKUP(A13,'Extraction journaliere'!$D$2:$D$201,1,FALSE)),"Ligne à supprimer",IF(INDEX('Extraction journaliere'!$B$2:$B$201,MATCH(Analyse!A13,'Extraction journaliere'!$D$2:$D$201,0),1)=1,"Ligne à modifier","Ligne à créer")))</f>
        <v/>
      </c>
      <c r="AB13" t="e">
        <f ca="1">IF(AND($P13="Ligne à modifier",B13&lt;&gt;INDEX('Fichier Type'!$D$2:$Q$201,MATCH($A13,'Fichier Type'!$C$2:$C$201,0),COLUMN()-27)),2,1)</f>
        <v>#N/A</v>
      </c>
      <c r="AC13" t="e">
        <f ca="1">IF(AND($P13="Ligne à modifier",C13&lt;&gt;INDEX('Fichier Type'!$D$2:$Q$201,MATCH($A13,'Fichier Type'!$C$2:$C$201,0),COLUMN()-27)),2,1)</f>
        <v>#N/A</v>
      </c>
      <c r="AD13" t="e">
        <f ca="1">IF(AND($P13="Ligne à modifier",D13&lt;&gt;INDEX('Fichier Type'!$D$2:$Q$201,MATCH($A13,'Fichier Type'!$C$2:$C$201,0),COLUMN()-27)),2,1)</f>
        <v>#N/A</v>
      </c>
      <c r="AE13" t="e">
        <f ca="1">IF(AND($P13="Ligne à modifier",E13&lt;&gt;INDEX('Fichier Type'!$D$2:$Q$201,MATCH($A13,'Fichier Type'!$C$2:$C$201,0),COLUMN()-27)),2,1)</f>
        <v>#N/A</v>
      </c>
      <c r="AF13" t="e">
        <f ca="1">IF(AND($P13="Ligne à modifier",F13&lt;&gt;INDEX('Fichier Type'!$D$2:$Q$201,MATCH($A13,'Fichier Type'!$C$2:$C$201,0),COLUMN()-27)),2,1)</f>
        <v>#N/A</v>
      </c>
      <c r="AG13" t="e">
        <f ca="1">IF(AND($P13="Ligne à modifier",G13&lt;&gt;INDEX('Fichier Type'!$D$2:$Q$201,MATCH($A13,'Fichier Type'!$C$2:$C$201,0),COLUMN()-27)),2,1)</f>
        <v>#N/A</v>
      </c>
      <c r="AH13" t="e">
        <f ca="1">IF(AND($P13="Ligne à modifier",H13&lt;&gt;INDEX('Fichier Type'!$D$2:$Q$201,MATCH($A13,'Fichier Type'!$C$2:$C$201,0),COLUMN()-27)),2,1)</f>
        <v>#N/A</v>
      </c>
      <c r="AI13" t="e">
        <f ca="1">IF(AND($P13="Ligne à modifier",I13&lt;&gt;INDEX('Fichier Type'!$D$2:$Q$201,MATCH($A13,'Fichier Type'!$C$2:$C$201,0),COLUMN()-27)),2,1)</f>
        <v>#N/A</v>
      </c>
      <c r="AJ13" t="e">
        <f ca="1">IF(AND($P13="Ligne à modifier",J13&lt;&gt;INDEX('Fichier Type'!$D$2:$Q$201,MATCH($A13,'Fichier Type'!$C$2:$C$201,0),COLUMN()-27)),2,1)</f>
        <v>#N/A</v>
      </c>
      <c r="AK13" t="e">
        <f ca="1">IF(AND($P13="Ligne à modifier",K13&lt;&gt;INDEX('Fichier Type'!$D$2:$Q$201,MATCH($A13,'Fichier Type'!$C$2:$C$201,0),COLUMN()-27)),2,1)</f>
        <v>#N/A</v>
      </c>
      <c r="AL13" t="e">
        <f ca="1">IF(AND($P13="Ligne à modifier",L13&lt;&gt;INDEX('Fichier Type'!$D$2:$Q$201,MATCH($A13,'Fichier Type'!$C$2:$C$201,0),COLUMN()-27)),2,1)</f>
        <v>#N/A</v>
      </c>
      <c r="AM13" t="e">
        <f ca="1">IF(AND($P13="Ligne à modifier",M13&lt;&gt;INDEX('Fichier Type'!$D$2:$Q$201,MATCH($A13,'Fichier Type'!$C$2:$C$201,0),COLUMN()-27)),2,1)</f>
        <v>#N/A</v>
      </c>
      <c r="AN13" t="e">
        <f ca="1">IF(AND($P13="Ligne à modifier",N13&lt;&gt;INDEX('Fichier Type'!$D$2:$Q$201,MATCH($A13,'Fichier Type'!$C$2:$C$201,0),COLUMN()-27)),2,1)</f>
        <v>#N/A</v>
      </c>
      <c r="AO13" t="e">
        <f ca="1">IF(AND($P13="Ligne à modifier",O13&lt;&gt;INDEX('Fichier Type'!$D$2:$Q$201,MATCH($A13,'Fichier Type'!$C$2:$C$201,0),COLUMN()-27)),2,1)</f>
        <v>#N/A</v>
      </c>
    </row>
    <row r="14" spans="1:41" x14ac:dyDescent="0.25">
      <c r="A14" s="18">
        <f>IF(ROW()-1&lt;='Fichier Type'!$B$201,VLOOKUP(ROW()-1,'Fichier Type'!$B$2:$Q$201,COLUMN()+1,FALSE),VLOOKUP(ROW()-'Fichier Type'!$B$201-1,'Extraction journaliere'!$C$2:$R$201,COLUMN()+1,FALSE))</f>
        <v>0</v>
      </c>
      <c r="B14" s="19">
        <f>IF(ROW()-1&lt;='Fichier Type'!$B$201,VLOOKUP(ROW()-1,'Fichier Type'!$B$2:$Q$201,COLUMN()+1,FALSE),VLOOKUP(ROW()-'Fichier Type'!$B$201-1,'Extraction journaliere'!$C$2:$R$201,COLUMN()+1,FALSE))</f>
        <v>0</v>
      </c>
      <c r="C14" s="19">
        <f>IF(ROW()-1&lt;='Fichier Type'!$B$201,VLOOKUP(ROW()-1,'Fichier Type'!$B$2:$Q$201,COLUMN()+1,FALSE),VLOOKUP(ROW()-'Fichier Type'!$B$201-1,'Extraction journaliere'!$C$2:$R$201,COLUMN()+1,FALSE))</f>
        <v>0</v>
      </c>
      <c r="D14" s="19">
        <f>IF(ROW()-1&lt;='Fichier Type'!$B$201,VLOOKUP(ROW()-1,'Fichier Type'!$B$2:$Q$201,COLUMN()+1,FALSE),VLOOKUP(ROW()-'Fichier Type'!$B$201-1,'Extraction journaliere'!$C$2:$R$201,COLUMN()+1,FALSE))</f>
        <v>0</v>
      </c>
      <c r="E14" s="19">
        <f>IF(ROW()-1&lt;='Fichier Type'!$B$201,VLOOKUP(ROW()-1,'Fichier Type'!$B$2:$Q$201,COLUMN()+1,FALSE),VLOOKUP(ROW()-'Fichier Type'!$B$201-1,'Extraction journaliere'!$C$2:$R$201,COLUMN()+1,FALSE))</f>
        <v>0</v>
      </c>
      <c r="F14" s="19">
        <f>IF(ROW()-1&lt;='Fichier Type'!$B$201,VLOOKUP(ROW()-1,'Fichier Type'!$B$2:$Q$201,COLUMN()+1,FALSE),VLOOKUP(ROW()-'Fichier Type'!$B$201-1,'Extraction journaliere'!$C$2:$R$201,COLUMN()+1,FALSE))</f>
        <v>0</v>
      </c>
      <c r="G14" s="19">
        <f>IF(ROW()-1&lt;='Fichier Type'!$B$201,VLOOKUP(ROW()-1,'Fichier Type'!$B$2:$Q$201,COLUMN()+1,FALSE),VLOOKUP(ROW()-'Fichier Type'!$B$201-1,'Extraction journaliere'!$C$2:$R$201,COLUMN()+1,FALSE))</f>
        <v>0</v>
      </c>
      <c r="H14" s="19">
        <f>IF(ROW()-1&lt;='Fichier Type'!$B$201,VLOOKUP(ROW()-1,'Fichier Type'!$B$2:$Q$201,COLUMN()+1,FALSE),VLOOKUP(ROW()-'Fichier Type'!$B$201-1,'Extraction journaliere'!$C$2:$R$201,COLUMN()+1,FALSE))</f>
        <v>0</v>
      </c>
      <c r="I14" s="19">
        <f>IF(ROW()-1&lt;='Fichier Type'!$B$201,VLOOKUP(ROW()-1,'Fichier Type'!$B$2:$Q$201,COLUMN()+1,FALSE),VLOOKUP(ROW()-'Fichier Type'!$B$201-1,'Extraction journaliere'!$C$2:$R$201,COLUMN()+1,FALSE))</f>
        <v>0</v>
      </c>
      <c r="J14" s="19">
        <f>IF(ROW()-1&lt;='Fichier Type'!$B$201,VLOOKUP(ROW()-1,'Fichier Type'!$B$2:$Q$201,COLUMN()+1,FALSE),VLOOKUP(ROW()-'Fichier Type'!$B$201-1,'Extraction journaliere'!$C$2:$R$201,COLUMN()+1,FALSE))</f>
        <v>0</v>
      </c>
      <c r="K14" s="19">
        <f>IF(ROW()-1&lt;='Fichier Type'!$B$201,VLOOKUP(ROW()-1,'Fichier Type'!$B$2:$Q$201,COLUMN()+1,FALSE),VLOOKUP(ROW()-'Fichier Type'!$B$201-1,'Extraction journaliere'!$C$2:$R$201,COLUMN()+1,FALSE))</f>
        <v>0</v>
      </c>
      <c r="L14" s="19">
        <f>IF(ROW()-1&lt;='Fichier Type'!$B$201,VLOOKUP(ROW()-1,'Fichier Type'!$B$2:$Q$201,COLUMN()+1,FALSE),VLOOKUP(ROW()-'Fichier Type'!$B$201-1,'Extraction journaliere'!$C$2:$R$201,COLUMN()+1,FALSE))</f>
        <v>0</v>
      </c>
      <c r="M14" s="19">
        <f>IF(ROW()-1&lt;='Fichier Type'!$B$201,VLOOKUP(ROW()-1,'Fichier Type'!$B$2:$Q$201,COLUMN()+1,FALSE),VLOOKUP(ROW()-'Fichier Type'!$B$201-1,'Extraction journaliere'!$C$2:$R$201,COLUMN()+1,FALSE))</f>
        <v>0</v>
      </c>
      <c r="N14" s="19">
        <f>IF(ROW()-1&lt;='Fichier Type'!$B$201,VLOOKUP(ROW()-1,'Fichier Type'!$B$2:$Q$201,COLUMN()+1,FALSE),VLOOKUP(ROW()-'Fichier Type'!$B$201-1,'Extraction journaliere'!$C$2:$R$201,COLUMN()+1,FALSE))</f>
        <v>0</v>
      </c>
      <c r="O14" s="19">
        <f>IF(ROW()-1&lt;='Fichier Type'!$B$201,VLOOKUP(ROW()-1,'Fichier Type'!$B$2:$Q$201,COLUMN()+1,FALSE),VLOOKUP(ROW()-'Fichier Type'!$B$201-1,'Extraction journaliere'!$C$2:$R$201,COLUMN()+1,FALSE))</f>
        <v>0</v>
      </c>
      <c r="P14" s="20" t="str">
        <f ca="1">IF(CELL("type",A14)="v","",IF(ISNA(VLOOKUP(A14,'Extraction journaliere'!$D$2:$D$201,1,FALSE)),"Ligne à supprimer",IF(INDEX('Extraction journaliere'!$B$2:$B$201,MATCH(Analyse!A14,'Extraction journaliere'!$D$2:$D$201,0),1)=1,"Ligne à modifier","Ligne à créer")))</f>
        <v/>
      </c>
      <c r="AB14" t="e">
        <f ca="1">IF(AND($P14="Ligne à modifier",B14&lt;&gt;INDEX('Fichier Type'!$D$2:$Q$201,MATCH($A14,'Fichier Type'!$C$2:$C$201,0),COLUMN()-27)),2,1)</f>
        <v>#N/A</v>
      </c>
      <c r="AC14" t="e">
        <f ca="1">IF(AND($P14="Ligne à modifier",C14&lt;&gt;INDEX('Fichier Type'!$D$2:$Q$201,MATCH($A14,'Fichier Type'!$C$2:$C$201,0),COLUMN()-27)),2,1)</f>
        <v>#N/A</v>
      </c>
      <c r="AD14" t="e">
        <f ca="1">IF(AND($P14="Ligne à modifier",D14&lt;&gt;INDEX('Fichier Type'!$D$2:$Q$201,MATCH($A14,'Fichier Type'!$C$2:$C$201,0),COLUMN()-27)),2,1)</f>
        <v>#N/A</v>
      </c>
      <c r="AE14" t="e">
        <f ca="1">IF(AND($P14="Ligne à modifier",E14&lt;&gt;INDEX('Fichier Type'!$D$2:$Q$201,MATCH($A14,'Fichier Type'!$C$2:$C$201,0),COLUMN()-27)),2,1)</f>
        <v>#N/A</v>
      </c>
      <c r="AF14" t="e">
        <f ca="1">IF(AND($P14="Ligne à modifier",F14&lt;&gt;INDEX('Fichier Type'!$D$2:$Q$201,MATCH($A14,'Fichier Type'!$C$2:$C$201,0),COLUMN()-27)),2,1)</f>
        <v>#N/A</v>
      </c>
      <c r="AG14" t="e">
        <f ca="1">IF(AND($P14="Ligne à modifier",G14&lt;&gt;INDEX('Fichier Type'!$D$2:$Q$201,MATCH($A14,'Fichier Type'!$C$2:$C$201,0),COLUMN()-27)),2,1)</f>
        <v>#N/A</v>
      </c>
      <c r="AH14" t="e">
        <f ca="1">IF(AND($P14="Ligne à modifier",H14&lt;&gt;INDEX('Fichier Type'!$D$2:$Q$201,MATCH($A14,'Fichier Type'!$C$2:$C$201,0),COLUMN()-27)),2,1)</f>
        <v>#N/A</v>
      </c>
      <c r="AI14" t="e">
        <f ca="1">IF(AND($P14="Ligne à modifier",I14&lt;&gt;INDEX('Fichier Type'!$D$2:$Q$201,MATCH($A14,'Fichier Type'!$C$2:$C$201,0),COLUMN()-27)),2,1)</f>
        <v>#N/A</v>
      </c>
      <c r="AJ14" t="e">
        <f ca="1">IF(AND($P14="Ligne à modifier",J14&lt;&gt;INDEX('Fichier Type'!$D$2:$Q$201,MATCH($A14,'Fichier Type'!$C$2:$C$201,0),COLUMN()-27)),2,1)</f>
        <v>#N/A</v>
      </c>
      <c r="AK14" t="e">
        <f ca="1">IF(AND($P14="Ligne à modifier",K14&lt;&gt;INDEX('Fichier Type'!$D$2:$Q$201,MATCH($A14,'Fichier Type'!$C$2:$C$201,0),COLUMN()-27)),2,1)</f>
        <v>#N/A</v>
      </c>
      <c r="AL14" t="e">
        <f ca="1">IF(AND($P14="Ligne à modifier",L14&lt;&gt;INDEX('Fichier Type'!$D$2:$Q$201,MATCH($A14,'Fichier Type'!$C$2:$C$201,0),COLUMN()-27)),2,1)</f>
        <v>#N/A</v>
      </c>
      <c r="AM14" t="e">
        <f ca="1">IF(AND($P14="Ligne à modifier",M14&lt;&gt;INDEX('Fichier Type'!$D$2:$Q$201,MATCH($A14,'Fichier Type'!$C$2:$C$201,0),COLUMN()-27)),2,1)</f>
        <v>#N/A</v>
      </c>
      <c r="AN14" t="e">
        <f ca="1">IF(AND($P14="Ligne à modifier",N14&lt;&gt;INDEX('Fichier Type'!$D$2:$Q$201,MATCH($A14,'Fichier Type'!$C$2:$C$201,0),COLUMN()-27)),2,1)</f>
        <v>#N/A</v>
      </c>
      <c r="AO14" t="e">
        <f ca="1">IF(AND($P14="Ligne à modifier",O14&lt;&gt;INDEX('Fichier Type'!$D$2:$Q$201,MATCH($A14,'Fichier Type'!$C$2:$C$201,0),COLUMN()-27)),2,1)</f>
        <v>#N/A</v>
      </c>
    </row>
    <row r="15" spans="1:41" x14ac:dyDescent="0.25">
      <c r="A15" s="18">
        <f>IF(ROW()-1&lt;='Fichier Type'!$B$201,VLOOKUP(ROW()-1,'Fichier Type'!$B$2:$Q$201,COLUMN()+1,FALSE),VLOOKUP(ROW()-'Fichier Type'!$B$201-1,'Extraction journaliere'!$C$2:$R$201,COLUMN()+1,FALSE))</f>
        <v>0</v>
      </c>
      <c r="B15" s="19">
        <f>IF(ROW()-1&lt;='Fichier Type'!$B$201,VLOOKUP(ROW()-1,'Fichier Type'!$B$2:$Q$201,COLUMN()+1,FALSE),VLOOKUP(ROW()-'Fichier Type'!$B$201-1,'Extraction journaliere'!$C$2:$R$201,COLUMN()+1,FALSE))</f>
        <v>0</v>
      </c>
      <c r="C15" s="19">
        <f>IF(ROW()-1&lt;='Fichier Type'!$B$201,VLOOKUP(ROW()-1,'Fichier Type'!$B$2:$Q$201,COLUMN()+1,FALSE),VLOOKUP(ROW()-'Fichier Type'!$B$201-1,'Extraction journaliere'!$C$2:$R$201,COLUMN()+1,FALSE))</f>
        <v>0</v>
      </c>
      <c r="D15" s="19">
        <f>IF(ROW()-1&lt;='Fichier Type'!$B$201,VLOOKUP(ROW()-1,'Fichier Type'!$B$2:$Q$201,COLUMN()+1,FALSE),VLOOKUP(ROW()-'Fichier Type'!$B$201-1,'Extraction journaliere'!$C$2:$R$201,COLUMN()+1,FALSE))</f>
        <v>0</v>
      </c>
      <c r="E15" s="19">
        <f>IF(ROW()-1&lt;='Fichier Type'!$B$201,VLOOKUP(ROW()-1,'Fichier Type'!$B$2:$Q$201,COLUMN()+1,FALSE),VLOOKUP(ROW()-'Fichier Type'!$B$201-1,'Extraction journaliere'!$C$2:$R$201,COLUMN()+1,FALSE))</f>
        <v>0</v>
      </c>
      <c r="F15" s="19">
        <f>IF(ROW()-1&lt;='Fichier Type'!$B$201,VLOOKUP(ROW()-1,'Fichier Type'!$B$2:$Q$201,COLUMN()+1,FALSE),VLOOKUP(ROW()-'Fichier Type'!$B$201-1,'Extraction journaliere'!$C$2:$R$201,COLUMN()+1,FALSE))</f>
        <v>0</v>
      </c>
      <c r="G15" s="19">
        <f>IF(ROW()-1&lt;='Fichier Type'!$B$201,VLOOKUP(ROW()-1,'Fichier Type'!$B$2:$Q$201,COLUMN()+1,FALSE),VLOOKUP(ROW()-'Fichier Type'!$B$201-1,'Extraction journaliere'!$C$2:$R$201,COLUMN()+1,FALSE))</f>
        <v>0</v>
      </c>
      <c r="H15" s="19">
        <f>IF(ROW()-1&lt;='Fichier Type'!$B$201,VLOOKUP(ROW()-1,'Fichier Type'!$B$2:$Q$201,COLUMN()+1,FALSE),VLOOKUP(ROW()-'Fichier Type'!$B$201-1,'Extraction journaliere'!$C$2:$R$201,COLUMN()+1,FALSE))</f>
        <v>0</v>
      </c>
      <c r="I15" s="19">
        <f>IF(ROW()-1&lt;='Fichier Type'!$B$201,VLOOKUP(ROW()-1,'Fichier Type'!$B$2:$Q$201,COLUMN()+1,FALSE),VLOOKUP(ROW()-'Fichier Type'!$B$201-1,'Extraction journaliere'!$C$2:$R$201,COLUMN()+1,FALSE))</f>
        <v>0</v>
      </c>
      <c r="J15" s="19">
        <f>IF(ROW()-1&lt;='Fichier Type'!$B$201,VLOOKUP(ROW()-1,'Fichier Type'!$B$2:$Q$201,COLUMN()+1,FALSE),VLOOKUP(ROW()-'Fichier Type'!$B$201-1,'Extraction journaliere'!$C$2:$R$201,COLUMN()+1,FALSE))</f>
        <v>0</v>
      </c>
      <c r="K15" s="19">
        <f>IF(ROW()-1&lt;='Fichier Type'!$B$201,VLOOKUP(ROW()-1,'Fichier Type'!$B$2:$Q$201,COLUMN()+1,FALSE),VLOOKUP(ROW()-'Fichier Type'!$B$201-1,'Extraction journaliere'!$C$2:$R$201,COLUMN()+1,FALSE))</f>
        <v>0</v>
      </c>
      <c r="L15" s="19">
        <f>IF(ROW()-1&lt;='Fichier Type'!$B$201,VLOOKUP(ROW()-1,'Fichier Type'!$B$2:$Q$201,COLUMN()+1,FALSE),VLOOKUP(ROW()-'Fichier Type'!$B$201-1,'Extraction journaliere'!$C$2:$R$201,COLUMN()+1,FALSE))</f>
        <v>0</v>
      </c>
      <c r="M15" s="19">
        <f>IF(ROW()-1&lt;='Fichier Type'!$B$201,VLOOKUP(ROW()-1,'Fichier Type'!$B$2:$Q$201,COLUMN()+1,FALSE),VLOOKUP(ROW()-'Fichier Type'!$B$201-1,'Extraction journaliere'!$C$2:$R$201,COLUMN()+1,FALSE))</f>
        <v>0</v>
      </c>
      <c r="N15" s="19">
        <f>IF(ROW()-1&lt;='Fichier Type'!$B$201,VLOOKUP(ROW()-1,'Fichier Type'!$B$2:$Q$201,COLUMN()+1,FALSE),VLOOKUP(ROW()-'Fichier Type'!$B$201-1,'Extraction journaliere'!$C$2:$R$201,COLUMN()+1,FALSE))</f>
        <v>0</v>
      </c>
      <c r="O15" s="19">
        <f>IF(ROW()-1&lt;='Fichier Type'!$B$201,VLOOKUP(ROW()-1,'Fichier Type'!$B$2:$Q$201,COLUMN()+1,FALSE),VLOOKUP(ROW()-'Fichier Type'!$B$201-1,'Extraction journaliere'!$C$2:$R$201,COLUMN()+1,FALSE))</f>
        <v>0</v>
      </c>
      <c r="P15" s="20" t="str">
        <f ca="1">IF(CELL("type",A15)="v","",IF(ISNA(VLOOKUP(A15,'Extraction journaliere'!$D$2:$D$201,1,FALSE)),"Ligne à supprimer",IF(INDEX('Extraction journaliere'!$B$2:$B$201,MATCH(Analyse!A15,'Extraction journaliere'!$D$2:$D$201,0),1)=1,"Ligne à modifier","Ligne à créer")))</f>
        <v/>
      </c>
      <c r="AB15" t="e">
        <f ca="1">IF(AND($P15="Ligne à modifier",B15&lt;&gt;INDEX('Fichier Type'!$D$2:$Q$201,MATCH($A15,'Fichier Type'!$C$2:$C$201,0),COLUMN()-27)),2,1)</f>
        <v>#N/A</v>
      </c>
      <c r="AC15" t="e">
        <f ca="1">IF(AND($P15="Ligne à modifier",C15&lt;&gt;INDEX('Fichier Type'!$D$2:$Q$201,MATCH($A15,'Fichier Type'!$C$2:$C$201,0),COLUMN()-27)),2,1)</f>
        <v>#N/A</v>
      </c>
      <c r="AD15" t="e">
        <f ca="1">IF(AND($P15="Ligne à modifier",D15&lt;&gt;INDEX('Fichier Type'!$D$2:$Q$201,MATCH($A15,'Fichier Type'!$C$2:$C$201,0),COLUMN()-27)),2,1)</f>
        <v>#N/A</v>
      </c>
      <c r="AE15" t="e">
        <f ca="1">IF(AND($P15="Ligne à modifier",E15&lt;&gt;INDEX('Fichier Type'!$D$2:$Q$201,MATCH($A15,'Fichier Type'!$C$2:$C$201,0),COLUMN()-27)),2,1)</f>
        <v>#N/A</v>
      </c>
      <c r="AF15" t="e">
        <f ca="1">IF(AND($P15="Ligne à modifier",F15&lt;&gt;INDEX('Fichier Type'!$D$2:$Q$201,MATCH($A15,'Fichier Type'!$C$2:$C$201,0),COLUMN()-27)),2,1)</f>
        <v>#N/A</v>
      </c>
      <c r="AG15" t="e">
        <f ca="1">IF(AND($P15="Ligne à modifier",G15&lt;&gt;INDEX('Fichier Type'!$D$2:$Q$201,MATCH($A15,'Fichier Type'!$C$2:$C$201,0),COLUMN()-27)),2,1)</f>
        <v>#N/A</v>
      </c>
      <c r="AH15" t="e">
        <f ca="1">IF(AND($P15="Ligne à modifier",H15&lt;&gt;INDEX('Fichier Type'!$D$2:$Q$201,MATCH($A15,'Fichier Type'!$C$2:$C$201,0),COLUMN()-27)),2,1)</f>
        <v>#N/A</v>
      </c>
      <c r="AI15" t="e">
        <f ca="1">IF(AND($P15="Ligne à modifier",I15&lt;&gt;INDEX('Fichier Type'!$D$2:$Q$201,MATCH($A15,'Fichier Type'!$C$2:$C$201,0),COLUMN()-27)),2,1)</f>
        <v>#N/A</v>
      </c>
      <c r="AJ15" t="e">
        <f ca="1">IF(AND($P15="Ligne à modifier",J15&lt;&gt;INDEX('Fichier Type'!$D$2:$Q$201,MATCH($A15,'Fichier Type'!$C$2:$C$201,0),COLUMN()-27)),2,1)</f>
        <v>#N/A</v>
      </c>
      <c r="AK15" t="e">
        <f ca="1">IF(AND($P15="Ligne à modifier",K15&lt;&gt;INDEX('Fichier Type'!$D$2:$Q$201,MATCH($A15,'Fichier Type'!$C$2:$C$201,0),COLUMN()-27)),2,1)</f>
        <v>#N/A</v>
      </c>
      <c r="AL15" t="e">
        <f ca="1">IF(AND($P15="Ligne à modifier",L15&lt;&gt;INDEX('Fichier Type'!$D$2:$Q$201,MATCH($A15,'Fichier Type'!$C$2:$C$201,0),COLUMN()-27)),2,1)</f>
        <v>#N/A</v>
      </c>
      <c r="AM15" t="e">
        <f ca="1">IF(AND($P15="Ligne à modifier",M15&lt;&gt;INDEX('Fichier Type'!$D$2:$Q$201,MATCH($A15,'Fichier Type'!$C$2:$C$201,0),COLUMN()-27)),2,1)</f>
        <v>#N/A</v>
      </c>
      <c r="AN15" t="e">
        <f ca="1">IF(AND($P15="Ligne à modifier",N15&lt;&gt;INDEX('Fichier Type'!$D$2:$Q$201,MATCH($A15,'Fichier Type'!$C$2:$C$201,0),COLUMN()-27)),2,1)</f>
        <v>#N/A</v>
      </c>
      <c r="AO15" t="e">
        <f ca="1">IF(AND($P15="Ligne à modifier",O15&lt;&gt;INDEX('Fichier Type'!$D$2:$Q$201,MATCH($A15,'Fichier Type'!$C$2:$C$201,0),COLUMN()-27)),2,1)</f>
        <v>#N/A</v>
      </c>
    </row>
    <row r="16" spans="1:41" x14ac:dyDescent="0.25">
      <c r="A16" s="18">
        <f>IF(ROW()-1&lt;='Fichier Type'!$B$201,VLOOKUP(ROW()-1,'Fichier Type'!$B$2:$Q$201,COLUMN()+1,FALSE),VLOOKUP(ROW()-'Fichier Type'!$B$201-1,'Extraction journaliere'!$C$2:$R$201,COLUMN()+1,FALSE))</f>
        <v>0</v>
      </c>
      <c r="B16" s="19">
        <f>IF(ROW()-1&lt;='Fichier Type'!$B$201,VLOOKUP(ROW()-1,'Fichier Type'!$B$2:$Q$201,COLUMN()+1,FALSE),VLOOKUP(ROW()-'Fichier Type'!$B$201-1,'Extraction journaliere'!$C$2:$R$201,COLUMN()+1,FALSE))</f>
        <v>0</v>
      </c>
      <c r="C16" s="19">
        <f>IF(ROW()-1&lt;='Fichier Type'!$B$201,VLOOKUP(ROW()-1,'Fichier Type'!$B$2:$Q$201,COLUMN()+1,FALSE),VLOOKUP(ROW()-'Fichier Type'!$B$201-1,'Extraction journaliere'!$C$2:$R$201,COLUMN()+1,FALSE))</f>
        <v>0</v>
      </c>
      <c r="D16" s="19">
        <f>IF(ROW()-1&lt;='Fichier Type'!$B$201,VLOOKUP(ROW()-1,'Fichier Type'!$B$2:$Q$201,COLUMN()+1,FALSE),VLOOKUP(ROW()-'Fichier Type'!$B$201-1,'Extraction journaliere'!$C$2:$R$201,COLUMN()+1,FALSE))</f>
        <v>0</v>
      </c>
      <c r="E16" s="19">
        <f>IF(ROW()-1&lt;='Fichier Type'!$B$201,VLOOKUP(ROW()-1,'Fichier Type'!$B$2:$Q$201,COLUMN()+1,FALSE),VLOOKUP(ROW()-'Fichier Type'!$B$201-1,'Extraction journaliere'!$C$2:$R$201,COLUMN()+1,FALSE))</f>
        <v>0</v>
      </c>
      <c r="F16" s="19">
        <f>IF(ROW()-1&lt;='Fichier Type'!$B$201,VLOOKUP(ROW()-1,'Fichier Type'!$B$2:$Q$201,COLUMN()+1,FALSE),VLOOKUP(ROW()-'Fichier Type'!$B$201-1,'Extraction journaliere'!$C$2:$R$201,COLUMN()+1,FALSE))</f>
        <v>0</v>
      </c>
      <c r="G16" s="19">
        <f>IF(ROW()-1&lt;='Fichier Type'!$B$201,VLOOKUP(ROW()-1,'Fichier Type'!$B$2:$Q$201,COLUMN()+1,FALSE),VLOOKUP(ROW()-'Fichier Type'!$B$201-1,'Extraction journaliere'!$C$2:$R$201,COLUMN()+1,FALSE))</f>
        <v>0</v>
      </c>
      <c r="H16" s="19">
        <f>IF(ROW()-1&lt;='Fichier Type'!$B$201,VLOOKUP(ROW()-1,'Fichier Type'!$B$2:$Q$201,COLUMN()+1,FALSE),VLOOKUP(ROW()-'Fichier Type'!$B$201-1,'Extraction journaliere'!$C$2:$R$201,COLUMN()+1,FALSE))</f>
        <v>0</v>
      </c>
      <c r="I16" s="19">
        <f>IF(ROW()-1&lt;='Fichier Type'!$B$201,VLOOKUP(ROW()-1,'Fichier Type'!$B$2:$Q$201,COLUMN()+1,FALSE),VLOOKUP(ROW()-'Fichier Type'!$B$201-1,'Extraction journaliere'!$C$2:$R$201,COLUMN()+1,FALSE))</f>
        <v>0</v>
      </c>
      <c r="J16" s="19">
        <f>IF(ROW()-1&lt;='Fichier Type'!$B$201,VLOOKUP(ROW()-1,'Fichier Type'!$B$2:$Q$201,COLUMN()+1,FALSE),VLOOKUP(ROW()-'Fichier Type'!$B$201-1,'Extraction journaliere'!$C$2:$R$201,COLUMN()+1,FALSE))</f>
        <v>0</v>
      </c>
      <c r="K16" s="19">
        <f>IF(ROW()-1&lt;='Fichier Type'!$B$201,VLOOKUP(ROW()-1,'Fichier Type'!$B$2:$Q$201,COLUMN()+1,FALSE),VLOOKUP(ROW()-'Fichier Type'!$B$201-1,'Extraction journaliere'!$C$2:$R$201,COLUMN()+1,FALSE))</f>
        <v>0</v>
      </c>
      <c r="L16" s="19">
        <f>IF(ROW()-1&lt;='Fichier Type'!$B$201,VLOOKUP(ROW()-1,'Fichier Type'!$B$2:$Q$201,COLUMN()+1,FALSE),VLOOKUP(ROW()-'Fichier Type'!$B$201-1,'Extraction journaliere'!$C$2:$R$201,COLUMN()+1,FALSE))</f>
        <v>0</v>
      </c>
      <c r="M16" s="19">
        <f>IF(ROW()-1&lt;='Fichier Type'!$B$201,VLOOKUP(ROW()-1,'Fichier Type'!$B$2:$Q$201,COLUMN()+1,FALSE),VLOOKUP(ROW()-'Fichier Type'!$B$201-1,'Extraction journaliere'!$C$2:$R$201,COLUMN()+1,FALSE))</f>
        <v>0</v>
      </c>
      <c r="N16" s="19">
        <f>IF(ROW()-1&lt;='Fichier Type'!$B$201,VLOOKUP(ROW()-1,'Fichier Type'!$B$2:$Q$201,COLUMN()+1,FALSE),VLOOKUP(ROW()-'Fichier Type'!$B$201-1,'Extraction journaliere'!$C$2:$R$201,COLUMN()+1,FALSE))</f>
        <v>0</v>
      </c>
      <c r="O16" s="19">
        <f>IF(ROW()-1&lt;='Fichier Type'!$B$201,VLOOKUP(ROW()-1,'Fichier Type'!$B$2:$Q$201,COLUMN()+1,FALSE),VLOOKUP(ROW()-'Fichier Type'!$B$201-1,'Extraction journaliere'!$C$2:$R$201,COLUMN()+1,FALSE))</f>
        <v>0</v>
      </c>
      <c r="P16" s="20" t="str">
        <f ca="1">IF(CELL("type",A16)="v","",IF(ISNA(VLOOKUP(A16,'Extraction journaliere'!$D$2:$D$201,1,FALSE)),"Ligne à supprimer",IF(INDEX('Extraction journaliere'!$B$2:$B$201,MATCH(Analyse!A16,'Extraction journaliere'!$D$2:$D$201,0),1)=1,"Ligne à modifier","Ligne à créer")))</f>
        <v/>
      </c>
      <c r="AB16" t="e">
        <f ca="1">IF(AND($P16="Ligne à modifier",B16&lt;&gt;INDEX('Fichier Type'!$D$2:$Q$201,MATCH($A16,'Fichier Type'!$C$2:$C$201,0),COLUMN()-27)),2,1)</f>
        <v>#N/A</v>
      </c>
      <c r="AC16" t="e">
        <f ca="1">IF(AND($P16="Ligne à modifier",C16&lt;&gt;INDEX('Fichier Type'!$D$2:$Q$201,MATCH($A16,'Fichier Type'!$C$2:$C$201,0),COLUMN()-27)),2,1)</f>
        <v>#N/A</v>
      </c>
      <c r="AD16" t="e">
        <f ca="1">IF(AND($P16="Ligne à modifier",D16&lt;&gt;INDEX('Fichier Type'!$D$2:$Q$201,MATCH($A16,'Fichier Type'!$C$2:$C$201,0),COLUMN()-27)),2,1)</f>
        <v>#N/A</v>
      </c>
      <c r="AE16" t="e">
        <f ca="1">IF(AND($P16="Ligne à modifier",E16&lt;&gt;INDEX('Fichier Type'!$D$2:$Q$201,MATCH($A16,'Fichier Type'!$C$2:$C$201,0),COLUMN()-27)),2,1)</f>
        <v>#N/A</v>
      </c>
      <c r="AF16" t="e">
        <f ca="1">IF(AND($P16="Ligne à modifier",F16&lt;&gt;INDEX('Fichier Type'!$D$2:$Q$201,MATCH($A16,'Fichier Type'!$C$2:$C$201,0),COLUMN()-27)),2,1)</f>
        <v>#N/A</v>
      </c>
      <c r="AG16" t="e">
        <f ca="1">IF(AND($P16="Ligne à modifier",G16&lt;&gt;INDEX('Fichier Type'!$D$2:$Q$201,MATCH($A16,'Fichier Type'!$C$2:$C$201,0),COLUMN()-27)),2,1)</f>
        <v>#N/A</v>
      </c>
      <c r="AH16" t="e">
        <f ca="1">IF(AND($P16="Ligne à modifier",H16&lt;&gt;INDEX('Fichier Type'!$D$2:$Q$201,MATCH($A16,'Fichier Type'!$C$2:$C$201,0),COLUMN()-27)),2,1)</f>
        <v>#N/A</v>
      </c>
      <c r="AI16" t="e">
        <f ca="1">IF(AND($P16="Ligne à modifier",I16&lt;&gt;INDEX('Fichier Type'!$D$2:$Q$201,MATCH($A16,'Fichier Type'!$C$2:$C$201,0),COLUMN()-27)),2,1)</f>
        <v>#N/A</v>
      </c>
      <c r="AJ16" t="e">
        <f ca="1">IF(AND($P16="Ligne à modifier",J16&lt;&gt;INDEX('Fichier Type'!$D$2:$Q$201,MATCH($A16,'Fichier Type'!$C$2:$C$201,0),COLUMN()-27)),2,1)</f>
        <v>#N/A</v>
      </c>
      <c r="AK16" t="e">
        <f ca="1">IF(AND($P16="Ligne à modifier",K16&lt;&gt;INDEX('Fichier Type'!$D$2:$Q$201,MATCH($A16,'Fichier Type'!$C$2:$C$201,0),COLUMN()-27)),2,1)</f>
        <v>#N/A</v>
      </c>
      <c r="AL16" t="e">
        <f ca="1">IF(AND($P16="Ligne à modifier",L16&lt;&gt;INDEX('Fichier Type'!$D$2:$Q$201,MATCH($A16,'Fichier Type'!$C$2:$C$201,0),COLUMN()-27)),2,1)</f>
        <v>#N/A</v>
      </c>
      <c r="AM16" t="e">
        <f ca="1">IF(AND($P16="Ligne à modifier",M16&lt;&gt;INDEX('Fichier Type'!$D$2:$Q$201,MATCH($A16,'Fichier Type'!$C$2:$C$201,0),COLUMN()-27)),2,1)</f>
        <v>#N/A</v>
      </c>
      <c r="AN16" t="e">
        <f ca="1">IF(AND($P16="Ligne à modifier",N16&lt;&gt;INDEX('Fichier Type'!$D$2:$Q$201,MATCH($A16,'Fichier Type'!$C$2:$C$201,0),COLUMN()-27)),2,1)</f>
        <v>#N/A</v>
      </c>
      <c r="AO16" t="e">
        <f ca="1">IF(AND($P16="Ligne à modifier",O16&lt;&gt;INDEX('Fichier Type'!$D$2:$Q$201,MATCH($A16,'Fichier Type'!$C$2:$C$201,0),COLUMN()-27)),2,1)</f>
        <v>#N/A</v>
      </c>
    </row>
    <row r="17" spans="1:41" x14ac:dyDescent="0.25">
      <c r="A17" s="18">
        <f>IF(ROW()-1&lt;='Fichier Type'!$B$201,VLOOKUP(ROW()-1,'Fichier Type'!$B$2:$Q$201,COLUMN()+1,FALSE),VLOOKUP(ROW()-'Fichier Type'!$B$201-1,'Extraction journaliere'!$C$2:$R$201,COLUMN()+1,FALSE))</f>
        <v>0</v>
      </c>
      <c r="B17" s="19">
        <f>IF(ROW()-1&lt;='Fichier Type'!$B$201,VLOOKUP(ROW()-1,'Fichier Type'!$B$2:$Q$201,COLUMN()+1,FALSE),VLOOKUP(ROW()-'Fichier Type'!$B$201-1,'Extraction journaliere'!$C$2:$R$201,COLUMN()+1,FALSE))</f>
        <v>0</v>
      </c>
      <c r="C17" s="19">
        <f>IF(ROW()-1&lt;='Fichier Type'!$B$201,VLOOKUP(ROW()-1,'Fichier Type'!$B$2:$Q$201,COLUMN()+1,FALSE),VLOOKUP(ROW()-'Fichier Type'!$B$201-1,'Extraction journaliere'!$C$2:$R$201,COLUMN()+1,FALSE))</f>
        <v>0</v>
      </c>
      <c r="D17" s="19">
        <f>IF(ROW()-1&lt;='Fichier Type'!$B$201,VLOOKUP(ROW()-1,'Fichier Type'!$B$2:$Q$201,COLUMN()+1,FALSE),VLOOKUP(ROW()-'Fichier Type'!$B$201-1,'Extraction journaliere'!$C$2:$R$201,COLUMN()+1,FALSE))</f>
        <v>0</v>
      </c>
      <c r="E17" s="19">
        <f>IF(ROW()-1&lt;='Fichier Type'!$B$201,VLOOKUP(ROW()-1,'Fichier Type'!$B$2:$Q$201,COLUMN()+1,FALSE),VLOOKUP(ROW()-'Fichier Type'!$B$201-1,'Extraction journaliere'!$C$2:$R$201,COLUMN()+1,FALSE))</f>
        <v>0</v>
      </c>
      <c r="F17" s="19">
        <f>IF(ROW()-1&lt;='Fichier Type'!$B$201,VLOOKUP(ROW()-1,'Fichier Type'!$B$2:$Q$201,COLUMN()+1,FALSE),VLOOKUP(ROW()-'Fichier Type'!$B$201-1,'Extraction journaliere'!$C$2:$R$201,COLUMN()+1,FALSE))</f>
        <v>0</v>
      </c>
      <c r="G17" s="19">
        <f>IF(ROW()-1&lt;='Fichier Type'!$B$201,VLOOKUP(ROW()-1,'Fichier Type'!$B$2:$Q$201,COLUMN()+1,FALSE),VLOOKUP(ROW()-'Fichier Type'!$B$201-1,'Extraction journaliere'!$C$2:$R$201,COLUMN()+1,FALSE))</f>
        <v>0</v>
      </c>
      <c r="H17" s="19">
        <f>IF(ROW()-1&lt;='Fichier Type'!$B$201,VLOOKUP(ROW()-1,'Fichier Type'!$B$2:$Q$201,COLUMN()+1,FALSE),VLOOKUP(ROW()-'Fichier Type'!$B$201-1,'Extraction journaliere'!$C$2:$R$201,COLUMN()+1,FALSE))</f>
        <v>0</v>
      </c>
      <c r="I17" s="19">
        <f>IF(ROW()-1&lt;='Fichier Type'!$B$201,VLOOKUP(ROW()-1,'Fichier Type'!$B$2:$Q$201,COLUMN()+1,FALSE),VLOOKUP(ROW()-'Fichier Type'!$B$201-1,'Extraction journaliere'!$C$2:$R$201,COLUMN()+1,FALSE))</f>
        <v>0</v>
      </c>
      <c r="J17" s="19">
        <f>IF(ROW()-1&lt;='Fichier Type'!$B$201,VLOOKUP(ROW()-1,'Fichier Type'!$B$2:$Q$201,COLUMN()+1,FALSE),VLOOKUP(ROW()-'Fichier Type'!$B$201-1,'Extraction journaliere'!$C$2:$R$201,COLUMN()+1,FALSE))</f>
        <v>0</v>
      </c>
      <c r="K17" s="19">
        <f>IF(ROW()-1&lt;='Fichier Type'!$B$201,VLOOKUP(ROW()-1,'Fichier Type'!$B$2:$Q$201,COLUMN()+1,FALSE),VLOOKUP(ROW()-'Fichier Type'!$B$201-1,'Extraction journaliere'!$C$2:$R$201,COLUMN()+1,FALSE))</f>
        <v>0</v>
      </c>
      <c r="L17" s="19">
        <f>IF(ROW()-1&lt;='Fichier Type'!$B$201,VLOOKUP(ROW()-1,'Fichier Type'!$B$2:$Q$201,COLUMN()+1,FALSE),VLOOKUP(ROW()-'Fichier Type'!$B$201-1,'Extraction journaliere'!$C$2:$R$201,COLUMN()+1,FALSE))</f>
        <v>0</v>
      </c>
      <c r="M17" s="19">
        <f>IF(ROW()-1&lt;='Fichier Type'!$B$201,VLOOKUP(ROW()-1,'Fichier Type'!$B$2:$Q$201,COLUMN()+1,FALSE),VLOOKUP(ROW()-'Fichier Type'!$B$201-1,'Extraction journaliere'!$C$2:$R$201,COLUMN()+1,FALSE))</f>
        <v>0</v>
      </c>
      <c r="N17" s="19">
        <f>IF(ROW()-1&lt;='Fichier Type'!$B$201,VLOOKUP(ROW()-1,'Fichier Type'!$B$2:$Q$201,COLUMN()+1,FALSE),VLOOKUP(ROW()-'Fichier Type'!$B$201-1,'Extraction journaliere'!$C$2:$R$201,COLUMN()+1,FALSE))</f>
        <v>0</v>
      </c>
      <c r="O17" s="19">
        <f>IF(ROW()-1&lt;='Fichier Type'!$B$201,VLOOKUP(ROW()-1,'Fichier Type'!$B$2:$Q$201,COLUMN()+1,FALSE),VLOOKUP(ROW()-'Fichier Type'!$B$201-1,'Extraction journaliere'!$C$2:$R$201,COLUMN()+1,FALSE))</f>
        <v>0</v>
      </c>
      <c r="P17" s="20" t="str">
        <f ca="1">IF(CELL("type",A17)="v","",IF(ISNA(VLOOKUP(A17,'Extraction journaliere'!$D$2:$D$201,1,FALSE)),"Ligne à supprimer",IF(INDEX('Extraction journaliere'!$B$2:$B$201,MATCH(Analyse!A17,'Extraction journaliere'!$D$2:$D$201,0),1)=1,"Ligne à modifier","Ligne à créer")))</f>
        <v/>
      </c>
      <c r="AB17" t="e">
        <f ca="1">IF(AND($P17="Ligne à modifier",B17&lt;&gt;INDEX('Fichier Type'!$D$2:$Q$201,MATCH($A17,'Fichier Type'!$C$2:$C$201,0),COLUMN()-27)),2,1)</f>
        <v>#N/A</v>
      </c>
      <c r="AC17" t="e">
        <f ca="1">IF(AND($P17="Ligne à modifier",C17&lt;&gt;INDEX('Fichier Type'!$D$2:$Q$201,MATCH($A17,'Fichier Type'!$C$2:$C$201,0),COLUMN()-27)),2,1)</f>
        <v>#N/A</v>
      </c>
      <c r="AD17" t="e">
        <f ca="1">IF(AND($P17="Ligne à modifier",D17&lt;&gt;INDEX('Fichier Type'!$D$2:$Q$201,MATCH($A17,'Fichier Type'!$C$2:$C$201,0),COLUMN()-27)),2,1)</f>
        <v>#N/A</v>
      </c>
      <c r="AE17" t="e">
        <f ca="1">IF(AND($P17="Ligne à modifier",E17&lt;&gt;INDEX('Fichier Type'!$D$2:$Q$201,MATCH($A17,'Fichier Type'!$C$2:$C$201,0),COLUMN()-27)),2,1)</f>
        <v>#N/A</v>
      </c>
      <c r="AF17" t="e">
        <f ca="1">IF(AND($P17="Ligne à modifier",F17&lt;&gt;INDEX('Fichier Type'!$D$2:$Q$201,MATCH($A17,'Fichier Type'!$C$2:$C$201,0),COLUMN()-27)),2,1)</f>
        <v>#N/A</v>
      </c>
      <c r="AG17" t="e">
        <f ca="1">IF(AND($P17="Ligne à modifier",G17&lt;&gt;INDEX('Fichier Type'!$D$2:$Q$201,MATCH($A17,'Fichier Type'!$C$2:$C$201,0),COLUMN()-27)),2,1)</f>
        <v>#N/A</v>
      </c>
      <c r="AH17" t="e">
        <f ca="1">IF(AND($P17="Ligne à modifier",H17&lt;&gt;INDEX('Fichier Type'!$D$2:$Q$201,MATCH($A17,'Fichier Type'!$C$2:$C$201,0),COLUMN()-27)),2,1)</f>
        <v>#N/A</v>
      </c>
      <c r="AI17" t="e">
        <f ca="1">IF(AND($P17="Ligne à modifier",I17&lt;&gt;INDEX('Fichier Type'!$D$2:$Q$201,MATCH($A17,'Fichier Type'!$C$2:$C$201,0),COLUMN()-27)),2,1)</f>
        <v>#N/A</v>
      </c>
      <c r="AJ17" t="e">
        <f ca="1">IF(AND($P17="Ligne à modifier",J17&lt;&gt;INDEX('Fichier Type'!$D$2:$Q$201,MATCH($A17,'Fichier Type'!$C$2:$C$201,0),COLUMN()-27)),2,1)</f>
        <v>#N/A</v>
      </c>
      <c r="AK17" t="e">
        <f ca="1">IF(AND($P17="Ligne à modifier",K17&lt;&gt;INDEX('Fichier Type'!$D$2:$Q$201,MATCH($A17,'Fichier Type'!$C$2:$C$201,0),COLUMN()-27)),2,1)</f>
        <v>#N/A</v>
      </c>
      <c r="AL17" t="e">
        <f ca="1">IF(AND($P17="Ligne à modifier",L17&lt;&gt;INDEX('Fichier Type'!$D$2:$Q$201,MATCH($A17,'Fichier Type'!$C$2:$C$201,0),COLUMN()-27)),2,1)</f>
        <v>#N/A</v>
      </c>
      <c r="AM17" t="e">
        <f ca="1">IF(AND($P17="Ligne à modifier",M17&lt;&gt;INDEX('Fichier Type'!$D$2:$Q$201,MATCH($A17,'Fichier Type'!$C$2:$C$201,0),COLUMN()-27)),2,1)</f>
        <v>#N/A</v>
      </c>
      <c r="AN17" t="e">
        <f ca="1">IF(AND($P17="Ligne à modifier",N17&lt;&gt;INDEX('Fichier Type'!$D$2:$Q$201,MATCH($A17,'Fichier Type'!$C$2:$C$201,0),COLUMN()-27)),2,1)</f>
        <v>#N/A</v>
      </c>
      <c r="AO17" t="e">
        <f ca="1">IF(AND($P17="Ligne à modifier",O17&lt;&gt;INDEX('Fichier Type'!$D$2:$Q$201,MATCH($A17,'Fichier Type'!$C$2:$C$201,0),COLUMN()-27)),2,1)</f>
        <v>#N/A</v>
      </c>
    </row>
    <row r="18" spans="1:41" x14ac:dyDescent="0.25">
      <c r="A18" s="18">
        <f>IF(ROW()-1&lt;='Fichier Type'!$B$201,VLOOKUP(ROW()-1,'Fichier Type'!$B$2:$Q$201,COLUMN()+1,FALSE),VLOOKUP(ROW()-'Fichier Type'!$B$201-1,'Extraction journaliere'!$C$2:$R$201,COLUMN()+1,FALSE))</f>
        <v>0</v>
      </c>
      <c r="B18" s="19">
        <f>IF(ROW()-1&lt;='Fichier Type'!$B$201,VLOOKUP(ROW()-1,'Fichier Type'!$B$2:$Q$201,COLUMN()+1,FALSE),VLOOKUP(ROW()-'Fichier Type'!$B$201-1,'Extraction journaliere'!$C$2:$R$201,COLUMN()+1,FALSE))</f>
        <v>0</v>
      </c>
      <c r="C18" s="19">
        <f>IF(ROW()-1&lt;='Fichier Type'!$B$201,VLOOKUP(ROW()-1,'Fichier Type'!$B$2:$Q$201,COLUMN()+1,FALSE),VLOOKUP(ROW()-'Fichier Type'!$B$201-1,'Extraction journaliere'!$C$2:$R$201,COLUMN()+1,FALSE))</f>
        <v>0</v>
      </c>
      <c r="D18" s="19">
        <f>IF(ROW()-1&lt;='Fichier Type'!$B$201,VLOOKUP(ROW()-1,'Fichier Type'!$B$2:$Q$201,COLUMN()+1,FALSE),VLOOKUP(ROW()-'Fichier Type'!$B$201-1,'Extraction journaliere'!$C$2:$R$201,COLUMN()+1,FALSE))</f>
        <v>0</v>
      </c>
      <c r="E18" s="19">
        <f>IF(ROW()-1&lt;='Fichier Type'!$B$201,VLOOKUP(ROW()-1,'Fichier Type'!$B$2:$Q$201,COLUMN()+1,FALSE),VLOOKUP(ROW()-'Fichier Type'!$B$201-1,'Extraction journaliere'!$C$2:$R$201,COLUMN()+1,FALSE))</f>
        <v>0</v>
      </c>
      <c r="F18" s="19">
        <f>IF(ROW()-1&lt;='Fichier Type'!$B$201,VLOOKUP(ROW()-1,'Fichier Type'!$B$2:$Q$201,COLUMN()+1,FALSE),VLOOKUP(ROW()-'Fichier Type'!$B$201-1,'Extraction journaliere'!$C$2:$R$201,COLUMN()+1,FALSE))</f>
        <v>0</v>
      </c>
      <c r="G18" s="19">
        <f>IF(ROW()-1&lt;='Fichier Type'!$B$201,VLOOKUP(ROW()-1,'Fichier Type'!$B$2:$Q$201,COLUMN()+1,FALSE),VLOOKUP(ROW()-'Fichier Type'!$B$201-1,'Extraction journaliere'!$C$2:$R$201,COLUMN()+1,FALSE))</f>
        <v>0</v>
      </c>
      <c r="H18" s="19">
        <f>IF(ROW()-1&lt;='Fichier Type'!$B$201,VLOOKUP(ROW()-1,'Fichier Type'!$B$2:$Q$201,COLUMN()+1,FALSE),VLOOKUP(ROW()-'Fichier Type'!$B$201-1,'Extraction journaliere'!$C$2:$R$201,COLUMN()+1,FALSE))</f>
        <v>0</v>
      </c>
      <c r="I18" s="19">
        <f>IF(ROW()-1&lt;='Fichier Type'!$B$201,VLOOKUP(ROW()-1,'Fichier Type'!$B$2:$Q$201,COLUMN()+1,FALSE),VLOOKUP(ROW()-'Fichier Type'!$B$201-1,'Extraction journaliere'!$C$2:$R$201,COLUMN()+1,FALSE))</f>
        <v>0</v>
      </c>
      <c r="J18" s="19">
        <f>IF(ROW()-1&lt;='Fichier Type'!$B$201,VLOOKUP(ROW()-1,'Fichier Type'!$B$2:$Q$201,COLUMN()+1,FALSE),VLOOKUP(ROW()-'Fichier Type'!$B$201-1,'Extraction journaliere'!$C$2:$R$201,COLUMN()+1,FALSE))</f>
        <v>0</v>
      </c>
      <c r="K18" s="19">
        <f>IF(ROW()-1&lt;='Fichier Type'!$B$201,VLOOKUP(ROW()-1,'Fichier Type'!$B$2:$Q$201,COLUMN()+1,FALSE),VLOOKUP(ROW()-'Fichier Type'!$B$201-1,'Extraction journaliere'!$C$2:$R$201,COLUMN()+1,FALSE))</f>
        <v>0</v>
      </c>
      <c r="L18" s="19">
        <f>IF(ROW()-1&lt;='Fichier Type'!$B$201,VLOOKUP(ROW()-1,'Fichier Type'!$B$2:$Q$201,COLUMN()+1,FALSE),VLOOKUP(ROW()-'Fichier Type'!$B$201-1,'Extraction journaliere'!$C$2:$R$201,COLUMN()+1,FALSE))</f>
        <v>0</v>
      </c>
      <c r="M18" s="19">
        <f>IF(ROW()-1&lt;='Fichier Type'!$B$201,VLOOKUP(ROW()-1,'Fichier Type'!$B$2:$Q$201,COLUMN()+1,FALSE),VLOOKUP(ROW()-'Fichier Type'!$B$201-1,'Extraction journaliere'!$C$2:$R$201,COLUMN()+1,FALSE))</f>
        <v>0</v>
      </c>
      <c r="N18" s="19">
        <f>IF(ROW()-1&lt;='Fichier Type'!$B$201,VLOOKUP(ROW()-1,'Fichier Type'!$B$2:$Q$201,COLUMN()+1,FALSE),VLOOKUP(ROW()-'Fichier Type'!$B$201-1,'Extraction journaliere'!$C$2:$R$201,COLUMN()+1,FALSE))</f>
        <v>0</v>
      </c>
      <c r="O18" s="19">
        <f>IF(ROW()-1&lt;='Fichier Type'!$B$201,VLOOKUP(ROW()-1,'Fichier Type'!$B$2:$Q$201,COLUMN()+1,FALSE),VLOOKUP(ROW()-'Fichier Type'!$B$201-1,'Extraction journaliere'!$C$2:$R$201,COLUMN()+1,FALSE))</f>
        <v>0</v>
      </c>
      <c r="P18" s="20" t="str">
        <f ca="1">IF(CELL("type",A18)="v","",IF(ISNA(VLOOKUP(A18,'Extraction journaliere'!$D$2:$D$201,1,FALSE)),"Ligne à supprimer",IF(INDEX('Extraction journaliere'!$B$2:$B$201,MATCH(Analyse!A18,'Extraction journaliere'!$D$2:$D$201,0),1)=1,"Ligne à modifier","Ligne à créer")))</f>
        <v/>
      </c>
      <c r="AB18" t="e">
        <f ca="1">IF(AND($P18="Ligne à modifier",B18&lt;&gt;INDEX('Fichier Type'!$D$2:$Q$201,MATCH($A18,'Fichier Type'!$C$2:$C$201,0),COLUMN()-27)),2,1)</f>
        <v>#N/A</v>
      </c>
      <c r="AC18" t="e">
        <f ca="1">IF(AND($P18="Ligne à modifier",C18&lt;&gt;INDEX('Fichier Type'!$D$2:$Q$201,MATCH($A18,'Fichier Type'!$C$2:$C$201,0),COLUMN()-27)),2,1)</f>
        <v>#N/A</v>
      </c>
      <c r="AD18" t="e">
        <f ca="1">IF(AND($P18="Ligne à modifier",D18&lt;&gt;INDEX('Fichier Type'!$D$2:$Q$201,MATCH($A18,'Fichier Type'!$C$2:$C$201,0),COLUMN()-27)),2,1)</f>
        <v>#N/A</v>
      </c>
      <c r="AE18" t="e">
        <f ca="1">IF(AND($P18="Ligne à modifier",E18&lt;&gt;INDEX('Fichier Type'!$D$2:$Q$201,MATCH($A18,'Fichier Type'!$C$2:$C$201,0),COLUMN()-27)),2,1)</f>
        <v>#N/A</v>
      </c>
      <c r="AF18" t="e">
        <f ca="1">IF(AND($P18="Ligne à modifier",F18&lt;&gt;INDEX('Fichier Type'!$D$2:$Q$201,MATCH($A18,'Fichier Type'!$C$2:$C$201,0),COLUMN()-27)),2,1)</f>
        <v>#N/A</v>
      </c>
      <c r="AG18" t="e">
        <f ca="1">IF(AND($P18="Ligne à modifier",G18&lt;&gt;INDEX('Fichier Type'!$D$2:$Q$201,MATCH($A18,'Fichier Type'!$C$2:$C$201,0),COLUMN()-27)),2,1)</f>
        <v>#N/A</v>
      </c>
      <c r="AH18" t="e">
        <f ca="1">IF(AND($P18="Ligne à modifier",H18&lt;&gt;INDEX('Fichier Type'!$D$2:$Q$201,MATCH($A18,'Fichier Type'!$C$2:$C$201,0),COLUMN()-27)),2,1)</f>
        <v>#N/A</v>
      </c>
      <c r="AI18" t="e">
        <f ca="1">IF(AND($P18="Ligne à modifier",I18&lt;&gt;INDEX('Fichier Type'!$D$2:$Q$201,MATCH($A18,'Fichier Type'!$C$2:$C$201,0),COLUMN()-27)),2,1)</f>
        <v>#N/A</v>
      </c>
      <c r="AJ18" t="e">
        <f ca="1">IF(AND($P18="Ligne à modifier",J18&lt;&gt;INDEX('Fichier Type'!$D$2:$Q$201,MATCH($A18,'Fichier Type'!$C$2:$C$201,0),COLUMN()-27)),2,1)</f>
        <v>#N/A</v>
      </c>
      <c r="AK18" t="e">
        <f ca="1">IF(AND($P18="Ligne à modifier",K18&lt;&gt;INDEX('Fichier Type'!$D$2:$Q$201,MATCH($A18,'Fichier Type'!$C$2:$C$201,0),COLUMN()-27)),2,1)</f>
        <v>#N/A</v>
      </c>
      <c r="AL18" t="e">
        <f ca="1">IF(AND($P18="Ligne à modifier",L18&lt;&gt;INDEX('Fichier Type'!$D$2:$Q$201,MATCH($A18,'Fichier Type'!$C$2:$C$201,0),COLUMN()-27)),2,1)</f>
        <v>#N/A</v>
      </c>
      <c r="AM18" t="e">
        <f ca="1">IF(AND($P18="Ligne à modifier",M18&lt;&gt;INDEX('Fichier Type'!$D$2:$Q$201,MATCH($A18,'Fichier Type'!$C$2:$C$201,0),COLUMN()-27)),2,1)</f>
        <v>#N/A</v>
      </c>
      <c r="AN18" t="e">
        <f ca="1">IF(AND($P18="Ligne à modifier",N18&lt;&gt;INDEX('Fichier Type'!$D$2:$Q$201,MATCH($A18,'Fichier Type'!$C$2:$C$201,0),COLUMN()-27)),2,1)</f>
        <v>#N/A</v>
      </c>
      <c r="AO18" t="e">
        <f ca="1">IF(AND($P18="Ligne à modifier",O18&lt;&gt;INDEX('Fichier Type'!$D$2:$Q$201,MATCH($A18,'Fichier Type'!$C$2:$C$201,0),COLUMN()-27)),2,1)</f>
        <v>#N/A</v>
      </c>
    </row>
    <row r="19" spans="1:41" x14ac:dyDescent="0.25">
      <c r="A19" s="18">
        <f>IF(ROW()-1&lt;='Fichier Type'!$B$201,VLOOKUP(ROW()-1,'Fichier Type'!$B$2:$Q$201,COLUMN()+1,FALSE),VLOOKUP(ROW()-'Fichier Type'!$B$201-1,'Extraction journaliere'!$C$2:$R$201,COLUMN()+1,FALSE))</f>
        <v>0</v>
      </c>
      <c r="B19" s="19">
        <f>IF(ROW()-1&lt;='Fichier Type'!$B$201,VLOOKUP(ROW()-1,'Fichier Type'!$B$2:$Q$201,COLUMN()+1,FALSE),VLOOKUP(ROW()-'Fichier Type'!$B$201-1,'Extraction journaliere'!$C$2:$R$201,COLUMN()+1,FALSE))</f>
        <v>0</v>
      </c>
      <c r="C19" s="19">
        <f>IF(ROW()-1&lt;='Fichier Type'!$B$201,VLOOKUP(ROW()-1,'Fichier Type'!$B$2:$Q$201,COLUMN()+1,FALSE),VLOOKUP(ROW()-'Fichier Type'!$B$201-1,'Extraction journaliere'!$C$2:$R$201,COLUMN()+1,FALSE))</f>
        <v>0</v>
      </c>
      <c r="D19" s="19">
        <f>IF(ROW()-1&lt;='Fichier Type'!$B$201,VLOOKUP(ROW()-1,'Fichier Type'!$B$2:$Q$201,COLUMN()+1,FALSE),VLOOKUP(ROW()-'Fichier Type'!$B$201-1,'Extraction journaliere'!$C$2:$R$201,COLUMN()+1,FALSE))</f>
        <v>0</v>
      </c>
      <c r="E19" s="19">
        <f>IF(ROW()-1&lt;='Fichier Type'!$B$201,VLOOKUP(ROW()-1,'Fichier Type'!$B$2:$Q$201,COLUMN()+1,FALSE),VLOOKUP(ROW()-'Fichier Type'!$B$201-1,'Extraction journaliere'!$C$2:$R$201,COLUMN()+1,FALSE))</f>
        <v>0</v>
      </c>
      <c r="F19" s="19">
        <f>IF(ROW()-1&lt;='Fichier Type'!$B$201,VLOOKUP(ROW()-1,'Fichier Type'!$B$2:$Q$201,COLUMN()+1,FALSE),VLOOKUP(ROW()-'Fichier Type'!$B$201-1,'Extraction journaliere'!$C$2:$R$201,COLUMN()+1,FALSE))</f>
        <v>0</v>
      </c>
      <c r="G19" s="19">
        <f>IF(ROW()-1&lt;='Fichier Type'!$B$201,VLOOKUP(ROW()-1,'Fichier Type'!$B$2:$Q$201,COLUMN()+1,FALSE),VLOOKUP(ROW()-'Fichier Type'!$B$201-1,'Extraction journaliere'!$C$2:$R$201,COLUMN()+1,FALSE))</f>
        <v>0</v>
      </c>
      <c r="H19" s="19">
        <f>IF(ROW()-1&lt;='Fichier Type'!$B$201,VLOOKUP(ROW()-1,'Fichier Type'!$B$2:$Q$201,COLUMN()+1,FALSE),VLOOKUP(ROW()-'Fichier Type'!$B$201-1,'Extraction journaliere'!$C$2:$R$201,COLUMN()+1,FALSE))</f>
        <v>0</v>
      </c>
      <c r="I19" s="19">
        <f>IF(ROW()-1&lt;='Fichier Type'!$B$201,VLOOKUP(ROW()-1,'Fichier Type'!$B$2:$Q$201,COLUMN()+1,FALSE),VLOOKUP(ROW()-'Fichier Type'!$B$201-1,'Extraction journaliere'!$C$2:$R$201,COLUMN()+1,FALSE))</f>
        <v>0</v>
      </c>
      <c r="J19" s="19">
        <f>IF(ROW()-1&lt;='Fichier Type'!$B$201,VLOOKUP(ROW()-1,'Fichier Type'!$B$2:$Q$201,COLUMN()+1,FALSE),VLOOKUP(ROW()-'Fichier Type'!$B$201-1,'Extraction journaliere'!$C$2:$R$201,COLUMN()+1,FALSE))</f>
        <v>0</v>
      </c>
      <c r="K19" s="19">
        <f>IF(ROW()-1&lt;='Fichier Type'!$B$201,VLOOKUP(ROW()-1,'Fichier Type'!$B$2:$Q$201,COLUMN()+1,FALSE),VLOOKUP(ROW()-'Fichier Type'!$B$201-1,'Extraction journaliere'!$C$2:$R$201,COLUMN()+1,FALSE))</f>
        <v>0</v>
      </c>
      <c r="L19" s="19">
        <f>IF(ROW()-1&lt;='Fichier Type'!$B$201,VLOOKUP(ROW()-1,'Fichier Type'!$B$2:$Q$201,COLUMN()+1,FALSE),VLOOKUP(ROW()-'Fichier Type'!$B$201-1,'Extraction journaliere'!$C$2:$R$201,COLUMN()+1,FALSE))</f>
        <v>0</v>
      </c>
      <c r="M19" s="19">
        <f>IF(ROW()-1&lt;='Fichier Type'!$B$201,VLOOKUP(ROW()-1,'Fichier Type'!$B$2:$Q$201,COLUMN()+1,FALSE),VLOOKUP(ROW()-'Fichier Type'!$B$201-1,'Extraction journaliere'!$C$2:$R$201,COLUMN()+1,FALSE))</f>
        <v>0</v>
      </c>
      <c r="N19" s="19">
        <f>IF(ROW()-1&lt;='Fichier Type'!$B$201,VLOOKUP(ROW()-1,'Fichier Type'!$B$2:$Q$201,COLUMN()+1,FALSE),VLOOKUP(ROW()-'Fichier Type'!$B$201-1,'Extraction journaliere'!$C$2:$R$201,COLUMN()+1,FALSE))</f>
        <v>0</v>
      </c>
      <c r="O19" s="19">
        <f>IF(ROW()-1&lt;='Fichier Type'!$B$201,VLOOKUP(ROW()-1,'Fichier Type'!$B$2:$Q$201,COLUMN()+1,FALSE),VLOOKUP(ROW()-'Fichier Type'!$B$201-1,'Extraction journaliere'!$C$2:$R$201,COLUMN()+1,FALSE))</f>
        <v>0</v>
      </c>
      <c r="P19" s="20" t="str">
        <f ca="1">IF(CELL("type",A19)="v","",IF(ISNA(VLOOKUP(A19,'Extraction journaliere'!$D$2:$D$201,1,FALSE)),"Ligne à supprimer",IF(INDEX('Extraction journaliere'!$B$2:$B$201,MATCH(Analyse!A19,'Extraction journaliere'!$D$2:$D$201,0),1)=1,"Ligne à modifier","Ligne à créer")))</f>
        <v/>
      </c>
      <c r="AB19" t="e">
        <f ca="1">IF(AND($P19="Ligne à modifier",B19&lt;&gt;INDEX('Fichier Type'!$D$2:$Q$201,MATCH($A19,'Fichier Type'!$C$2:$C$201,0),COLUMN()-27)),2,1)</f>
        <v>#N/A</v>
      </c>
      <c r="AC19" t="e">
        <f ca="1">IF(AND($P19="Ligne à modifier",C19&lt;&gt;INDEX('Fichier Type'!$D$2:$Q$201,MATCH($A19,'Fichier Type'!$C$2:$C$201,0),COLUMN()-27)),2,1)</f>
        <v>#N/A</v>
      </c>
      <c r="AD19" t="e">
        <f ca="1">IF(AND($P19="Ligne à modifier",D19&lt;&gt;INDEX('Fichier Type'!$D$2:$Q$201,MATCH($A19,'Fichier Type'!$C$2:$C$201,0),COLUMN()-27)),2,1)</f>
        <v>#N/A</v>
      </c>
      <c r="AE19" t="e">
        <f ca="1">IF(AND($P19="Ligne à modifier",E19&lt;&gt;INDEX('Fichier Type'!$D$2:$Q$201,MATCH($A19,'Fichier Type'!$C$2:$C$201,0),COLUMN()-27)),2,1)</f>
        <v>#N/A</v>
      </c>
      <c r="AF19" t="e">
        <f ca="1">IF(AND($P19="Ligne à modifier",F19&lt;&gt;INDEX('Fichier Type'!$D$2:$Q$201,MATCH($A19,'Fichier Type'!$C$2:$C$201,0),COLUMN()-27)),2,1)</f>
        <v>#N/A</v>
      </c>
      <c r="AG19" t="e">
        <f ca="1">IF(AND($P19="Ligne à modifier",G19&lt;&gt;INDEX('Fichier Type'!$D$2:$Q$201,MATCH($A19,'Fichier Type'!$C$2:$C$201,0),COLUMN()-27)),2,1)</f>
        <v>#N/A</v>
      </c>
      <c r="AH19" t="e">
        <f ca="1">IF(AND($P19="Ligne à modifier",H19&lt;&gt;INDEX('Fichier Type'!$D$2:$Q$201,MATCH($A19,'Fichier Type'!$C$2:$C$201,0),COLUMN()-27)),2,1)</f>
        <v>#N/A</v>
      </c>
      <c r="AI19" t="e">
        <f ca="1">IF(AND($P19="Ligne à modifier",I19&lt;&gt;INDEX('Fichier Type'!$D$2:$Q$201,MATCH($A19,'Fichier Type'!$C$2:$C$201,0),COLUMN()-27)),2,1)</f>
        <v>#N/A</v>
      </c>
      <c r="AJ19" t="e">
        <f ca="1">IF(AND($P19="Ligne à modifier",J19&lt;&gt;INDEX('Fichier Type'!$D$2:$Q$201,MATCH($A19,'Fichier Type'!$C$2:$C$201,0),COLUMN()-27)),2,1)</f>
        <v>#N/A</v>
      </c>
      <c r="AK19" t="e">
        <f ca="1">IF(AND($P19="Ligne à modifier",K19&lt;&gt;INDEX('Fichier Type'!$D$2:$Q$201,MATCH($A19,'Fichier Type'!$C$2:$C$201,0),COLUMN()-27)),2,1)</f>
        <v>#N/A</v>
      </c>
      <c r="AL19" t="e">
        <f ca="1">IF(AND($P19="Ligne à modifier",L19&lt;&gt;INDEX('Fichier Type'!$D$2:$Q$201,MATCH($A19,'Fichier Type'!$C$2:$C$201,0),COLUMN()-27)),2,1)</f>
        <v>#N/A</v>
      </c>
      <c r="AM19" t="e">
        <f ca="1">IF(AND($P19="Ligne à modifier",M19&lt;&gt;INDEX('Fichier Type'!$D$2:$Q$201,MATCH($A19,'Fichier Type'!$C$2:$C$201,0),COLUMN()-27)),2,1)</f>
        <v>#N/A</v>
      </c>
      <c r="AN19" t="e">
        <f ca="1">IF(AND($P19="Ligne à modifier",N19&lt;&gt;INDEX('Fichier Type'!$D$2:$Q$201,MATCH($A19,'Fichier Type'!$C$2:$C$201,0),COLUMN()-27)),2,1)</f>
        <v>#N/A</v>
      </c>
      <c r="AO19" t="e">
        <f ca="1">IF(AND($P19="Ligne à modifier",O19&lt;&gt;INDEX('Fichier Type'!$D$2:$Q$201,MATCH($A19,'Fichier Type'!$C$2:$C$201,0),COLUMN()-27)),2,1)</f>
        <v>#N/A</v>
      </c>
    </row>
    <row r="20" spans="1:41" x14ac:dyDescent="0.25">
      <c r="A20" s="18">
        <f>IF(ROW()-1&lt;='Fichier Type'!$B$201,VLOOKUP(ROW()-1,'Fichier Type'!$B$2:$Q$201,COLUMN()+1,FALSE),VLOOKUP(ROW()-'Fichier Type'!$B$201-1,'Extraction journaliere'!$C$2:$R$201,COLUMN()+1,FALSE))</f>
        <v>0</v>
      </c>
      <c r="B20" s="19">
        <f>IF(ROW()-1&lt;='Fichier Type'!$B$201,VLOOKUP(ROW()-1,'Fichier Type'!$B$2:$Q$201,COLUMN()+1,FALSE),VLOOKUP(ROW()-'Fichier Type'!$B$201-1,'Extraction journaliere'!$C$2:$R$201,COLUMN()+1,FALSE))</f>
        <v>0</v>
      </c>
      <c r="C20" s="19">
        <f>IF(ROW()-1&lt;='Fichier Type'!$B$201,VLOOKUP(ROW()-1,'Fichier Type'!$B$2:$Q$201,COLUMN()+1,FALSE),VLOOKUP(ROW()-'Fichier Type'!$B$201-1,'Extraction journaliere'!$C$2:$R$201,COLUMN()+1,FALSE))</f>
        <v>0</v>
      </c>
      <c r="D20" s="19">
        <f>IF(ROW()-1&lt;='Fichier Type'!$B$201,VLOOKUP(ROW()-1,'Fichier Type'!$B$2:$Q$201,COLUMN()+1,FALSE),VLOOKUP(ROW()-'Fichier Type'!$B$201-1,'Extraction journaliere'!$C$2:$R$201,COLUMN()+1,FALSE))</f>
        <v>0</v>
      </c>
      <c r="E20" s="19">
        <f>IF(ROW()-1&lt;='Fichier Type'!$B$201,VLOOKUP(ROW()-1,'Fichier Type'!$B$2:$Q$201,COLUMN()+1,FALSE),VLOOKUP(ROW()-'Fichier Type'!$B$201-1,'Extraction journaliere'!$C$2:$R$201,COLUMN()+1,FALSE))</f>
        <v>0</v>
      </c>
      <c r="F20" s="19">
        <f>IF(ROW()-1&lt;='Fichier Type'!$B$201,VLOOKUP(ROW()-1,'Fichier Type'!$B$2:$Q$201,COLUMN()+1,FALSE),VLOOKUP(ROW()-'Fichier Type'!$B$201-1,'Extraction journaliere'!$C$2:$R$201,COLUMN()+1,FALSE))</f>
        <v>0</v>
      </c>
      <c r="G20" s="19">
        <f>IF(ROW()-1&lt;='Fichier Type'!$B$201,VLOOKUP(ROW()-1,'Fichier Type'!$B$2:$Q$201,COLUMN()+1,FALSE),VLOOKUP(ROW()-'Fichier Type'!$B$201-1,'Extraction journaliere'!$C$2:$R$201,COLUMN()+1,FALSE))</f>
        <v>0</v>
      </c>
      <c r="H20" s="19">
        <f>IF(ROW()-1&lt;='Fichier Type'!$B$201,VLOOKUP(ROW()-1,'Fichier Type'!$B$2:$Q$201,COLUMN()+1,FALSE),VLOOKUP(ROW()-'Fichier Type'!$B$201-1,'Extraction journaliere'!$C$2:$R$201,COLUMN()+1,FALSE))</f>
        <v>0</v>
      </c>
      <c r="I20" s="19">
        <f>IF(ROW()-1&lt;='Fichier Type'!$B$201,VLOOKUP(ROW()-1,'Fichier Type'!$B$2:$Q$201,COLUMN()+1,FALSE),VLOOKUP(ROW()-'Fichier Type'!$B$201-1,'Extraction journaliere'!$C$2:$R$201,COLUMN()+1,FALSE))</f>
        <v>0</v>
      </c>
      <c r="J20" s="19">
        <f>IF(ROW()-1&lt;='Fichier Type'!$B$201,VLOOKUP(ROW()-1,'Fichier Type'!$B$2:$Q$201,COLUMN()+1,FALSE),VLOOKUP(ROW()-'Fichier Type'!$B$201-1,'Extraction journaliere'!$C$2:$R$201,COLUMN()+1,FALSE))</f>
        <v>0</v>
      </c>
      <c r="K20" s="19">
        <f>IF(ROW()-1&lt;='Fichier Type'!$B$201,VLOOKUP(ROW()-1,'Fichier Type'!$B$2:$Q$201,COLUMN()+1,FALSE),VLOOKUP(ROW()-'Fichier Type'!$B$201-1,'Extraction journaliere'!$C$2:$R$201,COLUMN()+1,FALSE))</f>
        <v>0</v>
      </c>
      <c r="L20" s="19">
        <f>IF(ROW()-1&lt;='Fichier Type'!$B$201,VLOOKUP(ROW()-1,'Fichier Type'!$B$2:$Q$201,COLUMN()+1,FALSE),VLOOKUP(ROW()-'Fichier Type'!$B$201-1,'Extraction journaliere'!$C$2:$R$201,COLUMN()+1,FALSE))</f>
        <v>0</v>
      </c>
      <c r="M20" s="19">
        <f>IF(ROW()-1&lt;='Fichier Type'!$B$201,VLOOKUP(ROW()-1,'Fichier Type'!$B$2:$Q$201,COLUMN()+1,FALSE),VLOOKUP(ROW()-'Fichier Type'!$B$201-1,'Extraction journaliere'!$C$2:$R$201,COLUMN()+1,FALSE))</f>
        <v>0</v>
      </c>
      <c r="N20" s="19">
        <f>IF(ROW()-1&lt;='Fichier Type'!$B$201,VLOOKUP(ROW()-1,'Fichier Type'!$B$2:$Q$201,COLUMN()+1,FALSE),VLOOKUP(ROW()-'Fichier Type'!$B$201-1,'Extraction journaliere'!$C$2:$R$201,COLUMN()+1,FALSE))</f>
        <v>0</v>
      </c>
      <c r="O20" s="19">
        <f>IF(ROW()-1&lt;='Fichier Type'!$B$201,VLOOKUP(ROW()-1,'Fichier Type'!$B$2:$Q$201,COLUMN()+1,FALSE),VLOOKUP(ROW()-'Fichier Type'!$B$201-1,'Extraction journaliere'!$C$2:$R$201,COLUMN()+1,FALSE))</f>
        <v>0</v>
      </c>
      <c r="P20" s="20" t="str">
        <f ca="1">IF(CELL("type",A20)="v","",IF(ISNA(VLOOKUP(A20,'Extraction journaliere'!$D$2:$D$201,1,FALSE)),"Ligne à supprimer",IF(INDEX('Extraction journaliere'!$B$2:$B$201,MATCH(Analyse!A20,'Extraction journaliere'!$D$2:$D$201,0),1)=1,"Ligne à modifier","Ligne à créer")))</f>
        <v/>
      </c>
      <c r="AB20" t="e">
        <f ca="1">IF(AND($P20="Ligne à modifier",B20&lt;&gt;INDEX('Fichier Type'!$D$2:$Q$201,MATCH($A20,'Fichier Type'!$C$2:$C$201,0),COLUMN()-27)),2,1)</f>
        <v>#N/A</v>
      </c>
      <c r="AC20" t="e">
        <f ca="1">IF(AND($P20="Ligne à modifier",C20&lt;&gt;INDEX('Fichier Type'!$D$2:$Q$201,MATCH($A20,'Fichier Type'!$C$2:$C$201,0),COLUMN()-27)),2,1)</f>
        <v>#N/A</v>
      </c>
      <c r="AD20" t="e">
        <f ca="1">IF(AND($P20="Ligne à modifier",D20&lt;&gt;INDEX('Fichier Type'!$D$2:$Q$201,MATCH($A20,'Fichier Type'!$C$2:$C$201,0),COLUMN()-27)),2,1)</f>
        <v>#N/A</v>
      </c>
      <c r="AE20" t="e">
        <f ca="1">IF(AND($P20="Ligne à modifier",E20&lt;&gt;INDEX('Fichier Type'!$D$2:$Q$201,MATCH($A20,'Fichier Type'!$C$2:$C$201,0),COLUMN()-27)),2,1)</f>
        <v>#N/A</v>
      </c>
      <c r="AF20" t="e">
        <f ca="1">IF(AND($P20="Ligne à modifier",F20&lt;&gt;INDEX('Fichier Type'!$D$2:$Q$201,MATCH($A20,'Fichier Type'!$C$2:$C$201,0),COLUMN()-27)),2,1)</f>
        <v>#N/A</v>
      </c>
      <c r="AG20" t="e">
        <f ca="1">IF(AND($P20="Ligne à modifier",G20&lt;&gt;INDEX('Fichier Type'!$D$2:$Q$201,MATCH($A20,'Fichier Type'!$C$2:$C$201,0),COLUMN()-27)),2,1)</f>
        <v>#N/A</v>
      </c>
      <c r="AH20" t="e">
        <f ca="1">IF(AND($P20="Ligne à modifier",H20&lt;&gt;INDEX('Fichier Type'!$D$2:$Q$201,MATCH($A20,'Fichier Type'!$C$2:$C$201,0),COLUMN()-27)),2,1)</f>
        <v>#N/A</v>
      </c>
      <c r="AI20" t="e">
        <f ca="1">IF(AND($P20="Ligne à modifier",I20&lt;&gt;INDEX('Fichier Type'!$D$2:$Q$201,MATCH($A20,'Fichier Type'!$C$2:$C$201,0),COLUMN()-27)),2,1)</f>
        <v>#N/A</v>
      </c>
      <c r="AJ20" t="e">
        <f ca="1">IF(AND($P20="Ligne à modifier",J20&lt;&gt;INDEX('Fichier Type'!$D$2:$Q$201,MATCH($A20,'Fichier Type'!$C$2:$C$201,0),COLUMN()-27)),2,1)</f>
        <v>#N/A</v>
      </c>
      <c r="AK20" t="e">
        <f ca="1">IF(AND($P20="Ligne à modifier",K20&lt;&gt;INDEX('Fichier Type'!$D$2:$Q$201,MATCH($A20,'Fichier Type'!$C$2:$C$201,0),COLUMN()-27)),2,1)</f>
        <v>#N/A</v>
      </c>
      <c r="AL20" t="e">
        <f ca="1">IF(AND($P20="Ligne à modifier",L20&lt;&gt;INDEX('Fichier Type'!$D$2:$Q$201,MATCH($A20,'Fichier Type'!$C$2:$C$201,0),COLUMN()-27)),2,1)</f>
        <v>#N/A</v>
      </c>
      <c r="AM20" t="e">
        <f ca="1">IF(AND($P20="Ligne à modifier",M20&lt;&gt;INDEX('Fichier Type'!$D$2:$Q$201,MATCH($A20,'Fichier Type'!$C$2:$C$201,0),COLUMN()-27)),2,1)</f>
        <v>#N/A</v>
      </c>
      <c r="AN20" t="e">
        <f ca="1">IF(AND($P20="Ligne à modifier",N20&lt;&gt;INDEX('Fichier Type'!$D$2:$Q$201,MATCH($A20,'Fichier Type'!$C$2:$C$201,0),COLUMN()-27)),2,1)</f>
        <v>#N/A</v>
      </c>
      <c r="AO20" t="e">
        <f ca="1">IF(AND($P20="Ligne à modifier",O20&lt;&gt;INDEX('Fichier Type'!$D$2:$Q$201,MATCH($A20,'Fichier Type'!$C$2:$C$201,0),COLUMN()-27)),2,1)</f>
        <v>#N/A</v>
      </c>
    </row>
    <row r="21" spans="1:41" x14ac:dyDescent="0.25">
      <c r="A21" s="18">
        <f>IF(ROW()-1&lt;='Fichier Type'!$B$201,VLOOKUP(ROW()-1,'Fichier Type'!$B$2:$Q$201,COLUMN()+1,FALSE),VLOOKUP(ROW()-'Fichier Type'!$B$201-1,'Extraction journaliere'!$C$2:$R$201,COLUMN()+1,FALSE))</f>
        <v>0</v>
      </c>
      <c r="B21" s="19">
        <f>IF(ROW()-1&lt;='Fichier Type'!$B$201,VLOOKUP(ROW()-1,'Fichier Type'!$B$2:$Q$201,COLUMN()+1,FALSE),VLOOKUP(ROW()-'Fichier Type'!$B$201-1,'Extraction journaliere'!$C$2:$R$201,COLUMN()+1,FALSE))</f>
        <v>0</v>
      </c>
      <c r="C21" s="19">
        <f>IF(ROW()-1&lt;='Fichier Type'!$B$201,VLOOKUP(ROW()-1,'Fichier Type'!$B$2:$Q$201,COLUMN()+1,FALSE),VLOOKUP(ROW()-'Fichier Type'!$B$201-1,'Extraction journaliere'!$C$2:$R$201,COLUMN()+1,FALSE))</f>
        <v>0</v>
      </c>
      <c r="D21" s="19">
        <f>IF(ROW()-1&lt;='Fichier Type'!$B$201,VLOOKUP(ROW()-1,'Fichier Type'!$B$2:$Q$201,COLUMN()+1,FALSE),VLOOKUP(ROW()-'Fichier Type'!$B$201-1,'Extraction journaliere'!$C$2:$R$201,COLUMN()+1,FALSE))</f>
        <v>0</v>
      </c>
      <c r="E21" s="19">
        <f>IF(ROW()-1&lt;='Fichier Type'!$B$201,VLOOKUP(ROW()-1,'Fichier Type'!$B$2:$Q$201,COLUMN()+1,FALSE),VLOOKUP(ROW()-'Fichier Type'!$B$201-1,'Extraction journaliere'!$C$2:$R$201,COLUMN()+1,FALSE))</f>
        <v>0</v>
      </c>
      <c r="F21" s="19">
        <f>IF(ROW()-1&lt;='Fichier Type'!$B$201,VLOOKUP(ROW()-1,'Fichier Type'!$B$2:$Q$201,COLUMN()+1,FALSE),VLOOKUP(ROW()-'Fichier Type'!$B$201-1,'Extraction journaliere'!$C$2:$R$201,COLUMN()+1,FALSE))</f>
        <v>0</v>
      </c>
      <c r="G21" s="19">
        <f>IF(ROW()-1&lt;='Fichier Type'!$B$201,VLOOKUP(ROW()-1,'Fichier Type'!$B$2:$Q$201,COLUMN()+1,FALSE),VLOOKUP(ROW()-'Fichier Type'!$B$201-1,'Extraction journaliere'!$C$2:$R$201,COLUMN()+1,FALSE))</f>
        <v>0</v>
      </c>
      <c r="H21" s="19">
        <f>IF(ROW()-1&lt;='Fichier Type'!$B$201,VLOOKUP(ROW()-1,'Fichier Type'!$B$2:$Q$201,COLUMN()+1,FALSE),VLOOKUP(ROW()-'Fichier Type'!$B$201-1,'Extraction journaliere'!$C$2:$R$201,COLUMN()+1,FALSE))</f>
        <v>0</v>
      </c>
      <c r="I21" s="19">
        <f>IF(ROW()-1&lt;='Fichier Type'!$B$201,VLOOKUP(ROW()-1,'Fichier Type'!$B$2:$Q$201,COLUMN()+1,FALSE),VLOOKUP(ROW()-'Fichier Type'!$B$201-1,'Extraction journaliere'!$C$2:$R$201,COLUMN()+1,FALSE))</f>
        <v>0</v>
      </c>
      <c r="J21" s="19">
        <f>IF(ROW()-1&lt;='Fichier Type'!$B$201,VLOOKUP(ROW()-1,'Fichier Type'!$B$2:$Q$201,COLUMN()+1,FALSE),VLOOKUP(ROW()-'Fichier Type'!$B$201-1,'Extraction journaliere'!$C$2:$R$201,COLUMN()+1,FALSE))</f>
        <v>0</v>
      </c>
      <c r="K21" s="19">
        <f>IF(ROW()-1&lt;='Fichier Type'!$B$201,VLOOKUP(ROW()-1,'Fichier Type'!$B$2:$Q$201,COLUMN()+1,FALSE),VLOOKUP(ROW()-'Fichier Type'!$B$201-1,'Extraction journaliere'!$C$2:$R$201,COLUMN()+1,FALSE))</f>
        <v>0</v>
      </c>
      <c r="L21" s="19">
        <f>IF(ROW()-1&lt;='Fichier Type'!$B$201,VLOOKUP(ROW()-1,'Fichier Type'!$B$2:$Q$201,COLUMN()+1,FALSE),VLOOKUP(ROW()-'Fichier Type'!$B$201-1,'Extraction journaliere'!$C$2:$R$201,COLUMN()+1,FALSE))</f>
        <v>0</v>
      </c>
      <c r="M21" s="19">
        <f>IF(ROW()-1&lt;='Fichier Type'!$B$201,VLOOKUP(ROW()-1,'Fichier Type'!$B$2:$Q$201,COLUMN()+1,FALSE),VLOOKUP(ROW()-'Fichier Type'!$B$201-1,'Extraction journaliere'!$C$2:$R$201,COLUMN()+1,FALSE))</f>
        <v>0</v>
      </c>
      <c r="N21" s="19">
        <f>IF(ROW()-1&lt;='Fichier Type'!$B$201,VLOOKUP(ROW()-1,'Fichier Type'!$B$2:$Q$201,COLUMN()+1,FALSE),VLOOKUP(ROW()-'Fichier Type'!$B$201-1,'Extraction journaliere'!$C$2:$R$201,COLUMN()+1,FALSE))</f>
        <v>0</v>
      </c>
      <c r="O21" s="19">
        <f>IF(ROW()-1&lt;='Fichier Type'!$B$201,VLOOKUP(ROW()-1,'Fichier Type'!$B$2:$Q$201,COLUMN()+1,FALSE),VLOOKUP(ROW()-'Fichier Type'!$B$201-1,'Extraction journaliere'!$C$2:$R$201,COLUMN()+1,FALSE))</f>
        <v>0</v>
      </c>
      <c r="P21" s="20" t="str">
        <f ca="1">IF(CELL("type",A21)="v","",IF(ISNA(VLOOKUP(A21,'Extraction journaliere'!$D$2:$D$201,1,FALSE)),"Ligne à supprimer",IF(INDEX('Extraction journaliere'!$B$2:$B$201,MATCH(Analyse!A21,'Extraction journaliere'!$D$2:$D$201,0),1)=1,"Ligne à modifier","Ligne à créer")))</f>
        <v/>
      </c>
      <c r="AB21" t="e">
        <f ca="1">IF(AND($P21="Ligne à modifier",B21&lt;&gt;INDEX('Fichier Type'!$D$2:$Q$201,MATCH($A21,'Fichier Type'!$C$2:$C$201,0),COLUMN()-27)),2,1)</f>
        <v>#N/A</v>
      </c>
      <c r="AC21" t="e">
        <f ca="1">IF(AND($P21="Ligne à modifier",C21&lt;&gt;INDEX('Fichier Type'!$D$2:$Q$201,MATCH($A21,'Fichier Type'!$C$2:$C$201,0),COLUMN()-27)),2,1)</f>
        <v>#N/A</v>
      </c>
      <c r="AD21" t="e">
        <f ca="1">IF(AND($P21="Ligne à modifier",D21&lt;&gt;INDEX('Fichier Type'!$D$2:$Q$201,MATCH($A21,'Fichier Type'!$C$2:$C$201,0),COLUMN()-27)),2,1)</f>
        <v>#N/A</v>
      </c>
      <c r="AE21" t="e">
        <f ca="1">IF(AND($P21="Ligne à modifier",E21&lt;&gt;INDEX('Fichier Type'!$D$2:$Q$201,MATCH($A21,'Fichier Type'!$C$2:$C$201,0),COLUMN()-27)),2,1)</f>
        <v>#N/A</v>
      </c>
      <c r="AF21" t="e">
        <f ca="1">IF(AND($P21="Ligne à modifier",F21&lt;&gt;INDEX('Fichier Type'!$D$2:$Q$201,MATCH($A21,'Fichier Type'!$C$2:$C$201,0),COLUMN()-27)),2,1)</f>
        <v>#N/A</v>
      </c>
      <c r="AG21" t="e">
        <f ca="1">IF(AND($P21="Ligne à modifier",G21&lt;&gt;INDEX('Fichier Type'!$D$2:$Q$201,MATCH($A21,'Fichier Type'!$C$2:$C$201,0),COLUMN()-27)),2,1)</f>
        <v>#N/A</v>
      </c>
      <c r="AH21" t="e">
        <f ca="1">IF(AND($P21="Ligne à modifier",H21&lt;&gt;INDEX('Fichier Type'!$D$2:$Q$201,MATCH($A21,'Fichier Type'!$C$2:$C$201,0),COLUMN()-27)),2,1)</f>
        <v>#N/A</v>
      </c>
      <c r="AI21" t="e">
        <f ca="1">IF(AND($P21="Ligne à modifier",I21&lt;&gt;INDEX('Fichier Type'!$D$2:$Q$201,MATCH($A21,'Fichier Type'!$C$2:$C$201,0),COLUMN()-27)),2,1)</f>
        <v>#N/A</v>
      </c>
      <c r="AJ21" t="e">
        <f ca="1">IF(AND($P21="Ligne à modifier",J21&lt;&gt;INDEX('Fichier Type'!$D$2:$Q$201,MATCH($A21,'Fichier Type'!$C$2:$C$201,0),COLUMN()-27)),2,1)</f>
        <v>#N/A</v>
      </c>
      <c r="AK21" t="e">
        <f ca="1">IF(AND($P21="Ligne à modifier",K21&lt;&gt;INDEX('Fichier Type'!$D$2:$Q$201,MATCH($A21,'Fichier Type'!$C$2:$C$201,0),COLUMN()-27)),2,1)</f>
        <v>#N/A</v>
      </c>
      <c r="AL21" t="e">
        <f ca="1">IF(AND($P21="Ligne à modifier",L21&lt;&gt;INDEX('Fichier Type'!$D$2:$Q$201,MATCH($A21,'Fichier Type'!$C$2:$C$201,0),COLUMN()-27)),2,1)</f>
        <v>#N/A</v>
      </c>
      <c r="AM21" t="e">
        <f ca="1">IF(AND($P21="Ligne à modifier",M21&lt;&gt;INDEX('Fichier Type'!$D$2:$Q$201,MATCH($A21,'Fichier Type'!$C$2:$C$201,0),COLUMN()-27)),2,1)</f>
        <v>#N/A</v>
      </c>
      <c r="AN21" t="e">
        <f ca="1">IF(AND($P21="Ligne à modifier",N21&lt;&gt;INDEX('Fichier Type'!$D$2:$Q$201,MATCH($A21,'Fichier Type'!$C$2:$C$201,0),COLUMN()-27)),2,1)</f>
        <v>#N/A</v>
      </c>
      <c r="AO21" t="e">
        <f ca="1">IF(AND($P21="Ligne à modifier",O21&lt;&gt;INDEX('Fichier Type'!$D$2:$Q$201,MATCH($A21,'Fichier Type'!$C$2:$C$201,0),COLUMN()-27)),2,1)</f>
        <v>#N/A</v>
      </c>
    </row>
    <row r="22" spans="1:41" x14ac:dyDescent="0.25">
      <c r="A22" s="18">
        <f>IF(ROW()-1&lt;='Fichier Type'!$B$201,VLOOKUP(ROW()-1,'Fichier Type'!$B$2:$Q$201,COLUMN()+1,FALSE),VLOOKUP(ROW()-'Fichier Type'!$B$201-1,'Extraction journaliere'!$C$2:$R$201,COLUMN()+1,FALSE))</f>
        <v>0</v>
      </c>
      <c r="B22" s="19">
        <f>IF(ROW()-1&lt;='Fichier Type'!$B$201,VLOOKUP(ROW()-1,'Fichier Type'!$B$2:$Q$201,COLUMN()+1,FALSE),VLOOKUP(ROW()-'Fichier Type'!$B$201-1,'Extraction journaliere'!$C$2:$R$201,COLUMN()+1,FALSE))</f>
        <v>0</v>
      </c>
      <c r="C22" s="19">
        <f>IF(ROW()-1&lt;='Fichier Type'!$B$201,VLOOKUP(ROW()-1,'Fichier Type'!$B$2:$Q$201,COLUMN()+1,FALSE),VLOOKUP(ROW()-'Fichier Type'!$B$201-1,'Extraction journaliere'!$C$2:$R$201,COLUMN()+1,FALSE))</f>
        <v>0</v>
      </c>
      <c r="D22" s="19">
        <f>IF(ROW()-1&lt;='Fichier Type'!$B$201,VLOOKUP(ROW()-1,'Fichier Type'!$B$2:$Q$201,COLUMN()+1,FALSE),VLOOKUP(ROW()-'Fichier Type'!$B$201-1,'Extraction journaliere'!$C$2:$R$201,COLUMN()+1,FALSE))</f>
        <v>0</v>
      </c>
      <c r="E22" s="19">
        <f>IF(ROW()-1&lt;='Fichier Type'!$B$201,VLOOKUP(ROW()-1,'Fichier Type'!$B$2:$Q$201,COLUMN()+1,FALSE),VLOOKUP(ROW()-'Fichier Type'!$B$201-1,'Extraction journaliere'!$C$2:$R$201,COLUMN()+1,FALSE))</f>
        <v>0</v>
      </c>
      <c r="F22" s="19">
        <f>IF(ROW()-1&lt;='Fichier Type'!$B$201,VLOOKUP(ROW()-1,'Fichier Type'!$B$2:$Q$201,COLUMN()+1,FALSE),VLOOKUP(ROW()-'Fichier Type'!$B$201-1,'Extraction journaliere'!$C$2:$R$201,COLUMN()+1,FALSE))</f>
        <v>0</v>
      </c>
      <c r="G22" s="19">
        <f>IF(ROW()-1&lt;='Fichier Type'!$B$201,VLOOKUP(ROW()-1,'Fichier Type'!$B$2:$Q$201,COLUMN()+1,FALSE),VLOOKUP(ROW()-'Fichier Type'!$B$201-1,'Extraction journaliere'!$C$2:$R$201,COLUMN()+1,FALSE))</f>
        <v>0</v>
      </c>
      <c r="H22" s="19">
        <f>IF(ROW()-1&lt;='Fichier Type'!$B$201,VLOOKUP(ROW()-1,'Fichier Type'!$B$2:$Q$201,COLUMN()+1,FALSE),VLOOKUP(ROW()-'Fichier Type'!$B$201-1,'Extraction journaliere'!$C$2:$R$201,COLUMN()+1,FALSE))</f>
        <v>0</v>
      </c>
      <c r="I22" s="19">
        <f>IF(ROW()-1&lt;='Fichier Type'!$B$201,VLOOKUP(ROW()-1,'Fichier Type'!$B$2:$Q$201,COLUMN()+1,FALSE),VLOOKUP(ROW()-'Fichier Type'!$B$201-1,'Extraction journaliere'!$C$2:$R$201,COLUMN()+1,FALSE))</f>
        <v>0</v>
      </c>
      <c r="J22" s="19">
        <f>IF(ROW()-1&lt;='Fichier Type'!$B$201,VLOOKUP(ROW()-1,'Fichier Type'!$B$2:$Q$201,COLUMN()+1,FALSE),VLOOKUP(ROW()-'Fichier Type'!$B$201-1,'Extraction journaliere'!$C$2:$R$201,COLUMN()+1,FALSE))</f>
        <v>0</v>
      </c>
      <c r="K22" s="19">
        <f>IF(ROW()-1&lt;='Fichier Type'!$B$201,VLOOKUP(ROW()-1,'Fichier Type'!$B$2:$Q$201,COLUMN()+1,FALSE),VLOOKUP(ROW()-'Fichier Type'!$B$201-1,'Extraction journaliere'!$C$2:$R$201,COLUMN()+1,FALSE))</f>
        <v>0</v>
      </c>
      <c r="L22" s="19">
        <f>IF(ROW()-1&lt;='Fichier Type'!$B$201,VLOOKUP(ROW()-1,'Fichier Type'!$B$2:$Q$201,COLUMN()+1,FALSE),VLOOKUP(ROW()-'Fichier Type'!$B$201-1,'Extraction journaliere'!$C$2:$R$201,COLUMN()+1,FALSE))</f>
        <v>0</v>
      </c>
      <c r="M22" s="19">
        <f>IF(ROW()-1&lt;='Fichier Type'!$B$201,VLOOKUP(ROW()-1,'Fichier Type'!$B$2:$Q$201,COLUMN()+1,FALSE),VLOOKUP(ROW()-'Fichier Type'!$B$201-1,'Extraction journaliere'!$C$2:$R$201,COLUMN()+1,FALSE))</f>
        <v>0</v>
      </c>
      <c r="N22" s="19">
        <f>IF(ROW()-1&lt;='Fichier Type'!$B$201,VLOOKUP(ROW()-1,'Fichier Type'!$B$2:$Q$201,COLUMN()+1,FALSE),VLOOKUP(ROW()-'Fichier Type'!$B$201-1,'Extraction journaliere'!$C$2:$R$201,COLUMN()+1,FALSE))</f>
        <v>0</v>
      </c>
      <c r="O22" s="19">
        <f>IF(ROW()-1&lt;='Fichier Type'!$B$201,VLOOKUP(ROW()-1,'Fichier Type'!$B$2:$Q$201,COLUMN()+1,FALSE),VLOOKUP(ROW()-'Fichier Type'!$B$201-1,'Extraction journaliere'!$C$2:$R$201,COLUMN()+1,FALSE))</f>
        <v>0</v>
      </c>
      <c r="P22" s="20" t="str">
        <f ca="1">IF(CELL("type",A22)="v","",IF(ISNA(VLOOKUP(A22,'Extraction journaliere'!$D$2:$D$201,1,FALSE)),"Ligne à supprimer",IF(INDEX('Extraction journaliere'!$B$2:$B$201,MATCH(Analyse!A22,'Extraction journaliere'!$D$2:$D$201,0),1)=1,"Ligne à modifier","Ligne à créer")))</f>
        <v/>
      </c>
      <c r="AB22" t="e">
        <f ca="1">IF(AND($P22="Ligne à modifier",B22&lt;&gt;INDEX('Fichier Type'!$D$2:$Q$201,MATCH($A22,'Fichier Type'!$C$2:$C$201,0),COLUMN()-27)),2,1)</f>
        <v>#N/A</v>
      </c>
      <c r="AC22" t="e">
        <f ca="1">IF(AND($P22="Ligne à modifier",C22&lt;&gt;INDEX('Fichier Type'!$D$2:$Q$201,MATCH($A22,'Fichier Type'!$C$2:$C$201,0),COLUMN()-27)),2,1)</f>
        <v>#N/A</v>
      </c>
      <c r="AD22" t="e">
        <f ca="1">IF(AND($P22="Ligne à modifier",D22&lt;&gt;INDEX('Fichier Type'!$D$2:$Q$201,MATCH($A22,'Fichier Type'!$C$2:$C$201,0),COLUMN()-27)),2,1)</f>
        <v>#N/A</v>
      </c>
      <c r="AE22" t="e">
        <f ca="1">IF(AND($P22="Ligne à modifier",E22&lt;&gt;INDEX('Fichier Type'!$D$2:$Q$201,MATCH($A22,'Fichier Type'!$C$2:$C$201,0),COLUMN()-27)),2,1)</f>
        <v>#N/A</v>
      </c>
      <c r="AF22" t="e">
        <f ca="1">IF(AND($P22="Ligne à modifier",F22&lt;&gt;INDEX('Fichier Type'!$D$2:$Q$201,MATCH($A22,'Fichier Type'!$C$2:$C$201,0),COLUMN()-27)),2,1)</f>
        <v>#N/A</v>
      </c>
      <c r="AG22" t="e">
        <f ca="1">IF(AND($P22="Ligne à modifier",G22&lt;&gt;INDEX('Fichier Type'!$D$2:$Q$201,MATCH($A22,'Fichier Type'!$C$2:$C$201,0),COLUMN()-27)),2,1)</f>
        <v>#N/A</v>
      </c>
      <c r="AH22" t="e">
        <f ca="1">IF(AND($P22="Ligne à modifier",H22&lt;&gt;INDEX('Fichier Type'!$D$2:$Q$201,MATCH($A22,'Fichier Type'!$C$2:$C$201,0),COLUMN()-27)),2,1)</f>
        <v>#N/A</v>
      </c>
      <c r="AI22" t="e">
        <f ca="1">IF(AND($P22="Ligne à modifier",I22&lt;&gt;INDEX('Fichier Type'!$D$2:$Q$201,MATCH($A22,'Fichier Type'!$C$2:$C$201,0),COLUMN()-27)),2,1)</f>
        <v>#N/A</v>
      </c>
      <c r="AJ22" t="e">
        <f ca="1">IF(AND($P22="Ligne à modifier",J22&lt;&gt;INDEX('Fichier Type'!$D$2:$Q$201,MATCH($A22,'Fichier Type'!$C$2:$C$201,0),COLUMN()-27)),2,1)</f>
        <v>#N/A</v>
      </c>
      <c r="AK22" t="e">
        <f ca="1">IF(AND($P22="Ligne à modifier",K22&lt;&gt;INDEX('Fichier Type'!$D$2:$Q$201,MATCH($A22,'Fichier Type'!$C$2:$C$201,0),COLUMN()-27)),2,1)</f>
        <v>#N/A</v>
      </c>
      <c r="AL22" t="e">
        <f ca="1">IF(AND($P22="Ligne à modifier",L22&lt;&gt;INDEX('Fichier Type'!$D$2:$Q$201,MATCH($A22,'Fichier Type'!$C$2:$C$201,0),COLUMN()-27)),2,1)</f>
        <v>#N/A</v>
      </c>
      <c r="AM22" t="e">
        <f ca="1">IF(AND($P22="Ligne à modifier",M22&lt;&gt;INDEX('Fichier Type'!$D$2:$Q$201,MATCH($A22,'Fichier Type'!$C$2:$C$201,0),COLUMN()-27)),2,1)</f>
        <v>#N/A</v>
      </c>
      <c r="AN22" t="e">
        <f ca="1">IF(AND($P22="Ligne à modifier",N22&lt;&gt;INDEX('Fichier Type'!$D$2:$Q$201,MATCH($A22,'Fichier Type'!$C$2:$C$201,0),COLUMN()-27)),2,1)</f>
        <v>#N/A</v>
      </c>
      <c r="AO22" t="e">
        <f ca="1">IF(AND($P22="Ligne à modifier",O22&lt;&gt;INDEX('Fichier Type'!$D$2:$Q$201,MATCH($A22,'Fichier Type'!$C$2:$C$201,0),COLUMN()-27)),2,1)</f>
        <v>#N/A</v>
      </c>
    </row>
    <row r="23" spans="1:41" x14ac:dyDescent="0.25">
      <c r="A23" s="18">
        <f>IF(ROW()-1&lt;='Fichier Type'!$B$201,VLOOKUP(ROW()-1,'Fichier Type'!$B$2:$Q$201,COLUMN()+1,FALSE),VLOOKUP(ROW()-'Fichier Type'!$B$201-1,'Extraction journaliere'!$C$2:$R$201,COLUMN()+1,FALSE))</f>
        <v>0</v>
      </c>
      <c r="B23" s="19">
        <f>IF(ROW()-1&lt;='Fichier Type'!$B$201,VLOOKUP(ROW()-1,'Fichier Type'!$B$2:$Q$201,COLUMN()+1,FALSE),VLOOKUP(ROW()-'Fichier Type'!$B$201-1,'Extraction journaliere'!$C$2:$R$201,COLUMN()+1,FALSE))</f>
        <v>0</v>
      </c>
      <c r="C23" s="19">
        <f>IF(ROW()-1&lt;='Fichier Type'!$B$201,VLOOKUP(ROW()-1,'Fichier Type'!$B$2:$Q$201,COLUMN()+1,FALSE),VLOOKUP(ROW()-'Fichier Type'!$B$201-1,'Extraction journaliere'!$C$2:$R$201,COLUMN()+1,FALSE))</f>
        <v>0</v>
      </c>
      <c r="D23" s="19">
        <f>IF(ROW()-1&lt;='Fichier Type'!$B$201,VLOOKUP(ROW()-1,'Fichier Type'!$B$2:$Q$201,COLUMN()+1,FALSE),VLOOKUP(ROW()-'Fichier Type'!$B$201-1,'Extraction journaliere'!$C$2:$R$201,COLUMN()+1,FALSE))</f>
        <v>0</v>
      </c>
      <c r="E23" s="19">
        <f>IF(ROW()-1&lt;='Fichier Type'!$B$201,VLOOKUP(ROW()-1,'Fichier Type'!$B$2:$Q$201,COLUMN()+1,FALSE),VLOOKUP(ROW()-'Fichier Type'!$B$201-1,'Extraction journaliere'!$C$2:$R$201,COLUMN()+1,FALSE))</f>
        <v>0</v>
      </c>
      <c r="F23" s="19">
        <f>IF(ROW()-1&lt;='Fichier Type'!$B$201,VLOOKUP(ROW()-1,'Fichier Type'!$B$2:$Q$201,COLUMN()+1,FALSE),VLOOKUP(ROW()-'Fichier Type'!$B$201-1,'Extraction journaliere'!$C$2:$R$201,COLUMN()+1,FALSE))</f>
        <v>0</v>
      </c>
      <c r="G23" s="19">
        <f>IF(ROW()-1&lt;='Fichier Type'!$B$201,VLOOKUP(ROW()-1,'Fichier Type'!$B$2:$Q$201,COLUMN()+1,FALSE),VLOOKUP(ROW()-'Fichier Type'!$B$201-1,'Extraction journaliere'!$C$2:$R$201,COLUMN()+1,FALSE))</f>
        <v>0</v>
      </c>
      <c r="H23" s="19">
        <f>IF(ROW()-1&lt;='Fichier Type'!$B$201,VLOOKUP(ROW()-1,'Fichier Type'!$B$2:$Q$201,COLUMN()+1,FALSE),VLOOKUP(ROW()-'Fichier Type'!$B$201-1,'Extraction journaliere'!$C$2:$R$201,COLUMN()+1,FALSE))</f>
        <v>0</v>
      </c>
      <c r="I23" s="19">
        <f>IF(ROW()-1&lt;='Fichier Type'!$B$201,VLOOKUP(ROW()-1,'Fichier Type'!$B$2:$Q$201,COLUMN()+1,FALSE),VLOOKUP(ROW()-'Fichier Type'!$B$201-1,'Extraction journaliere'!$C$2:$R$201,COLUMN()+1,FALSE))</f>
        <v>0</v>
      </c>
      <c r="J23" s="19">
        <f>IF(ROW()-1&lt;='Fichier Type'!$B$201,VLOOKUP(ROW()-1,'Fichier Type'!$B$2:$Q$201,COLUMN()+1,FALSE),VLOOKUP(ROW()-'Fichier Type'!$B$201-1,'Extraction journaliere'!$C$2:$R$201,COLUMN()+1,FALSE))</f>
        <v>0</v>
      </c>
      <c r="K23" s="19">
        <f>IF(ROW()-1&lt;='Fichier Type'!$B$201,VLOOKUP(ROW()-1,'Fichier Type'!$B$2:$Q$201,COLUMN()+1,FALSE),VLOOKUP(ROW()-'Fichier Type'!$B$201-1,'Extraction journaliere'!$C$2:$R$201,COLUMN()+1,FALSE))</f>
        <v>0</v>
      </c>
      <c r="L23" s="19">
        <f>IF(ROW()-1&lt;='Fichier Type'!$B$201,VLOOKUP(ROW()-1,'Fichier Type'!$B$2:$Q$201,COLUMN()+1,FALSE),VLOOKUP(ROW()-'Fichier Type'!$B$201-1,'Extraction journaliere'!$C$2:$R$201,COLUMN()+1,FALSE))</f>
        <v>0</v>
      </c>
      <c r="M23" s="19">
        <f>IF(ROW()-1&lt;='Fichier Type'!$B$201,VLOOKUP(ROW()-1,'Fichier Type'!$B$2:$Q$201,COLUMN()+1,FALSE),VLOOKUP(ROW()-'Fichier Type'!$B$201-1,'Extraction journaliere'!$C$2:$R$201,COLUMN()+1,FALSE))</f>
        <v>0</v>
      </c>
      <c r="N23" s="19">
        <f>IF(ROW()-1&lt;='Fichier Type'!$B$201,VLOOKUP(ROW()-1,'Fichier Type'!$B$2:$Q$201,COLUMN()+1,FALSE),VLOOKUP(ROW()-'Fichier Type'!$B$201-1,'Extraction journaliere'!$C$2:$R$201,COLUMN()+1,FALSE))</f>
        <v>0</v>
      </c>
      <c r="O23" s="19">
        <f>IF(ROW()-1&lt;='Fichier Type'!$B$201,VLOOKUP(ROW()-1,'Fichier Type'!$B$2:$Q$201,COLUMN()+1,FALSE),VLOOKUP(ROW()-'Fichier Type'!$B$201-1,'Extraction journaliere'!$C$2:$R$201,COLUMN()+1,FALSE))</f>
        <v>0</v>
      </c>
      <c r="P23" s="20" t="str">
        <f ca="1">IF(CELL("type",A23)="v","",IF(ISNA(VLOOKUP(A23,'Extraction journaliere'!$D$2:$D$201,1,FALSE)),"Ligne à supprimer",IF(INDEX('Extraction journaliere'!$B$2:$B$201,MATCH(Analyse!A23,'Extraction journaliere'!$D$2:$D$201,0),1)=1,"Ligne à modifier","Ligne à créer")))</f>
        <v/>
      </c>
      <c r="AB23" t="e">
        <f ca="1">IF(AND($P23="Ligne à modifier",B23&lt;&gt;INDEX('Fichier Type'!$D$2:$Q$201,MATCH($A23,'Fichier Type'!$C$2:$C$201,0),COLUMN()-27)),2,1)</f>
        <v>#N/A</v>
      </c>
      <c r="AC23" t="e">
        <f ca="1">IF(AND($P23="Ligne à modifier",C23&lt;&gt;INDEX('Fichier Type'!$D$2:$Q$201,MATCH($A23,'Fichier Type'!$C$2:$C$201,0),COLUMN()-27)),2,1)</f>
        <v>#N/A</v>
      </c>
      <c r="AD23" t="e">
        <f ca="1">IF(AND($P23="Ligne à modifier",D23&lt;&gt;INDEX('Fichier Type'!$D$2:$Q$201,MATCH($A23,'Fichier Type'!$C$2:$C$201,0),COLUMN()-27)),2,1)</f>
        <v>#N/A</v>
      </c>
      <c r="AE23" t="e">
        <f ca="1">IF(AND($P23="Ligne à modifier",E23&lt;&gt;INDEX('Fichier Type'!$D$2:$Q$201,MATCH($A23,'Fichier Type'!$C$2:$C$201,0),COLUMN()-27)),2,1)</f>
        <v>#N/A</v>
      </c>
      <c r="AF23" t="e">
        <f ca="1">IF(AND($P23="Ligne à modifier",F23&lt;&gt;INDEX('Fichier Type'!$D$2:$Q$201,MATCH($A23,'Fichier Type'!$C$2:$C$201,0),COLUMN()-27)),2,1)</f>
        <v>#N/A</v>
      </c>
      <c r="AG23" t="e">
        <f ca="1">IF(AND($P23="Ligne à modifier",G23&lt;&gt;INDEX('Fichier Type'!$D$2:$Q$201,MATCH($A23,'Fichier Type'!$C$2:$C$201,0),COLUMN()-27)),2,1)</f>
        <v>#N/A</v>
      </c>
      <c r="AH23" t="e">
        <f ca="1">IF(AND($P23="Ligne à modifier",H23&lt;&gt;INDEX('Fichier Type'!$D$2:$Q$201,MATCH($A23,'Fichier Type'!$C$2:$C$201,0),COLUMN()-27)),2,1)</f>
        <v>#N/A</v>
      </c>
      <c r="AI23" t="e">
        <f ca="1">IF(AND($P23="Ligne à modifier",I23&lt;&gt;INDEX('Fichier Type'!$D$2:$Q$201,MATCH($A23,'Fichier Type'!$C$2:$C$201,0),COLUMN()-27)),2,1)</f>
        <v>#N/A</v>
      </c>
      <c r="AJ23" t="e">
        <f ca="1">IF(AND($P23="Ligne à modifier",J23&lt;&gt;INDEX('Fichier Type'!$D$2:$Q$201,MATCH($A23,'Fichier Type'!$C$2:$C$201,0),COLUMN()-27)),2,1)</f>
        <v>#N/A</v>
      </c>
      <c r="AK23" t="e">
        <f ca="1">IF(AND($P23="Ligne à modifier",K23&lt;&gt;INDEX('Fichier Type'!$D$2:$Q$201,MATCH($A23,'Fichier Type'!$C$2:$C$201,0),COLUMN()-27)),2,1)</f>
        <v>#N/A</v>
      </c>
      <c r="AL23" t="e">
        <f ca="1">IF(AND($P23="Ligne à modifier",L23&lt;&gt;INDEX('Fichier Type'!$D$2:$Q$201,MATCH($A23,'Fichier Type'!$C$2:$C$201,0),COLUMN()-27)),2,1)</f>
        <v>#N/A</v>
      </c>
      <c r="AM23" t="e">
        <f ca="1">IF(AND($P23="Ligne à modifier",M23&lt;&gt;INDEX('Fichier Type'!$D$2:$Q$201,MATCH($A23,'Fichier Type'!$C$2:$C$201,0),COLUMN()-27)),2,1)</f>
        <v>#N/A</v>
      </c>
      <c r="AN23" t="e">
        <f ca="1">IF(AND($P23="Ligne à modifier",N23&lt;&gt;INDEX('Fichier Type'!$D$2:$Q$201,MATCH($A23,'Fichier Type'!$C$2:$C$201,0),COLUMN()-27)),2,1)</f>
        <v>#N/A</v>
      </c>
      <c r="AO23" t="e">
        <f ca="1">IF(AND($P23="Ligne à modifier",O23&lt;&gt;INDEX('Fichier Type'!$D$2:$Q$201,MATCH($A23,'Fichier Type'!$C$2:$C$201,0),COLUMN()-27)),2,1)</f>
        <v>#N/A</v>
      </c>
    </row>
    <row r="24" spans="1:41" x14ac:dyDescent="0.25">
      <c r="A24" s="18">
        <f>IF(ROW()-1&lt;='Fichier Type'!$B$201,VLOOKUP(ROW()-1,'Fichier Type'!$B$2:$Q$201,COLUMN()+1,FALSE),VLOOKUP(ROW()-'Fichier Type'!$B$201-1,'Extraction journaliere'!$C$2:$R$201,COLUMN()+1,FALSE))</f>
        <v>0</v>
      </c>
      <c r="B24" s="19">
        <f>IF(ROW()-1&lt;='Fichier Type'!$B$201,VLOOKUP(ROW()-1,'Fichier Type'!$B$2:$Q$201,COLUMN()+1,FALSE),VLOOKUP(ROW()-'Fichier Type'!$B$201-1,'Extraction journaliere'!$C$2:$R$201,COLUMN()+1,FALSE))</f>
        <v>0</v>
      </c>
      <c r="C24" s="19">
        <f>IF(ROW()-1&lt;='Fichier Type'!$B$201,VLOOKUP(ROW()-1,'Fichier Type'!$B$2:$Q$201,COLUMN()+1,FALSE),VLOOKUP(ROW()-'Fichier Type'!$B$201-1,'Extraction journaliere'!$C$2:$R$201,COLUMN()+1,FALSE))</f>
        <v>0</v>
      </c>
      <c r="D24" s="19">
        <f>IF(ROW()-1&lt;='Fichier Type'!$B$201,VLOOKUP(ROW()-1,'Fichier Type'!$B$2:$Q$201,COLUMN()+1,FALSE),VLOOKUP(ROW()-'Fichier Type'!$B$201-1,'Extraction journaliere'!$C$2:$R$201,COLUMN()+1,FALSE))</f>
        <v>0</v>
      </c>
      <c r="E24" s="19">
        <f>IF(ROW()-1&lt;='Fichier Type'!$B$201,VLOOKUP(ROW()-1,'Fichier Type'!$B$2:$Q$201,COLUMN()+1,FALSE),VLOOKUP(ROW()-'Fichier Type'!$B$201-1,'Extraction journaliere'!$C$2:$R$201,COLUMN()+1,FALSE))</f>
        <v>0</v>
      </c>
      <c r="F24" s="19">
        <f>IF(ROW()-1&lt;='Fichier Type'!$B$201,VLOOKUP(ROW()-1,'Fichier Type'!$B$2:$Q$201,COLUMN()+1,FALSE),VLOOKUP(ROW()-'Fichier Type'!$B$201-1,'Extraction journaliere'!$C$2:$R$201,COLUMN()+1,FALSE))</f>
        <v>0</v>
      </c>
      <c r="G24" s="19">
        <f>IF(ROW()-1&lt;='Fichier Type'!$B$201,VLOOKUP(ROW()-1,'Fichier Type'!$B$2:$Q$201,COLUMN()+1,FALSE),VLOOKUP(ROW()-'Fichier Type'!$B$201-1,'Extraction journaliere'!$C$2:$R$201,COLUMN()+1,FALSE))</f>
        <v>0</v>
      </c>
      <c r="H24" s="19">
        <f>IF(ROW()-1&lt;='Fichier Type'!$B$201,VLOOKUP(ROW()-1,'Fichier Type'!$B$2:$Q$201,COLUMN()+1,FALSE),VLOOKUP(ROW()-'Fichier Type'!$B$201-1,'Extraction journaliere'!$C$2:$R$201,COLUMN()+1,FALSE))</f>
        <v>0</v>
      </c>
      <c r="I24" s="19">
        <f>IF(ROW()-1&lt;='Fichier Type'!$B$201,VLOOKUP(ROW()-1,'Fichier Type'!$B$2:$Q$201,COLUMN()+1,FALSE),VLOOKUP(ROW()-'Fichier Type'!$B$201-1,'Extraction journaliere'!$C$2:$R$201,COLUMN()+1,FALSE))</f>
        <v>0</v>
      </c>
      <c r="J24" s="19">
        <f>IF(ROW()-1&lt;='Fichier Type'!$B$201,VLOOKUP(ROW()-1,'Fichier Type'!$B$2:$Q$201,COLUMN()+1,FALSE),VLOOKUP(ROW()-'Fichier Type'!$B$201-1,'Extraction journaliere'!$C$2:$R$201,COLUMN()+1,FALSE))</f>
        <v>0</v>
      </c>
      <c r="K24" s="19">
        <f>IF(ROW()-1&lt;='Fichier Type'!$B$201,VLOOKUP(ROW()-1,'Fichier Type'!$B$2:$Q$201,COLUMN()+1,FALSE),VLOOKUP(ROW()-'Fichier Type'!$B$201-1,'Extraction journaliere'!$C$2:$R$201,COLUMN()+1,FALSE))</f>
        <v>0</v>
      </c>
      <c r="L24" s="19">
        <f>IF(ROW()-1&lt;='Fichier Type'!$B$201,VLOOKUP(ROW()-1,'Fichier Type'!$B$2:$Q$201,COLUMN()+1,FALSE),VLOOKUP(ROW()-'Fichier Type'!$B$201-1,'Extraction journaliere'!$C$2:$R$201,COLUMN()+1,FALSE))</f>
        <v>0</v>
      </c>
      <c r="M24" s="19">
        <f>IF(ROW()-1&lt;='Fichier Type'!$B$201,VLOOKUP(ROW()-1,'Fichier Type'!$B$2:$Q$201,COLUMN()+1,FALSE),VLOOKUP(ROW()-'Fichier Type'!$B$201-1,'Extraction journaliere'!$C$2:$R$201,COLUMN()+1,FALSE))</f>
        <v>0</v>
      </c>
      <c r="N24" s="19">
        <f>IF(ROW()-1&lt;='Fichier Type'!$B$201,VLOOKUP(ROW()-1,'Fichier Type'!$B$2:$Q$201,COLUMN()+1,FALSE),VLOOKUP(ROW()-'Fichier Type'!$B$201-1,'Extraction journaliere'!$C$2:$R$201,COLUMN()+1,FALSE))</f>
        <v>0</v>
      </c>
      <c r="O24" s="19">
        <f>IF(ROW()-1&lt;='Fichier Type'!$B$201,VLOOKUP(ROW()-1,'Fichier Type'!$B$2:$Q$201,COLUMN()+1,FALSE),VLOOKUP(ROW()-'Fichier Type'!$B$201-1,'Extraction journaliere'!$C$2:$R$201,COLUMN()+1,FALSE))</f>
        <v>0</v>
      </c>
      <c r="P24" s="20" t="str">
        <f ca="1">IF(CELL("type",A24)="v","",IF(ISNA(VLOOKUP(A24,'Extraction journaliere'!$D$2:$D$201,1,FALSE)),"Ligne à supprimer",IF(INDEX('Extraction journaliere'!$B$2:$B$201,MATCH(Analyse!A24,'Extraction journaliere'!$D$2:$D$201,0),1)=1,"Ligne à modifier","Ligne à créer")))</f>
        <v/>
      </c>
      <c r="AB24" t="e">
        <f ca="1">IF(AND($P24="Ligne à modifier",B24&lt;&gt;INDEX('Fichier Type'!$D$2:$Q$201,MATCH($A24,'Fichier Type'!$C$2:$C$201,0),COLUMN()-27)),2,1)</f>
        <v>#N/A</v>
      </c>
      <c r="AC24" t="e">
        <f ca="1">IF(AND($P24="Ligne à modifier",C24&lt;&gt;INDEX('Fichier Type'!$D$2:$Q$201,MATCH($A24,'Fichier Type'!$C$2:$C$201,0),COLUMN()-27)),2,1)</f>
        <v>#N/A</v>
      </c>
      <c r="AD24" t="e">
        <f ca="1">IF(AND($P24="Ligne à modifier",D24&lt;&gt;INDEX('Fichier Type'!$D$2:$Q$201,MATCH($A24,'Fichier Type'!$C$2:$C$201,0),COLUMN()-27)),2,1)</f>
        <v>#N/A</v>
      </c>
      <c r="AE24" t="e">
        <f ca="1">IF(AND($P24="Ligne à modifier",E24&lt;&gt;INDEX('Fichier Type'!$D$2:$Q$201,MATCH($A24,'Fichier Type'!$C$2:$C$201,0),COLUMN()-27)),2,1)</f>
        <v>#N/A</v>
      </c>
      <c r="AF24" t="e">
        <f ca="1">IF(AND($P24="Ligne à modifier",F24&lt;&gt;INDEX('Fichier Type'!$D$2:$Q$201,MATCH($A24,'Fichier Type'!$C$2:$C$201,0),COLUMN()-27)),2,1)</f>
        <v>#N/A</v>
      </c>
      <c r="AG24" t="e">
        <f ca="1">IF(AND($P24="Ligne à modifier",G24&lt;&gt;INDEX('Fichier Type'!$D$2:$Q$201,MATCH($A24,'Fichier Type'!$C$2:$C$201,0),COLUMN()-27)),2,1)</f>
        <v>#N/A</v>
      </c>
      <c r="AH24" t="e">
        <f ca="1">IF(AND($P24="Ligne à modifier",H24&lt;&gt;INDEX('Fichier Type'!$D$2:$Q$201,MATCH($A24,'Fichier Type'!$C$2:$C$201,0),COLUMN()-27)),2,1)</f>
        <v>#N/A</v>
      </c>
      <c r="AI24" t="e">
        <f ca="1">IF(AND($P24="Ligne à modifier",I24&lt;&gt;INDEX('Fichier Type'!$D$2:$Q$201,MATCH($A24,'Fichier Type'!$C$2:$C$201,0),COLUMN()-27)),2,1)</f>
        <v>#N/A</v>
      </c>
      <c r="AJ24" t="e">
        <f ca="1">IF(AND($P24="Ligne à modifier",J24&lt;&gt;INDEX('Fichier Type'!$D$2:$Q$201,MATCH($A24,'Fichier Type'!$C$2:$C$201,0),COLUMN()-27)),2,1)</f>
        <v>#N/A</v>
      </c>
      <c r="AK24" t="e">
        <f ca="1">IF(AND($P24="Ligne à modifier",K24&lt;&gt;INDEX('Fichier Type'!$D$2:$Q$201,MATCH($A24,'Fichier Type'!$C$2:$C$201,0),COLUMN()-27)),2,1)</f>
        <v>#N/A</v>
      </c>
      <c r="AL24" t="e">
        <f ca="1">IF(AND($P24="Ligne à modifier",L24&lt;&gt;INDEX('Fichier Type'!$D$2:$Q$201,MATCH($A24,'Fichier Type'!$C$2:$C$201,0),COLUMN()-27)),2,1)</f>
        <v>#N/A</v>
      </c>
      <c r="AM24" t="e">
        <f ca="1">IF(AND($P24="Ligne à modifier",M24&lt;&gt;INDEX('Fichier Type'!$D$2:$Q$201,MATCH($A24,'Fichier Type'!$C$2:$C$201,0),COLUMN()-27)),2,1)</f>
        <v>#N/A</v>
      </c>
      <c r="AN24" t="e">
        <f ca="1">IF(AND($P24="Ligne à modifier",N24&lt;&gt;INDEX('Fichier Type'!$D$2:$Q$201,MATCH($A24,'Fichier Type'!$C$2:$C$201,0),COLUMN()-27)),2,1)</f>
        <v>#N/A</v>
      </c>
      <c r="AO24" t="e">
        <f ca="1">IF(AND($P24="Ligne à modifier",O24&lt;&gt;INDEX('Fichier Type'!$D$2:$Q$201,MATCH($A24,'Fichier Type'!$C$2:$C$201,0),COLUMN()-27)),2,1)</f>
        <v>#N/A</v>
      </c>
    </row>
    <row r="25" spans="1:41" x14ac:dyDescent="0.25">
      <c r="A25" s="18">
        <f>IF(ROW()-1&lt;='Fichier Type'!$B$201,VLOOKUP(ROW()-1,'Fichier Type'!$B$2:$Q$201,COLUMN()+1,FALSE),VLOOKUP(ROW()-'Fichier Type'!$B$201-1,'Extraction journaliere'!$C$2:$R$201,COLUMN()+1,FALSE))</f>
        <v>0</v>
      </c>
      <c r="B25" s="19">
        <f>IF(ROW()-1&lt;='Fichier Type'!$B$201,VLOOKUP(ROW()-1,'Fichier Type'!$B$2:$Q$201,COLUMN()+1,FALSE),VLOOKUP(ROW()-'Fichier Type'!$B$201-1,'Extraction journaliere'!$C$2:$R$201,COLUMN()+1,FALSE))</f>
        <v>0</v>
      </c>
      <c r="C25" s="19">
        <f>IF(ROW()-1&lt;='Fichier Type'!$B$201,VLOOKUP(ROW()-1,'Fichier Type'!$B$2:$Q$201,COLUMN()+1,FALSE),VLOOKUP(ROW()-'Fichier Type'!$B$201-1,'Extraction journaliere'!$C$2:$R$201,COLUMN()+1,FALSE))</f>
        <v>0</v>
      </c>
      <c r="D25" s="19">
        <f>IF(ROW()-1&lt;='Fichier Type'!$B$201,VLOOKUP(ROW()-1,'Fichier Type'!$B$2:$Q$201,COLUMN()+1,FALSE),VLOOKUP(ROW()-'Fichier Type'!$B$201-1,'Extraction journaliere'!$C$2:$R$201,COLUMN()+1,FALSE))</f>
        <v>0</v>
      </c>
      <c r="E25" s="19">
        <f>IF(ROW()-1&lt;='Fichier Type'!$B$201,VLOOKUP(ROW()-1,'Fichier Type'!$B$2:$Q$201,COLUMN()+1,FALSE),VLOOKUP(ROW()-'Fichier Type'!$B$201-1,'Extraction journaliere'!$C$2:$R$201,COLUMN()+1,FALSE))</f>
        <v>0</v>
      </c>
      <c r="F25" s="19">
        <f>IF(ROW()-1&lt;='Fichier Type'!$B$201,VLOOKUP(ROW()-1,'Fichier Type'!$B$2:$Q$201,COLUMN()+1,FALSE),VLOOKUP(ROW()-'Fichier Type'!$B$201-1,'Extraction journaliere'!$C$2:$R$201,COLUMN()+1,FALSE))</f>
        <v>0</v>
      </c>
      <c r="G25" s="19">
        <f>IF(ROW()-1&lt;='Fichier Type'!$B$201,VLOOKUP(ROW()-1,'Fichier Type'!$B$2:$Q$201,COLUMN()+1,FALSE),VLOOKUP(ROW()-'Fichier Type'!$B$201-1,'Extraction journaliere'!$C$2:$R$201,COLUMN()+1,FALSE))</f>
        <v>0</v>
      </c>
      <c r="H25" s="19">
        <f>IF(ROW()-1&lt;='Fichier Type'!$B$201,VLOOKUP(ROW()-1,'Fichier Type'!$B$2:$Q$201,COLUMN()+1,FALSE),VLOOKUP(ROW()-'Fichier Type'!$B$201-1,'Extraction journaliere'!$C$2:$R$201,COLUMN()+1,FALSE))</f>
        <v>0</v>
      </c>
      <c r="I25" s="19">
        <f>IF(ROW()-1&lt;='Fichier Type'!$B$201,VLOOKUP(ROW()-1,'Fichier Type'!$B$2:$Q$201,COLUMN()+1,FALSE),VLOOKUP(ROW()-'Fichier Type'!$B$201-1,'Extraction journaliere'!$C$2:$R$201,COLUMN()+1,FALSE))</f>
        <v>0</v>
      </c>
      <c r="J25" s="19">
        <f>IF(ROW()-1&lt;='Fichier Type'!$B$201,VLOOKUP(ROW()-1,'Fichier Type'!$B$2:$Q$201,COLUMN()+1,FALSE),VLOOKUP(ROW()-'Fichier Type'!$B$201-1,'Extraction journaliere'!$C$2:$R$201,COLUMN()+1,FALSE))</f>
        <v>0</v>
      </c>
      <c r="K25" s="19">
        <f>IF(ROW()-1&lt;='Fichier Type'!$B$201,VLOOKUP(ROW()-1,'Fichier Type'!$B$2:$Q$201,COLUMN()+1,FALSE),VLOOKUP(ROW()-'Fichier Type'!$B$201-1,'Extraction journaliere'!$C$2:$R$201,COLUMN()+1,FALSE))</f>
        <v>0</v>
      </c>
      <c r="L25" s="19">
        <f>IF(ROW()-1&lt;='Fichier Type'!$B$201,VLOOKUP(ROW()-1,'Fichier Type'!$B$2:$Q$201,COLUMN()+1,FALSE),VLOOKUP(ROW()-'Fichier Type'!$B$201-1,'Extraction journaliere'!$C$2:$R$201,COLUMN()+1,FALSE))</f>
        <v>0</v>
      </c>
      <c r="M25" s="19">
        <f>IF(ROW()-1&lt;='Fichier Type'!$B$201,VLOOKUP(ROW()-1,'Fichier Type'!$B$2:$Q$201,COLUMN()+1,FALSE),VLOOKUP(ROW()-'Fichier Type'!$B$201-1,'Extraction journaliere'!$C$2:$R$201,COLUMN()+1,FALSE))</f>
        <v>0</v>
      </c>
      <c r="N25" s="19">
        <f>IF(ROW()-1&lt;='Fichier Type'!$B$201,VLOOKUP(ROW()-1,'Fichier Type'!$B$2:$Q$201,COLUMN()+1,FALSE),VLOOKUP(ROW()-'Fichier Type'!$B$201-1,'Extraction journaliere'!$C$2:$R$201,COLUMN()+1,FALSE))</f>
        <v>0</v>
      </c>
      <c r="O25" s="19">
        <f>IF(ROW()-1&lt;='Fichier Type'!$B$201,VLOOKUP(ROW()-1,'Fichier Type'!$B$2:$Q$201,COLUMN()+1,FALSE),VLOOKUP(ROW()-'Fichier Type'!$B$201-1,'Extraction journaliere'!$C$2:$R$201,COLUMN()+1,FALSE))</f>
        <v>0</v>
      </c>
      <c r="P25" s="20" t="str">
        <f ca="1">IF(CELL("type",A25)="v","",IF(ISNA(VLOOKUP(A25,'Extraction journaliere'!$D$2:$D$201,1,FALSE)),"Ligne à supprimer",IF(INDEX('Extraction journaliere'!$B$2:$B$201,MATCH(Analyse!A25,'Extraction journaliere'!$D$2:$D$201,0),1)=1,"Ligne à modifier","Ligne à créer")))</f>
        <v/>
      </c>
      <c r="AB25" t="e">
        <f ca="1">IF(AND($P25="Ligne à modifier",B25&lt;&gt;INDEX('Fichier Type'!$D$2:$Q$201,MATCH($A25,'Fichier Type'!$C$2:$C$201,0),COLUMN()-27)),2,1)</f>
        <v>#N/A</v>
      </c>
      <c r="AC25" t="e">
        <f ca="1">IF(AND($P25="Ligne à modifier",C25&lt;&gt;INDEX('Fichier Type'!$D$2:$Q$201,MATCH($A25,'Fichier Type'!$C$2:$C$201,0),COLUMN()-27)),2,1)</f>
        <v>#N/A</v>
      </c>
      <c r="AD25" t="e">
        <f ca="1">IF(AND($P25="Ligne à modifier",D25&lt;&gt;INDEX('Fichier Type'!$D$2:$Q$201,MATCH($A25,'Fichier Type'!$C$2:$C$201,0),COLUMN()-27)),2,1)</f>
        <v>#N/A</v>
      </c>
      <c r="AE25" t="e">
        <f ca="1">IF(AND($P25="Ligne à modifier",E25&lt;&gt;INDEX('Fichier Type'!$D$2:$Q$201,MATCH($A25,'Fichier Type'!$C$2:$C$201,0),COLUMN()-27)),2,1)</f>
        <v>#N/A</v>
      </c>
      <c r="AF25" t="e">
        <f ca="1">IF(AND($P25="Ligne à modifier",F25&lt;&gt;INDEX('Fichier Type'!$D$2:$Q$201,MATCH($A25,'Fichier Type'!$C$2:$C$201,0),COLUMN()-27)),2,1)</f>
        <v>#N/A</v>
      </c>
      <c r="AG25" t="e">
        <f ca="1">IF(AND($P25="Ligne à modifier",G25&lt;&gt;INDEX('Fichier Type'!$D$2:$Q$201,MATCH($A25,'Fichier Type'!$C$2:$C$201,0),COLUMN()-27)),2,1)</f>
        <v>#N/A</v>
      </c>
      <c r="AH25" t="e">
        <f ca="1">IF(AND($P25="Ligne à modifier",H25&lt;&gt;INDEX('Fichier Type'!$D$2:$Q$201,MATCH($A25,'Fichier Type'!$C$2:$C$201,0),COLUMN()-27)),2,1)</f>
        <v>#N/A</v>
      </c>
      <c r="AI25" t="e">
        <f ca="1">IF(AND($P25="Ligne à modifier",I25&lt;&gt;INDEX('Fichier Type'!$D$2:$Q$201,MATCH($A25,'Fichier Type'!$C$2:$C$201,0),COLUMN()-27)),2,1)</f>
        <v>#N/A</v>
      </c>
      <c r="AJ25" t="e">
        <f ca="1">IF(AND($P25="Ligne à modifier",J25&lt;&gt;INDEX('Fichier Type'!$D$2:$Q$201,MATCH($A25,'Fichier Type'!$C$2:$C$201,0),COLUMN()-27)),2,1)</f>
        <v>#N/A</v>
      </c>
      <c r="AK25" t="e">
        <f ca="1">IF(AND($P25="Ligne à modifier",K25&lt;&gt;INDEX('Fichier Type'!$D$2:$Q$201,MATCH($A25,'Fichier Type'!$C$2:$C$201,0),COLUMN()-27)),2,1)</f>
        <v>#N/A</v>
      </c>
      <c r="AL25" t="e">
        <f ca="1">IF(AND($P25="Ligne à modifier",L25&lt;&gt;INDEX('Fichier Type'!$D$2:$Q$201,MATCH($A25,'Fichier Type'!$C$2:$C$201,0),COLUMN()-27)),2,1)</f>
        <v>#N/A</v>
      </c>
      <c r="AM25" t="e">
        <f ca="1">IF(AND($P25="Ligne à modifier",M25&lt;&gt;INDEX('Fichier Type'!$D$2:$Q$201,MATCH($A25,'Fichier Type'!$C$2:$C$201,0),COLUMN()-27)),2,1)</f>
        <v>#N/A</v>
      </c>
      <c r="AN25" t="e">
        <f ca="1">IF(AND($P25="Ligne à modifier",N25&lt;&gt;INDEX('Fichier Type'!$D$2:$Q$201,MATCH($A25,'Fichier Type'!$C$2:$C$201,0),COLUMN()-27)),2,1)</f>
        <v>#N/A</v>
      </c>
      <c r="AO25" t="e">
        <f ca="1">IF(AND($P25="Ligne à modifier",O25&lt;&gt;INDEX('Fichier Type'!$D$2:$Q$201,MATCH($A25,'Fichier Type'!$C$2:$C$201,0),COLUMN()-27)),2,1)</f>
        <v>#N/A</v>
      </c>
    </row>
    <row r="26" spans="1:41" x14ac:dyDescent="0.25">
      <c r="A26" s="18">
        <f>IF(ROW()-1&lt;='Fichier Type'!$B$201,VLOOKUP(ROW()-1,'Fichier Type'!$B$2:$Q$201,COLUMN()+1,FALSE),VLOOKUP(ROW()-'Fichier Type'!$B$201-1,'Extraction journaliere'!$C$2:$R$201,COLUMN()+1,FALSE))</f>
        <v>0</v>
      </c>
      <c r="B26" s="19">
        <f>IF(ROW()-1&lt;='Fichier Type'!$B$201,VLOOKUP(ROW()-1,'Fichier Type'!$B$2:$Q$201,COLUMN()+1,FALSE),VLOOKUP(ROW()-'Fichier Type'!$B$201-1,'Extraction journaliere'!$C$2:$R$201,COLUMN()+1,FALSE))</f>
        <v>0</v>
      </c>
      <c r="C26" s="19">
        <f>IF(ROW()-1&lt;='Fichier Type'!$B$201,VLOOKUP(ROW()-1,'Fichier Type'!$B$2:$Q$201,COLUMN()+1,FALSE),VLOOKUP(ROW()-'Fichier Type'!$B$201-1,'Extraction journaliere'!$C$2:$R$201,COLUMN()+1,FALSE))</f>
        <v>0</v>
      </c>
      <c r="D26" s="19">
        <f>IF(ROW()-1&lt;='Fichier Type'!$B$201,VLOOKUP(ROW()-1,'Fichier Type'!$B$2:$Q$201,COLUMN()+1,FALSE),VLOOKUP(ROW()-'Fichier Type'!$B$201-1,'Extraction journaliere'!$C$2:$R$201,COLUMN()+1,FALSE))</f>
        <v>0</v>
      </c>
      <c r="E26" s="19">
        <f>IF(ROW()-1&lt;='Fichier Type'!$B$201,VLOOKUP(ROW()-1,'Fichier Type'!$B$2:$Q$201,COLUMN()+1,FALSE),VLOOKUP(ROW()-'Fichier Type'!$B$201-1,'Extraction journaliere'!$C$2:$R$201,COLUMN()+1,FALSE))</f>
        <v>0</v>
      </c>
      <c r="F26" s="19">
        <f>IF(ROW()-1&lt;='Fichier Type'!$B$201,VLOOKUP(ROW()-1,'Fichier Type'!$B$2:$Q$201,COLUMN()+1,FALSE),VLOOKUP(ROW()-'Fichier Type'!$B$201-1,'Extraction journaliere'!$C$2:$R$201,COLUMN()+1,FALSE))</f>
        <v>0</v>
      </c>
      <c r="G26" s="19">
        <f>IF(ROW()-1&lt;='Fichier Type'!$B$201,VLOOKUP(ROW()-1,'Fichier Type'!$B$2:$Q$201,COLUMN()+1,FALSE),VLOOKUP(ROW()-'Fichier Type'!$B$201-1,'Extraction journaliere'!$C$2:$R$201,COLUMN()+1,FALSE))</f>
        <v>0</v>
      </c>
      <c r="H26" s="19">
        <f>IF(ROW()-1&lt;='Fichier Type'!$B$201,VLOOKUP(ROW()-1,'Fichier Type'!$B$2:$Q$201,COLUMN()+1,FALSE),VLOOKUP(ROW()-'Fichier Type'!$B$201-1,'Extraction journaliere'!$C$2:$R$201,COLUMN()+1,FALSE))</f>
        <v>0</v>
      </c>
      <c r="I26" s="19">
        <f>IF(ROW()-1&lt;='Fichier Type'!$B$201,VLOOKUP(ROW()-1,'Fichier Type'!$B$2:$Q$201,COLUMN()+1,FALSE),VLOOKUP(ROW()-'Fichier Type'!$B$201-1,'Extraction journaliere'!$C$2:$R$201,COLUMN()+1,FALSE))</f>
        <v>0</v>
      </c>
      <c r="J26" s="19">
        <f>IF(ROW()-1&lt;='Fichier Type'!$B$201,VLOOKUP(ROW()-1,'Fichier Type'!$B$2:$Q$201,COLUMN()+1,FALSE),VLOOKUP(ROW()-'Fichier Type'!$B$201-1,'Extraction journaliere'!$C$2:$R$201,COLUMN()+1,FALSE))</f>
        <v>0</v>
      </c>
      <c r="K26" s="19">
        <f>IF(ROW()-1&lt;='Fichier Type'!$B$201,VLOOKUP(ROW()-1,'Fichier Type'!$B$2:$Q$201,COLUMN()+1,FALSE),VLOOKUP(ROW()-'Fichier Type'!$B$201-1,'Extraction journaliere'!$C$2:$R$201,COLUMN()+1,FALSE))</f>
        <v>0</v>
      </c>
      <c r="L26" s="19">
        <f>IF(ROW()-1&lt;='Fichier Type'!$B$201,VLOOKUP(ROW()-1,'Fichier Type'!$B$2:$Q$201,COLUMN()+1,FALSE),VLOOKUP(ROW()-'Fichier Type'!$B$201-1,'Extraction journaliere'!$C$2:$R$201,COLUMN()+1,FALSE))</f>
        <v>0</v>
      </c>
      <c r="M26" s="19">
        <f>IF(ROW()-1&lt;='Fichier Type'!$B$201,VLOOKUP(ROW()-1,'Fichier Type'!$B$2:$Q$201,COLUMN()+1,FALSE),VLOOKUP(ROW()-'Fichier Type'!$B$201-1,'Extraction journaliere'!$C$2:$R$201,COLUMN()+1,FALSE))</f>
        <v>0</v>
      </c>
      <c r="N26" s="19">
        <f>IF(ROW()-1&lt;='Fichier Type'!$B$201,VLOOKUP(ROW()-1,'Fichier Type'!$B$2:$Q$201,COLUMN()+1,FALSE),VLOOKUP(ROW()-'Fichier Type'!$B$201-1,'Extraction journaliere'!$C$2:$R$201,COLUMN()+1,FALSE))</f>
        <v>0</v>
      </c>
      <c r="O26" s="19">
        <f>IF(ROW()-1&lt;='Fichier Type'!$B$201,VLOOKUP(ROW()-1,'Fichier Type'!$B$2:$Q$201,COLUMN()+1,FALSE),VLOOKUP(ROW()-'Fichier Type'!$B$201-1,'Extraction journaliere'!$C$2:$R$201,COLUMN()+1,FALSE))</f>
        <v>0</v>
      </c>
      <c r="P26" s="20" t="str">
        <f ca="1">IF(CELL("type",A26)="v","",IF(ISNA(VLOOKUP(A26,'Extraction journaliere'!$D$2:$D$201,1,FALSE)),"Ligne à supprimer",IF(INDEX('Extraction journaliere'!$B$2:$B$201,MATCH(Analyse!A26,'Extraction journaliere'!$D$2:$D$201,0),1)=1,"Ligne à modifier","Ligne à créer")))</f>
        <v/>
      </c>
      <c r="AB26" t="e">
        <f ca="1">IF(AND($P26="Ligne à modifier",B26&lt;&gt;INDEX('Fichier Type'!$D$2:$Q$201,MATCH($A26,'Fichier Type'!$C$2:$C$201,0),COLUMN()-27)),2,1)</f>
        <v>#N/A</v>
      </c>
      <c r="AC26" t="e">
        <f ca="1">IF(AND($P26="Ligne à modifier",C26&lt;&gt;INDEX('Fichier Type'!$D$2:$Q$201,MATCH($A26,'Fichier Type'!$C$2:$C$201,0),COLUMN()-27)),2,1)</f>
        <v>#N/A</v>
      </c>
      <c r="AD26" t="e">
        <f ca="1">IF(AND($P26="Ligne à modifier",D26&lt;&gt;INDEX('Fichier Type'!$D$2:$Q$201,MATCH($A26,'Fichier Type'!$C$2:$C$201,0),COLUMN()-27)),2,1)</f>
        <v>#N/A</v>
      </c>
      <c r="AE26" t="e">
        <f ca="1">IF(AND($P26="Ligne à modifier",E26&lt;&gt;INDEX('Fichier Type'!$D$2:$Q$201,MATCH($A26,'Fichier Type'!$C$2:$C$201,0),COLUMN()-27)),2,1)</f>
        <v>#N/A</v>
      </c>
      <c r="AF26" t="e">
        <f ca="1">IF(AND($P26="Ligne à modifier",F26&lt;&gt;INDEX('Fichier Type'!$D$2:$Q$201,MATCH($A26,'Fichier Type'!$C$2:$C$201,0),COLUMN()-27)),2,1)</f>
        <v>#N/A</v>
      </c>
      <c r="AG26" t="e">
        <f ca="1">IF(AND($P26="Ligne à modifier",G26&lt;&gt;INDEX('Fichier Type'!$D$2:$Q$201,MATCH($A26,'Fichier Type'!$C$2:$C$201,0),COLUMN()-27)),2,1)</f>
        <v>#N/A</v>
      </c>
      <c r="AH26" t="e">
        <f ca="1">IF(AND($P26="Ligne à modifier",H26&lt;&gt;INDEX('Fichier Type'!$D$2:$Q$201,MATCH($A26,'Fichier Type'!$C$2:$C$201,0),COLUMN()-27)),2,1)</f>
        <v>#N/A</v>
      </c>
      <c r="AI26" t="e">
        <f ca="1">IF(AND($P26="Ligne à modifier",I26&lt;&gt;INDEX('Fichier Type'!$D$2:$Q$201,MATCH($A26,'Fichier Type'!$C$2:$C$201,0),COLUMN()-27)),2,1)</f>
        <v>#N/A</v>
      </c>
      <c r="AJ26" t="e">
        <f ca="1">IF(AND($P26="Ligne à modifier",J26&lt;&gt;INDEX('Fichier Type'!$D$2:$Q$201,MATCH($A26,'Fichier Type'!$C$2:$C$201,0),COLUMN()-27)),2,1)</f>
        <v>#N/A</v>
      </c>
      <c r="AK26" t="e">
        <f ca="1">IF(AND($P26="Ligne à modifier",K26&lt;&gt;INDEX('Fichier Type'!$D$2:$Q$201,MATCH($A26,'Fichier Type'!$C$2:$C$201,0),COLUMN()-27)),2,1)</f>
        <v>#N/A</v>
      </c>
      <c r="AL26" t="e">
        <f ca="1">IF(AND($P26="Ligne à modifier",L26&lt;&gt;INDEX('Fichier Type'!$D$2:$Q$201,MATCH($A26,'Fichier Type'!$C$2:$C$201,0),COLUMN()-27)),2,1)</f>
        <v>#N/A</v>
      </c>
      <c r="AM26" t="e">
        <f ca="1">IF(AND($P26="Ligne à modifier",M26&lt;&gt;INDEX('Fichier Type'!$D$2:$Q$201,MATCH($A26,'Fichier Type'!$C$2:$C$201,0),COLUMN()-27)),2,1)</f>
        <v>#N/A</v>
      </c>
      <c r="AN26" t="e">
        <f ca="1">IF(AND($P26="Ligne à modifier",N26&lt;&gt;INDEX('Fichier Type'!$D$2:$Q$201,MATCH($A26,'Fichier Type'!$C$2:$C$201,0),COLUMN()-27)),2,1)</f>
        <v>#N/A</v>
      </c>
      <c r="AO26" t="e">
        <f ca="1">IF(AND($P26="Ligne à modifier",O26&lt;&gt;INDEX('Fichier Type'!$D$2:$Q$201,MATCH($A26,'Fichier Type'!$C$2:$C$201,0),COLUMN()-27)),2,1)</f>
        <v>#N/A</v>
      </c>
    </row>
    <row r="27" spans="1:41" x14ac:dyDescent="0.25">
      <c r="A27" s="18">
        <f>IF(ROW()-1&lt;='Fichier Type'!$B$201,VLOOKUP(ROW()-1,'Fichier Type'!$B$2:$Q$201,COLUMN()+1,FALSE),VLOOKUP(ROW()-'Fichier Type'!$B$201-1,'Extraction journaliere'!$C$2:$R$201,COLUMN()+1,FALSE))</f>
        <v>0</v>
      </c>
      <c r="B27" s="19">
        <f>IF(ROW()-1&lt;='Fichier Type'!$B$201,VLOOKUP(ROW()-1,'Fichier Type'!$B$2:$Q$201,COLUMN()+1,FALSE),VLOOKUP(ROW()-'Fichier Type'!$B$201-1,'Extraction journaliere'!$C$2:$R$201,COLUMN()+1,FALSE))</f>
        <v>0</v>
      </c>
      <c r="C27" s="19">
        <f>IF(ROW()-1&lt;='Fichier Type'!$B$201,VLOOKUP(ROW()-1,'Fichier Type'!$B$2:$Q$201,COLUMN()+1,FALSE),VLOOKUP(ROW()-'Fichier Type'!$B$201-1,'Extraction journaliere'!$C$2:$R$201,COLUMN()+1,FALSE))</f>
        <v>0</v>
      </c>
      <c r="D27" s="19">
        <f>IF(ROW()-1&lt;='Fichier Type'!$B$201,VLOOKUP(ROW()-1,'Fichier Type'!$B$2:$Q$201,COLUMN()+1,FALSE),VLOOKUP(ROW()-'Fichier Type'!$B$201-1,'Extraction journaliere'!$C$2:$R$201,COLUMN()+1,FALSE))</f>
        <v>0</v>
      </c>
      <c r="E27" s="19">
        <f>IF(ROW()-1&lt;='Fichier Type'!$B$201,VLOOKUP(ROW()-1,'Fichier Type'!$B$2:$Q$201,COLUMN()+1,FALSE),VLOOKUP(ROW()-'Fichier Type'!$B$201-1,'Extraction journaliere'!$C$2:$R$201,COLUMN()+1,FALSE))</f>
        <v>0</v>
      </c>
      <c r="F27" s="19">
        <f>IF(ROW()-1&lt;='Fichier Type'!$B$201,VLOOKUP(ROW()-1,'Fichier Type'!$B$2:$Q$201,COLUMN()+1,FALSE),VLOOKUP(ROW()-'Fichier Type'!$B$201-1,'Extraction journaliere'!$C$2:$R$201,COLUMN()+1,FALSE))</f>
        <v>0</v>
      </c>
      <c r="G27" s="19">
        <f>IF(ROW()-1&lt;='Fichier Type'!$B$201,VLOOKUP(ROW()-1,'Fichier Type'!$B$2:$Q$201,COLUMN()+1,FALSE),VLOOKUP(ROW()-'Fichier Type'!$B$201-1,'Extraction journaliere'!$C$2:$R$201,COLUMN()+1,FALSE))</f>
        <v>0</v>
      </c>
      <c r="H27" s="19">
        <f>IF(ROW()-1&lt;='Fichier Type'!$B$201,VLOOKUP(ROW()-1,'Fichier Type'!$B$2:$Q$201,COLUMN()+1,FALSE),VLOOKUP(ROW()-'Fichier Type'!$B$201-1,'Extraction journaliere'!$C$2:$R$201,COLUMN()+1,FALSE))</f>
        <v>0</v>
      </c>
      <c r="I27" s="19">
        <f>IF(ROW()-1&lt;='Fichier Type'!$B$201,VLOOKUP(ROW()-1,'Fichier Type'!$B$2:$Q$201,COLUMN()+1,FALSE),VLOOKUP(ROW()-'Fichier Type'!$B$201-1,'Extraction journaliere'!$C$2:$R$201,COLUMN()+1,FALSE))</f>
        <v>0</v>
      </c>
      <c r="J27" s="19">
        <f>IF(ROW()-1&lt;='Fichier Type'!$B$201,VLOOKUP(ROW()-1,'Fichier Type'!$B$2:$Q$201,COLUMN()+1,FALSE),VLOOKUP(ROW()-'Fichier Type'!$B$201-1,'Extraction journaliere'!$C$2:$R$201,COLUMN()+1,FALSE))</f>
        <v>0</v>
      </c>
      <c r="K27" s="19">
        <f>IF(ROW()-1&lt;='Fichier Type'!$B$201,VLOOKUP(ROW()-1,'Fichier Type'!$B$2:$Q$201,COLUMN()+1,FALSE),VLOOKUP(ROW()-'Fichier Type'!$B$201-1,'Extraction journaliere'!$C$2:$R$201,COLUMN()+1,FALSE))</f>
        <v>0</v>
      </c>
      <c r="L27" s="19">
        <f>IF(ROW()-1&lt;='Fichier Type'!$B$201,VLOOKUP(ROW()-1,'Fichier Type'!$B$2:$Q$201,COLUMN()+1,FALSE),VLOOKUP(ROW()-'Fichier Type'!$B$201-1,'Extraction journaliere'!$C$2:$R$201,COLUMN()+1,FALSE))</f>
        <v>0</v>
      </c>
      <c r="M27" s="19">
        <f>IF(ROW()-1&lt;='Fichier Type'!$B$201,VLOOKUP(ROW()-1,'Fichier Type'!$B$2:$Q$201,COLUMN()+1,FALSE),VLOOKUP(ROW()-'Fichier Type'!$B$201-1,'Extraction journaliere'!$C$2:$R$201,COLUMN()+1,FALSE))</f>
        <v>0</v>
      </c>
      <c r="N27" s="19">
        <f>IF(ROW()-1&lt;='Fichier Type'!$B$201,VLOOKUP(ROW()-1,'Fichier Type'!$B$2:$Q$201,COLUMN()+1,FALSE),VLOOKUP(ROW()-'Fichier Type'!$B$201-1,'Extraction journaliere'!$C$2:$R$201,COLUMN()+1,FALSE))</f>
        <v>0</v>
      </c>
      <c r="O27" s="19">
        <f>IF(ROW()-1&lt;='Fichier Type'!$B$201,VLOOKUP(ROW()-1,'Fichier Type'!$B$2:$Q$201,COLUMN()+1,FALSE),VLOOKUP(ROW()-'Fichier Type'!$B$201-1,'Extraction journaliere'!$C$2:$R$201,COLUMN()+1,FALSE))</f>
        <v>0</v>
      </c>
      <c r="P27" s="20" t="str">
        <f ca="1">IF(CELL("type",A27)="v","",IF(ISNA(VLOOKUP(A27,'Extraction journaliere'!$D$2:$D$201,1,FALSE)),"Ligne à supprimer",IF(INDEX('Extraction journaliere'!$B$2:$B$201,MATCH(Analyse!A27,'Extraction journaliere'!$D$2:$D$201,0),1)=1,"Ligne à modifier","Ligne à créer")))</f>
        <v/>
      </c>
      <c r="AB27" t="e">
        <f ca="1">IF(AND($P27="Ligne à modifier",B27&lt;&gt;INDEX('Fichier Type'!$D$2:$Q$201,MATCH($A27,'Fichier Type'!$C$2:$C$201,0),COLUMN()-27)),2,1)</f>
        <v>#N/A</v>
      </c>
      <c r="AC27" t="e">
        <f ca="1">IF(AND($P27="Ligne à modifier",C27&lt;&gt;INDEX('Fichier Type'!$D$2:$Q$201,MATCH($A27,'Fichier Type'!$C$2:$C$201,0),COLUMN()-27)),2,1)</f>
        <v>#N/A</v>
      </c>
      <c r="AD27" t="e">
        <f ca="1">IF(AND($P27="Ligne à modifier",D27&lt;&gt;INDEX('Fichier Type'!$D$2:$Q$201,MATCH($A27,'Fichier Type'!$C$2:$C$201,0),COLUMN()-27)),2,1)</f>
        <v>#N/A</v>
      </c>
      <c r="AE27" t="e">
        <f ca="1">IF(AND($P27="Ligne à modifier",E27&lt;&gt;INDEX('Fichier Type'!$D$2:$Q$201,MATCH($A27,'Fichier Type'!$C$2:$C$201,0),COLUMN()-27)),2,1)</f>
        <v>#N/A</v>
      </c>
      <c r="AF27" t="e">
        <f ca="1">IF(AND($P27="Ligne à modifier",F27&lt;&gt;INDEX('Fichier Type'!$D$2:$Q$201,MATCH($A27,'Fichier Type'!$C$2:$C$201,0),COLUMN()-27)),2,1)</f>
        <v>#N/A</v>
      </c>
      <c r="AG27" t="e">
        <f ca="1">IF(AND($P27="Ligne à modifier",G27&lt;&gt;INDEX('Fichier Type'!$D$2:$Q$201,MATCH($A27,'Fichier Type'!$C$2:$C$201,0),COLUMN()-27)),2,1)</f>
        <v>#N/A</v>
      </c>
      <c r="AH27" t="e">
        <f ca="1">IF(AND($P27="Ligne à modifier",H27&lt;&gt;INDEX('Fichier Type'!$D$2:$Q$201,MATCH($A27,'Fichier Type'!$C$2:$C$201,0),COLUMN()-27)),2,1)</f>
        <v>#N/A</v>
      </c>
      <c r="AI27" t="e">
        <f ca="1">IF(AND($P27="Ligne à modifier",I27&lt;&gt;INDEX('Fichier Type'!$D$2:$Q$201,MATCH($A27,'Fichier Type'!$C$2:$C$201,0),COLUMN()-27)),2,1)</f>
        <v>#N/A</v>
      </c>
      <c r="AJ27" t="e">
        <f ca="1">IF(AND($P27="Ligne à modifier",J27&lt;&gt;INDEX('Fichier Type'!$D$2:$Q$201,MATCH($A27,'Fichier Type'!$C$2:$C$201,0),COLUMN()-27)),2,1)</f>
        <v>#N/A</v>
      </c>
      <c r="AK27" t="e">
        <f ca="1">IF(AND($P27="Ligne à modifier",K27&lt;&gt;INDEX('Fichier Type'!$D$2:$Q$201,MATCH($A27,'Fichier Type'!$C$2:$C$201,0),COLUMN()-27)),2,1)</f>
        <v>#N/A</v>
      </c>
      <c r="AL27" t="e">
        <f ca="1">IF(AND($P27="Ligne à modifier",L27&lt;&gt;INDEX('Fichier Type'!$D$2:$Q$201,MATCH($A27,'Fichier Type'!$C$2:$C$201,0),COLUMN()-27)),2,1)</f>
        <v>#N/A</v>
      </c>
      <c r="AM27" t="e">
        <f ca="1">IF(AND($P27="Ligne à modifier",M27&lt;&gt;INDEX('Fichier Type'!$D$2:$Q$201,MATCH($A27,'Fichier Type'!$C$2:$C$201,0),COLUMN()-27)),2,1)</f>
        <v>#N/A</v>
      </c>
      <c r="AN27" t="e">
        <f ca="1">IF(AND($P27="Ligne à modifier",N27&lt;&gt;INDEX('Fichier Type'!$D$2:$Q$201,MATCH($A27,'Fichier Type'!$C$2:$C$201,0),COLUMN()-27)),2,1)</f>
        <v>#N/A</v>
      </c>
      <c r="AO27" t="e">
        <f ca="1">IF(AND($P27="Ligne à modifier",O27&lt;&gt;INDEX('Fichier Type'!$D$2:$Q$201,MATCH($A27,'Fichier Type'!$C$2:$C$201,0),COLUMN()-27)),2,1)</f>
        <v>#N/A</v>
      </c>
    </row>
    <row r="28" spans="1:41" x14ac:dyDescent="0.25">
      <c r="A28" s="18">
        <f>IF(ROW()-1&lt;='Fichier Type'!$B$201,VLOOKUP(ROW()-1,'Fichier Type'!$B$2:$Q$201,COLUMN()+1,FALSE),VLOOKUP(ROW()-'Fichier Type'!$B$201-1,'Extraction journaliere'!$C$2:$R$201,COLUMN()+1,FALSE))</f>
        <v>0</v>
      </c>
      <c r="B28" s="19">
        <f>IF(ROW()-1&lt;='Fichier Type'!$B$201,VLOOKUP(ROW()-1,'Fichier Type'!$B$2:$Q$201,COLUMN()+1,FALSE),VLOOKUP(ROW()-'Fichier Type'!$B$201-1,'Extraction journaliere'!$C$2:$R$201,COLUMN()+1,FALSE))</f>
        <v>0</v>
      </c>
      <c r="C28" s="19">
        <f>IF(ROW()-1&lt;='Fichier Type'!$B$201,VLOOKUP(ROW()-1,'Fichier Type'!$B$2:$Q$201,COLUMN()+1,FALSE),VLOOKUP(ROW()-'Fichier Type'!$B$201-1,'Extraction journaliere'!$C$2:$R$201,COLUMN()+1,FALSE))</f>
        <v>0</v>
      </c>
      <c r="D28" s="19">
        <f>IF(ROW()-1&lt;='Fichier Type'!$B$201,VLOOKUP(ROW()-1,'Fichier Type'!$B$2:$Q$201,COLUMN()+1,FALSE),VLOOKUP(ROW()-'Fichier Type'!$B$201-1,'Extraction journaliere'!$C$2:$R$201,COLUMN()+1,FALSE))</f>
        <v>0</v>
      </c>
      <c r="E28" s="19">
        <f>IF(ROW()-1&lt;='Fichier Type'!$B$201,VLOOKUP(ROW()-1,'Fichier Type'!$B$2:$Q$201,COLUMN()+1,FALSE),VLOOKUP(ROW()-'Fichier Type'!$B$201-1,'Extraction journaliere'!$C$2:$R$201,COLUMN()+1,FALSE))</f>
        <v>0</v>
      </c>
      <c r="F28" s="19">
        <f>IF(ROW()-1&lt;='Fichier Type'!$B$201,VLOOKUP(ROW()-1,'Fichier Type'!$B$2:$Q$201,COLUMN()+1,FALSE),VLOOKUP(ROW()-'Fichier Type'!$B$201-1,'Extraction journaliere'!$C$2:$R$201,COLUMN()+1,FALSE))</f>
        <v>0</v>
      </c>
      <c r="G28" s="19">
        <f>IF(ROW()-1&lt;='Fichier Type'!$B$201,VLOOKUP(ROW()-1,'Fichier Type'!$B$2:$Q$201,COLUMN()+1,FALSE),VLOOKUP(ROW()-'Fichier Type'!$B$201-1,'Extraction journaliere'!$C$2:$R$201,COLUMN()+1,FALSE))</f>
        <v>0</v>
      </c>
      <c r="H28" s="19">
        <f>IF(ROW()-1&lt;='Fichier Type'!$B$201,VLOOKUP(ROW()-1,'Fichier Type'!$B$2:$Q$201,COLUMN()+1,FALSE),VLOOKUP(ROW()-'Fichier Type'!$B$201-1,'Extraction journaliere'!$C$2:$R$201,COLUMN()+1,FALSE))</f>
        <v>0</v>
      </c>
      <c r="I28" s="19">
        <f>IF(ROW()-1&lt;='Fichier Type'!$B$201,VLOOKUP(ROW()-1,'Fichier Type'!$B$2:$Q$201,COLUMN()+1,FALSE),VLOOKUP(ROW()-'Fichier Type'!$B$201-1,'Extraction journaliere'!$C$2:$R$201,COLUMN()+1,FALSE))</f>
        <v>0</v>
      </c>
      <c r="J28" s="19">
        <f>IF(ROW()-1&lt;='Fichier Type'!$B$201,VLOOKUP(ROW()-1,'Fichier Type'!$B$2:$Q$201,COLUMN()+1,FALSE),VLOOKUP(ROW()-'Fichier Type'!$B$201-1,'Extraction journaliere'!$C$2:$R$201,COLUMN()+1,FALSE))</f>
        <v>0</v>
      </c>
      <c r="K28" s="19">
        <f>IF(ROW()-1&lt;='Fichier Type'!$B$201,VLOOKUP(ROW()-1,'Fichier Type'!$B$2:$Q$201,COLUMN()+1,FALSE),VLOOKUP(ROW()-'Fichier Type'!$B$201-1,'Extraction journaliere'!$C$2:$R$201,COLUMN()+1,FALSE))</f>
        <v>0</v>
      </c>
      <c r="L28" s="19">
        <f>IF(ROW()-1&lt;='Fichier Type'!$B$201,VLOOKUP(ROW()-1,'Fichier Type'!$B$2:$Q$201,COLUMN()+1,FALSE),VLOOKUP(ROW()-'Fichier Type'!$B$201-1,'Extraction journaliere'!$C$2:$R$201,COLUMN()+1,FALSE))</f>
        <v>0</v>
      </c>
      <c r="M28" s="19">
        <f>IF(ROW()-1&lt;='Fichier Type'!$B$201,VLOOKUP(ROW()-1,'Fichier Type'!$B$2:$Q$201,COLUMN()+1,FALSE),VLOOKUP(ROW()-'Fichier Type'!$B$201-1,'Extraction journaliere'!$C$2:$R$201,COLUMN()+1,FALSE))</f>
        <v>0</v>
      </c>
      <c r="N28" s="19">
        <f>IF(ROW()-1&lt;='Fichier Type'!$B$201,VLOOKUP(ROW()-1,'Fichier Type'!$B$2:$Q$201,COLUMN()+1,FALSE),VLOOKUP(ROW()-'Fichier Type'!$B$201-1,'Extraction journaliere'!$C$2:$R$201,COLUMN()+1,FALSE))</f>
        <v>0</v>
      </c>
      <c r="O28" s="19">
        <f>IF(ROW()-1&lt;='Fichier Type'!$B$201,VLOOKUP(ROW()-1,'Fichier Type'!$B$2:$Q$201,COLUMN()+1,FALSE),VLOOKUP(ROW()-'Fichier Type'!$B$201-1,'Extraction journaliere'!$C$2:$R$201,COLUMN()+1,FALSE))</f>
        <v>0</v>
      </c>
      <c r="P28" s="20" t="str">
        <f ca="1">IF(CELL("type",A28)="v","",IF(ISNA(VLOOKUP(A28,'Extraction journaliere'!$D$2:$D$201,1,FALSE)),"Ligne à supprimer",IF(INDEX('Extraction journaliere'!$B$2:$B$201,MATCH(Analyse!A28,'Extraction journaliere'!$D$2:$D$201,0),1)=1,"Ligne à modifier","Ligne à créer")))</f>
        <v/>
      </c>
      <c r="AB28" t="e">
        <f ca="1">IF(AND($P28="Ligne à modifier",B28&lt;&gt;INDEX('Fichier Type'!$D$2:$Q$201,MATCH($A28,'Fichier Type'!$C$2:$C$201,0),COLUMN()-27)),2,1)</f>
        <v>#N/A</v>
      </c>
      <c r="AC28" t="e">
        <f ca="1">IF(AND($P28="Ligne à modifier",C28&lt;&gt;INDEX('Fichier Type'!$D$2:$Q$201,MATCH($A28,'Fichier Type'!$C$2:$C$201,0),COLUMN()-27)),2,1)</f>
        <v>#N/A</v>
      </c>
      <c r="AD28" t="e">
        <f ca="1">IF(AND($P28="Ligne à modifier",D28&lt;&gt;INDEX('Fichier Type'!$D$2:$Q$201,MATCH($A28,'Fichier Type'!$C$2:$C$201,0),COLUMN()-27)),2,1)</f>
        <v>#N/A</v>
      </c>
      <c r="AE28" t="e">
        <f ca="1">IF(AND($P28="Ligne à modifier",E28&lt;&gt;INDEX('Fichier Type'!$D$2:$Q$201,MATCH($A28,'Fichier Type'!$C$2:$C$201,0),COLUMN()-27)),2,1)</f>
        <v>#N/A</v>
      </c>
      <c r="AF28" t="e">
        <f ca="1">IF(AND($P28="Ligne à modifier",F28&lt;&gt;INDEX('Fichier Type'!$D$2:$Q$201,MATCH($A28,'Fichier Type'!$C$2:$C$201,0),COLUMN()-27)),2,1)</f>
        <v>#N/A</v>
      </c>
      <c r="AG28" t="e">
        <f ca="1">IF(AND($P28="Ligne à modifier",G28&lt;&gt;INDEX('Fichier Type'!$D$2:$Q$201,MATCH($A28,'Fichier Type'!$C$2:$C$201,0),COLUMN()-27)),2,1)</f>
        <v>#N/A</v>
      </c>
      <c r="AH28" t="e">
        <f ca="1">IF(AND($P28="Ligne à modifier",H28&lt;&gt;INDEX('Fichier Type'!$D$2:$Q$201,MATCH($A28,'Fichier Type'!$C$2:$C$201,0),COLUMN()-27)),2,1)</f>
        <v>#N/A</v>
      </c>
      <c r="AI28" t="e">
        <f ca="1">IF(AND($P28="Ligne à modifier",I28&lt;&gt;INDEX('Fichier Type'!$D$2:$Q$201,MATCH($A28,'Fichier Type'!$C$2:$C$201,0),COLUMN()-27)),2,1)</f>
        <v>#N/A</v>
      </c>
      <c r="AJ28" t="e">
        <f ca="1">IF(AND($P28="Ligne à modifier",J28&lt;&gt;INDEX('Fichier Type'!$D$2:$Q$201,MATCH($A28,'Fichier Type'!$C$2:$C$201,0),COLUMN()-27)),2,1)</f>
        <v>#N/A</v>
      </c>
      <c r="AK28" t="e">
        <f ca="1">IF(AND($P28="Ligne à modifier",K28&lt;&gt;INDEX('Fichier Type'!$D$2:$Q$201,MATCH($A28,'Fichier Type'!$C$2:$C$201,0),COLUMN()-27)),2,1)</f>
        <v>#N/A</v>
      </c>
      <c r="AL28" t="e">
        <f ca="1">IF(AND($P28="Ligne à modifier",L28&lt;&gt;INDEX('Fichier Type'!$D$2:$Q$201,MATCH($A28,'Fichier Type'!$C$2:$C$201,0),COLUMN()-27)),2,1)</f>
        <v>#N/A</v>
      </c>
      <c r="AM28" t="e">
        <f ca="1">IF(AND($P28="Ligne à modifier",M28&lt;&gt;INDEX('Fichier Type'!$D$2:$Q$201,MATCH($A28,'Fichier Type'!$C$2:$C$201,0),COLUMN()-27)),2,1)</f>
        <v>#N/A</v>
      </c>
      <c r="AN28" t="e">
        <f ca="1">IF(AND($P28="Ligne à modifier",N28&lt;&gt;INDEX('Fichier Type'!$D$2:$Q$201,MATCH($A28,'Fichier Type'!$C$2:$C$201,0),COLUMN()-27)),2,1)</f>
        <v>#N/A</v>
      </c>
      <c r="AO28" t="e">
        <f ca="1">IF(AND($P28="Ligne à modifier",O28&lt;&gt;INDEX('Fichier Type'!$D$2:$Q$201,MATCH($A28,'Fichier Type'!$C$2:$C$201,0),COLUMN()-27)),2,1)</f>
        <v>#N/A</v>
      </c>
    </row>
    <row r="29" spans="1:41" x14ac:dyDescent="0.25">
      <c r="A29" s="18">
        <f>IF(ROW()-1&lt;='Fichier Type'!$B$201,VLOOKUP(ROW()-1,'Fichier Type'!$B$2:$Q$201,COLUMN()+1,FALSE),VLOOKUP(ROW()-'Fichier Type'!$B$201-1,'Extraction journaliere'!$C$2:$R$201,COLUMN()+1,FALSE))</f>
        <v>0</v>
      </c>
      <c r="B29" s="19">
        <f>IF(ROW()-1&lt;='Fichier Type'!$B$201,VLOOKUP(ROW()-1,'Fichier Type'!$B$2:$Q$201,COLUMN()+1,FALSE),VLOOKUP(ROW()-'Fichier Type'!$B$201-1,'Extraction journaliere'!$C$2:$R$201,COLUMN()+1,FALSE))</f>
        <v>0</v>
      </c>
      <c r="C29" s="19">
        <f>IF(ROW()-1&lt;='Fichier Type'!$B$201,VLOOKUP(ROW()-1,'Fichier Type'!$B$2:$Q$201,COLUMN()+1,FALSE),VLOOKUP(ROW()-'Fichier Type'!$B$201-1,'Extraction journaliere'!$C$2:$R$201,COLUMN()+1,FALSE))</f>
        <v>0</v>
      </c>
      <c r="D29" s="19">
        <f>IF(ROW()-1&lt;='Fichier Type'!$B$201,VLOOKUP(ROW()-1,'Fichier Type'!$B$2:$Q$201,COLUMN()+1,FALSE),VLOOKUP(ROW()-'Fichier Type'!$B$201-1,'Extraction journaliere'!$C$2:$R$201,COLUMN()+1,FALSE))</f>
        <v>0</v>
      </c>
      <c r="E29" s="19">
        <f>IF(ROW()-1&lt;='Fichier Type'!$B$201,VLOOKUP(ROW()-1,'Fichier Type'!$B$2:$Q$201,COLUMN()+1,FALSE),VLOOKUP(ROW()-'Fichier Type'!$B$201-1,'Extraction journaliere'!$C$2:$R$201,COLUMN()+1,FALSE))</f>
        <v>0</v>
      </c>
      <c r="F29" s="19">
        <f>IF(ROW()-1&lt;='Fichier Type'!$B$201,VLOOKUP(ROW()-1,'Fichier Type'!$B$2:$Q$201,COLUMN()+1,FALSE),VLOOKUP(ROW()-'Fichier Type'!$B$201-1,'Extraction journaliere'!$C$2:$R$201,COLUMN()+1,FALSE))</f>
        <v>0</v>
      </c>
      <c r="G29" s="19">
        <f>IF(ROW()-1&lt;='Fichier Type'!$B$201,VLOOKUP(ROW()-1,'Fichier Type'!$B$2:$Q$201,COLUMN()+1,FALSE),VLOOKUP(ROW()-'Fichier Type'!$B$201-1,'Extraction journaliere'!$C$2:$R$201,COLUMN()+1,FALSE))</f>
        <v>0</v>
      </c>
      <c r="H29" s="19">
        <f>IF(ROW()-1&lt;='Fichier Type'!$B$201,VLOOKUP(ROW()-1,'Fichier Type'!$B$2:$Q$201,COLUMN()+1,FALSE),VLOOKUP(ROW()-'Fichier Type'!$B$201-1,'Extraction journaliere'!$C$2:$R$201,COLUMN()+1,FALSE))</f>
        <v>0</v>
      </c>
      <c r="I29" s="19">
        <f>IF(ROW()-1&lt;='Fichier Type'!$B$201,VLOOKUP(ROW()-1,'Fichier Type'!$B$2:$Q$201,COLUMN()+1,FALSE),VLOOKUP(ROW()-'Fichier Type'!$B$201-1,'Extraction journaliere'!$C$2:$R$201,COLUMN()+1,FALSE))</f>
        <v>0</v>
      </c>
      <c r="J29" s="19">
        <f>IF(ROW()-1&lt;='Fichier Type'!$B$201,VLOOKUP(ROW()-1,'Fichier Type'!$B$2:$Q$201,COLUMN()+1,FALSE),VLOOKUP(ROW()-'Fichier Type'!$B$201-1,'Extraction journaliere'!$C$2:$R$201,COLUMN()+1,FALSE))</f>
        <v>0</v>
      </c>
      <c r="K29" s="19">
        <f>IF(ROW()-1&lt;='Fichier Type'!$B$201,VLOOKUP(ROW()-1,'Fichier Type'!$B$2:$Q$201,COLUMN()+1,FALSE),VLOOKUP(ROW()-'Fichier Type'!$B$201-1,'Extraction journaliere'!$C$2:$R$201,COLUMN()+1,FALSE))</f>
        <v>0</v>
      </c>
      <c r="L29" s="19">
        <f>IF(ROW()-1&lt;='Fichier Type'!$B$201,VLOOKUP(ROW()-1,'Fichier Type'!$B$2:$Q$201,COLUMN()+1,FALSE),VLOOKUP(ROW()-'Fichier Type'!$B$201-1,'Extraction journaliere'!$C$2:$R$201,COLUMN()+1,FALSE))</f>
        <v>0</v>
      </c>
      <c r="M29" s="19">
        <f>IF(ROW()-1&lt;='Fichier Type'!$B$201,VLOOKUP(ROW()-1,'Fichier Type'!$B$2:$Q$201,COLUMN()+1,FALSE),VLOOKUP(ROW()-'Fichier Type'!$B$201-1,'Extraction journaliere'!$C$2:$R$201,COLUMN()+1,FALSE))</f>
        <v>0</v>
      </c>
      <c r="N29" s="19">
        <f>IF(ROW()-1&lt;='Fichier Type'!$B$201,VLOOKUP(ROW()-1,'Fichier Type'!$B$2:$Q$201,COLUMN()+1,FALSE),VLOOKUP(ROW()-'Fichier Type'!$B$201-1,'Extraction journaliere'!$C$2:$R$201,COLUMN()+1,FALSE))</f>
        <v>0</v>
      </c>
      <c r="O29" s="19">
        <f>IF(ROW()-1&lt;='Fichier Type'!$B$201,VLOOKUP(ROW()-1,'Fichier Type'!$B$2:$Q$201,COLUMN()+1,FALSE),VLOOKUP(ROW()-'Fichier Type'!$B$201-1,'Extraction journaliere'!$C$2:$R$201,COLUMN()+1,FALSE))</f>
        <v>0</v>
      </c>
      <c r="P29" s="20" t="str">
        <f ca="1">IF(CELL("type",A29)="v","",IF(ISNA(VLOOKUP(A29,'Extraction journaliere'!$D$2:$D$201,1,FALSE)),"Ligne à supprimer",IF(INDEX('Extraction journaliere'!$B$2:$B$201,MATCH(Analyse!A29,'Extraction journaliere'!$D$2:$D$201,0),1)=1,"Ligne à modifier","Ligne à créer")))</f>
        <v/>
      </c>
      <c r="AB29" t="e">
        <f ca="1">IF(AND($P29="Ligne à modifier",B29&lt;&gt;INDEX('Fichier Type'!$D$2:$Q$201,MATCH($A29,'Fichier Type'!$C$2:$C$201,0),COLUMN()-27)),2,1)</f>
        <v>#N/A</v>
      </c>
      <c r="AC29" t="e">
        <f ca="1">IF(AND($P29="Ligne à modifier",C29&lt;&gt;INDEX('Fichier Type'!$D$2:$Q$201,MATCH($A29,'Fichier Type'!$C$2:$C$201,0),COLUMN()-27)),2,1)</f>
        <v>#N/A</v>
      </c>
      <c r="AD29" t="e">
        <f ca="1">IF(AND($P29="Ligne à modifier",D29&lt;&gt;INDEX('Fichier Type'!$D$2:$Q$201,MATCH($A29,'Fichier Type'!$C$2:$C$201,0),COLUMN()-27)),2,1)</f>
        <v>#N/A</v>
      </c>
      <c r="AE29" t="e">
        <f ca="1">IF(AND($P29="Ligne à modifier",E29&lt;&gt;INDEX('Fichier Type'!$D$2:$Q$201,MATCH($A29,'Fichier Type'!$C$2:$C$201,0),COLUMN()-27)),2,1)</f>
        <v>#N/A</v>
      </c>
      <c r="AF29" t="e">
        <f ca="1">IF(AND($P29="Ligne à modifier",F29&lt;&gt;INDEX('Fichier Type'!$D$2:$Q$201,MATCH($A29,'Fichier Type'!$C$2:$C$201,0),COLUMN()-27)),2,1)</f>
        <v>#N/A</v>
      </c>
      <c r="AG29" t="e">
        <f ca="1">IF(AND($P29="Ligne à modifier",G29&lt;&gt;INDEX('Fichier Type'!$D$2:$Q$201,MATCH($A29,'Fichier Type'!$C$2:$C$201,0),COLUMN()-27)),2,1)</f>
        <v>#N/A</v>
      </c>
      <c r="AH29" t="e">
        <f ca="1">IF(AND($P29="Ligne à modifier",H29&lt;&gt;INDEX('Fichier Type'!$D$2:$Q$201,MATCH($A29,'Fichier Type'!$C$2:$C$201,0),COLUMN()-27)),2,1)</f>
        <v>#N/A</v>
      </c>
      <c r="AI29" t="e">
        <f ca="1">IF(AND($P29="Ligne à modifier",I29&lt;&gt;INDEX('Fichier Type'!$D$2:$Q$201,MATCH($A29,'Fichier Type'!$C$2:$C$201,0),COLUMN()-27)),2,1)</f>
        <v>#N/A</v>
      </c>
      <c r="AJ29" t="e">
        <f ca="1">IF(AND($P29="Ligne à modifier",J29&lt;&gt;INDEX('Fichier Type'!$D$2:$Q$201,MATCH($A29,'Fichier Type'!$C$2:$C$201,0),COLUMN()-27)),2,1)</f>
        <v>#N/A</v>
      </c>
      <c r="AK29" t="e">
        <f ca="1">IF(AND($P29="Ligne à modifier",K29&lt;&gt;INDEX('Fichier Type'!$D$2:$Q$201,MATCH($A29,'Fichier Type'!$C$2:$C$201,0),COLUMN()-27)),2,1)</f>
        <v>#N/A</v>
      </c>
      <c r="AL29" t="e">
        <f ca="1">IF(AND($P29="Ligne à modifier",L29&lt;&gt;INDEX('Fichier Type'!$D$2:$Q$201,MATCH($A29,'Fichier Type'!$C$2:$C$201,0),COLUMN()-27)),2,1)</f>
        <v>#N/A</v>
      </c>
      <c r="AM29" t="e">
        <f ca="1">IF(AND($P29="Ligne à modifier",M29&lt;&gt;INDEX('Fichier Type'!$D$2:$Q$201,MATCH($A29,'Fichier Type'!$C$2:$C$201,0),COLUMN()-27)),2,1)</f>
        <v>#N/A</v>
      </c>
      <c r="AN29" t="e">
        <f ca="1">IF(AND($P29="Ligne à modifier",N29&lt;&gt;INDEX('Fichier Type'!$D$2:$Q$201,MATCH($A29,'Fichier Type'!$C$2:$C$201,0),COLUMN()-27)),2,1)</f>
        <v>#N/A</v>
      </c>
      <c r="AO29" t="e">
        <f ca="1">IF(AND($P29="Ligne à modifier",O29&lt;&gt;INDEX('Fichier Type'!$D$2:$Q$201,MATCH($A29,'Fichier Type'!$C$2:$C$201,0),COLUMN()-27)),2,1)</f>
        <v>#N/A</v>
      </c>
    </row>
    <row r="30" spans="1:41" x14ac:dyDescent="0.25">
      <c r="A30" s="18">
        <f>IF(ROW()-1&lt;='Fichier Type'!$B$201,VLOOKUP(ROW()-1,'Fichier Type'!$B$2:$Q$201,COLUMN()+1,FALSE),VLOOKUP(ROW()-'Fichier Type'!$B$201-1,'Extraction journaliere'!$C$2:$R$201,COLUMN()+1,FALSE))</f>
        <v>0</v>
      </c>
      <c r="B30" s="19">
        <f>IF(ROW()-1&lt;='Fichier Type'!$B$201,VLOOKUP(ROW()-1,'Fichier Type'!$B$2:$Q$201,COLUMN()+1,FALSE),VLOOKUP(ROW()-'Fichier Type'!$B$201-1,'Extraction journaliere'!$C$2:$R$201,COLUMN()+1,FALSE))</f>
        <v>0</v>
      </c>
      <c r="C30" s="19">
        <f>IF(ROW()-1&lt;='Fichier Type'!$B$201,VLOOKUP(ROW()-1,'Fichier Type'!$B$2:$Q$201,COLUMN()+1,FALSE),VLOOKUP(ROW()-'Fichier Type'!$B$201-1,'Extraction journaliere'!$C$2:$R$201,COLUMN()+1,FALSE))</f>
        <v>0</v>
      </c>
      <c r="D30" s="19">
        <f>IF(ROW()-1&lt;='Fichier Type'!$B$201,VLOOKUP(ROW()-1,'Fichier Type'!$B$2:$Q$201,COLUMN()+1,FALSE),VLOOKUP(ROW()-'Fichier Type'!$B$201-1,'Extraction journaliere'!$C$2:$R$201,COLUMN()+1,FALSE))</f>
        <v>0</v>
      </c>
      <c r="E30" s="19">
        <f>IF(ROW()-1&lt;='Fichier Type'!$B$201,VLOOKUP(ROW()-1,'Fichier Type'!$B$2:$Q$201,COLUMN()+1,FALSE),VLOOKUP(ROW()-'Fichier Type'!$B$201-1,'Extraction journaliere'!$C$2:$R$201,COLUMN()+1,FALSE))</f>
        <v>0</v>
      </c>
      <c r="F30" s="19">
        <f>IF(ROW()-1&lt;='Fichier Type'!$B$201,VLOOKUP(ROW()-1,'Fichier Type'!$B$2:$Q$201,COLUMN()+1,FALSE),VLOOKUP(ROW()-'Fichier Type'!$B$201-1,'Extraction journaliere'!$C$2:$R$201,COLUMN()+1,FALSE))</f>
        <v>0</v>
      </c>
      <c r="G30" s="19">
        <f>IF(ROW()-1&lt;='Fichier Type'!$B$201,VLOOKUP(ROW()-1,'Fichier Type'!$B$2:$Q$201,COLUMN()+1,FALSE),VLOOKUP(ROW()-'Fichier Type'!$B$201-1,'Extraction journaliere'!$C$2:$R$201,COLUMN()+1,FALSE))</f>
        <v>0</v>
      </c>
      <c r="H30" s="19">
        <f>IF(ROW()-1&lt;='Fichier Type'!$B$201,VLOOKUP(ROW()-1,'Fichier Type'!$B$2:$Q$201,COLUMN()+1,FALSE),VLOOKUP(ROW()-'Fichier Type'!$B$201-1,'Extraction journaliere'!$C$2:$R$201,COLUMN()+1,FALSE))</f>
        <v>0</v>
      </c>
      <c r="I30" s="19">
        <f>IF(ROW()-1&lt;='Fichier Type'!$B$201,VLOOKUP(ROW()-1,'Fichier Type'!$B$2:$Q$201,COLUMN()+1,FALSE),VLOOKUP(ROW()-'Fichier Type'!$B$201-1,'Extraction journaliere'!$C$2:$R$201,COLUMN()+1,FALSE))</f>
        <v>0</v>
      </c>
      <c r="J30" s="19">
        <f>IF(ROW()-1&lt;='Fichier Type'!$B$201,VLOOKUP(ROW()-1,'Fichier Type'!$B$2:$Q$201,COLUMN()+1,FALSE),VLOOKUP(ROW()-'Fichier Type'!$B$201-1,'Extraction journaliere'!$C$2:$R$201,COLUMN()+1,FALSE))</f>
        <v>0</v>
      </c>
      <c r="K30" s="19">
        <f>IF(ROW()-1&lt;='Fichier Type'!$B$201,VLOOKUP(ROW()-1,'Fichier Type'!$B$2:$Q$201,COLUMN()+1,FALSE),VLOOKUP(ROW()-'Fichier Type'!$B$201-1,'Extraction journaliere'!$C$2:$R$201,COLUMN()+1,FALSE))</f>
        <v>0</v>
      </c>
      <c r="L30" s="19">
        <f>IF(ROW()-1&lt;='Fichier Type'!$B$201,VLOOKUP(ROW()-1,'Fichier Type'!$B$2:$Q$201,COLUMN()+1,FALSE),VLOOKUP(ROW()-'Fichier Type'!$B$201-1,'Extraction journaliere'!$C$2:$R$201,COLUMN()+1,FALSE))</f>
        <v>0</v>
      </c>
      <c r="M30" s="19">
        <f>IF(ROW()-1&lt;='Fichier Type'!$B$201,VLOOKUP(ROW()-1,'Fichier Type'!$B$2:$Q$201,COLUMN()+1,FALSE),VLOOKUP(ROW()-'Fichier Type'!$B$201-1,'Extraction journaliere'!$C$2:$R$201,COLUMN()+1,FALSE))</f>
        <v>0</v>
      </c>
      <c r="N30" s="19">
        <f>IF(ROW()-1&lt;='Fichier Type'!$B$201,VLOOKUP(ROW()-1,'Fichier Type'!$B$2:$Q$201,COLUMN()+1,FALSE),VLOOKUP(ROW()-'Fichier Type'!$B$201-1,'Extraction journaliere'!$C$2:$R$201,COLUMN()+1,FALSE))</f>
        <v>0</v>
      </c>
      <c r="O30" s="19">
        <f>IF(ROW()-1&lt;='Fichier Type'!$B$201,VLOOKUP(ROW()-1,'Fichier Type'!$B$2:$Q$201,COLUMN()+1,FALSE),VLOOKUP(ROW()-'Fichier Type'!$B$201-1,'Extraction journaliere'!$C$2:$R$201,COLUMN()+1,FALSE))</f>
        <v>0</v>
      </c>
      <c r="P30" s="20" t="str">
        <f ca="1">IF(CELL("type",A30)="v","",IF(ISNA(VLOOKUP(A30,'Extraction journaliere'!$D$2:$D$201,1,FALSE)),"Ligne à supprimer",IF(INDEX('Extraction journaliere'!$B$2:$B$201,MATCH(Analyse!A30,'Extraction journaliere'!$D$2:$D$201,0),1)=1,"Ligne à modifier","Ligne à créer")))</f>
        <v/>
      </c>
      <c r="AB30" t="e">
        <f ca="1">IF(AND($P30="Ligne à modifier",B30&lt;&gt;INDEX('Fichier Type'!$D$2:$Q$201,MATCH($A30,'Fichier Type'!$C$2:$C$201,0),COLUMN()-27)),2,1)</f>
        <v>#N/A</v>
      </c>
      <c r="AC30" t="e">
        <f ca="1">IF(AND($P30="Ligne à modifier",C30&lt;&gt;INDEX('Fichier Type'!$D$2:$Q$201,MATCH($A30,'Fichier Type'!$C$2:$C$201,0),COLUMN()-27)),2,1)</f>
        <v>#N/A</v>
      </c>
      <c r="AD30" t="e">
        <f ca="1">IF(AND($P30="Ligne à modifier",D30&lt;&gt;INDEX('Fichier Type'!$D$2:$Q$201,MATCH($A30,'Fichier Type'!$C$2:$C$201,0),COLUMN()-27)),2,1)</f>
        <v>#N/A</v>
      </c>
      <c r="AE30" t="e">
        <f ca="1">IF(AND($P30="Ligne à modifier",E30&lt;&gt;INDEX('Fichier Type'!$D$2:$Q$201,MATCH($A30,'Fichier Type'!$C$2:$C$201,0),COLUMN()-27)),2,1)</f>
        <v>#N/A</v>
      </c>
      <c r="AF30" t="e">
        <f ca="1">IF(AND($P30="Ligne à modifier",F30&lt;&gt;INDEX('Fichier Type'!$D$2:$Q$201,MATCH($A30,'Fichier Type'!$C$2:$C$201,0),COLUMN()-27)),2,1)</f>
        <v>#N/A</v>
      </c>
      <c r="AG30" t="e">
        <f ca="1">IF(AND($P30="Ligne à modifier",G30&lt;&gt;INDEX('Fichier Type'!$D$2:$Q$201,MATCH($A30,'Fichier Type'!$C$2:$C$201,0),COLUMN()-27)),2,1)</f>
        <v>#N/A</v>
      </c>
      <c r="AH30" t="e">
        <f ca="1">IF(AND($P30="Ligne à modifier",H30&lt;&gt;INDEX('Fichier Type'!$D$2:$Q$201,MATCH($A30,'Fichier Type'!$C$2:$C$201,0),COLUMN()-27)),2,1)</f>
        <v>#N/A</v>
      </c>
      <c r="AI30" t="e">
        <f ca="1">IF(AND($P30="Ligne à modifier",I30&lt;&gt;INDEX('Fichier Type'!$D$2:$Q$201,MATCH($A30,'Fichier Type'!$C$2:$C$201,0),COLUMN()-27)),2,1)</f>
        <v>#N/A</v>
      </c>
      <c r="AJ30" t="e">
        <f ca="1">IF(AND($P30="Ligne à modifier",J30&lt;&gt;INDEX('Fichier Type'!$D$2:$Q$201,MATCH($A30,'Fichier Type'!$C$2:$C$201,0),COLUMN()-27)),2,1)</f>
        <v>#N/A</v>
      </c>
      <c r="AK30" t="e">
        <f ca="1">IF(AND($P30="Ligne à modifier",K30&lt;&gt;INDEX('Fichier Type'!$D$2:$Q$201,MATCH($A30,'Fichier Type'!$C$2:$C$201,0),COLUMN()-27)),2,1)</f>
        <v>#N/A</v>
      </c>
      <c r="AL30" t="e">
        <f ca="1">IF(AND($P30="Ligne à modifier",L30&lt;&gt;INDEX('Fichier Type'!$D$2:$Q$201,MATCH($A30,'Fichier Type'!$C$2:$C$201,0),COLUMN()-27)),2,1)</f>
        <v>#N/A</v>
      </c>
      <c r="AM30" t="e">
        <f ca="1">IF(AND($P30="Ligne à modifier",M30&lt;&gt;INDEX('Fichier Type'!$D$2:$Q$201,MATCH($A30,'Fichier Type'!$C$2:$C$201,0),COLUMN()-27)),2,1)</f>
        <v>#N/A</v>
      </c>
      <c r="AN30" t="e">
        <f ca="1">IF(AND($P30="Ligne à modifier",N30&lt;&gt;INDEX('Fichier Type'!$D$2:$Q$201,MATCH($A30,'Fichier Type'!$C$2:$C$201,0),COLUMN()-27)),2,1)</f>
        <v>#N/A</v>
      </c>
      <c r="AO30" t="e">
        <f ca="1">IF(AND($P30="Ligne à modifier",O30&lt;&gt;INDEX('Fichier Type'!$D$2:$Q$201,MATCH($A30,'Fichier Type'!$C$2:$C$201,0),COLUMN()-27)),2,1)</f>
        <v>#N/A</v>
      </c>
    </row>
    <row r="31" spans="1:41" x14ac:dyDescent="0.25">
      <c r="A31" s="18">
        <f>IF(ROW()-1&lt;='Fichier Type'!$B$201,VLOOKUP(ROW()-1,'Fichier Type'!$B$2:$Q$201,COLUMN()+1,FALSE),VLOOKUP(ROW()-'Fichier Type'!$B$201-1,'Extraction journaliere'!$C$2:$R$201,COLUMN()+1,FALSE))</f>
        <v>0</v>
      </c>
      <c r="B31" s="19">
        <f>IF(ROW()-1&lt;='Fichier Type'!$B$201,VLOOKUP(ROW()-1,'Fichier Type'!$B$2:$Q$201,COLUMN()+1,FALSE),VLOOKUP(ROW()-'Fichier Type'!$B$201-1,'Extraction journaliere'!$C$2:$R$201,COLUMN()+1,FALSE))</f>
        <v>0</v>
      </c>
      <c r="C31" s="19">
        <f>IF(ROW()-1&lt;='Fichier Type'!$B$201,VLOOKUP(ROW()-1,'Fichier Type'!$B$2:$Q$201,COLUMN()+1,FALSE),VLOOKUP(ROW()-'Fichier Type'!$B$201-1,'Extraction journaliere'!$C$2:$R$201,COLUMN()+1,FALSE))</f>
        <v>0</v>
      </c>
      <c r="D31" s="19">
        <f>IF(ROW()-1&lt;='Fichier Type'!$B$201,VLOOKUP(ROW()-1,'Fichier Type'!$B$2:$Q$201,COLUMN()+1,FALSE),VLOOKUP(ROW()-'Fichier Type'!$B$201-1,'Extraction journaliere'!$C$2:$R$201,COLUMN()+1,FALSE))</f>
        <v>0</v>
      </c>
      <c r="E31" s="19">
        <f>IF(ROW()-1&lt;='Fichier Type'!$B$201,VLOOKUP(ROW()-1,'Fichier Type'!$B$2:$Q$201,COLUMN()+1,FALSE),VLOOKUP(ROW()-'Fichier Type'!$B$201-1,'Extraction journaliere'!$C$2:$R$201,COLUMN()+1,FALSE))</f>
        <v>0</v>
      </c>
      <c r="F31" s="19">
        <f>IF(ROW()-1&lt;='Fichier Type'!$B$201,VLOOKUP(ROW()-1,'Fichier Type'!$B$2:$Q$201,COLUMN()+1,FALSE),VLOOKUP(ROW()-'Fichier Type'!$B$201-1,'Extraction journaliere'!$C$2:$R$201,COLUMN()+1,FALSE))</f>
        <v>0</v>
      </c>
      <c r="G31" s="19">
        <f>IF(ROW()-1&lt;='Fichier Type'!$B$201,VLOOKUP(ROW()-1,'Fichier Type'!$B$2:$Q$201,COLUMN()+1,FALSE),VLOOKUP(ROW()-'Fichier Type'!$B$201-1,'Extraction journaliere'!$C$2:$R$201,COLUMN()+1,FALSE))</f>
        <v>0</v>
      </c>
      <c r="H31" s="19">
        <f>IF(ROW()-1&lt;='Fichier Type'!$B$201,VLOOKUP(ROW()-1,'Fichier Type'!$B$2:$Q$201,COLUMN()+1,FALSE),VLOOKUP(ROW()-'Fichier Type'!$B$201-1,'Extraction journaliere'!$C$2:$R$201,COLUMN()+1,FALSE))</f>
        <v>0</v>
      </c>
      <c r="I31" s="19">
        <f>IF(ROW()-1&lt;='Fichier Type'!$B$201,VLOOKUP(ROW()-1,'Fichier Type'!$B$2:$Q$201,COLUMN()+1,FALSE),VLOOKUP(ROW()-'Fichier Type'!$B$201-1,'Extraction journaliere'!$C$2:$R$201,COLUMN()+1,FALSE))</f>
        <v>0</v>
      </c>
      <c r="J31" s="19">
        <f>IF(ROW()-1&lt;='Fichier Type'!$B$201,VLOOKUP(ROW()-1,'Fichier Type'!$B$2:$Q$201,COLUMN()+1,FALSE),VLOOKUP(ROW()-'Fichier Type'!$B$201-1,'Extraction journaliere'!$C$2:$R$201,COLUMN()+1,FALSE))</f>
        <v>0</v>
      </c>
      <c r="K31" s="19">
        <f>IF(ROW()-1&lt;='Fichier Type'!$B$201,VLOOKUP(ROW()-1,'Fichier Type'!$B$2:$Q$201,COLUMN()+1,FALSE),VLOOKUP(ROW()-'Fichier Type'!$B$201-1,'Extraction journaliere'!$C$2:$R$201,COLUMN()+1,FALSE))</f>
        <v>0</v>
      </c>
      <c r="L31" s="19">
        <f>IF(ROW()-1&lt;='Fichier Type'!$B$201,VLOOKUP(ROW()-1,'Fichier Type'!$B$2:$Q$201,COLUMN()+1,FALSE),VLOOKUP(ROW()-'Fichier Type'!$B$201-1,'Extraction journaliere'!$C$2:$R$201,COLUMN()+1,FALSE))</f>
        <v>0</v>
      </c>
      <c r="M31" s="19">
        <f>IF(ROW()-1&lt;='Fichier Type'!$B$201,VLOOKUP(ROW()-1,'Fichier Type'!$B$2:$Q$201,COLUMN()+1,FALSE),VLOOKUP(ROW()-'Fichier Type'!$B$201-1,'Extraction journaliere'!$C$2:$R$201,COLUMN()+1,FALSE))</f>
        <v>0</v>
      </c>
      <c r="N31" s="19">
        <f>IF(ROW()-1&lt;='Fichier Type'!$B$201,VLOOKUP(ROW()-1,'Fichier Type'!$B$2:$Q$201,COLUMN()+1,FALSE),VLOOKUP(ROW()-'Fichier Type'!$B$201-1,'Extraction journaliere'!$C$2:$R$201,COLUMN()+1,FALSE))</f>
        <v>0</v>
      </c>
      <c r="O31" s="19">
        <f>IF(ROW()-1&lt;='Fichier Type'!$B$201,VLOOKUP(ROW()-1,'Fichier Type'!$B$2:$Q$201,COLUMN()+1,FALSE),VLOOKUP(ROW()-'Fichier Type'!$B$201-1,'Extraction journaliere'!$C$2:$R$201,COLUMN()+1,FALSE))</f>
        <v>0</v>
      </c>
      <c r="P31" s="20" t="str">
        <f ca="1">IF(CELL("type",A31)="v","",IF(ISNA(VLOOKUP(A31,'Extraction journaliere'!$D$2:$D$201,1,FALSE)),"Ligne à supprimer",IF(INDEX('Extraction journaliere'!$B$2:$B$201,MATCH(Analyse!A31,'Extraction journaliere'!$D$2:$D$201,0),1)=1,"Ligne à modifier","Ligne à créer")))</f>
        <v/>
      </c>
      <c r="AB31" t="e">
        <f ca="1">IF(AND($P31="Ligne à modifier",B31&lt;&gt;INDEX('Fichier Type'!$D$2:$Q$201,MATCH($A31,'Fichier Type'!$C$2:$C$201,0),COLUMN()-27)),2,1)</f>
        <v>#N/A</v>
      </c>
      <c r="AC31" t="e">
        <f ca="1">IF(AND($P31="Ligne à modifier",C31&lt;&gt;INDEX('Fichier Type'!$D$2:$Q$201,MATCH($A31,'Fichier Type'!$C$2:$C$201,0),COLUMN()-27)),2,1)</f>
        <v>#N/A</v>
      </c>
      <c r="AD31" t="e">
        <f ca="1">IF(AND($P31="Ligne à modifier",D31&lt;&gt;INDEX('Fichier Type'!$D$2:$Q$201,MATCH($A31,'Fichier Type'!$C$2:$C$201,0),COLUMN()-27)),2,1)</f>
        <v>#N/A</v>
      </c>
      <c r="AE31" t="e">
        <f ca="1">IF(AND($P31="Ligne à modifier",E31&lt;&gt;INDEX('Fichier Type'!$D$2:$Q$201,MATCH($A31,'Fichier Type'!$C$2:$C$201,0),COLUMN()-27)),2,1)</f>
        <v>#N/A</v>
      </c>
      <c r="AF31" t="e">
        <f ca="1">IF(AND($P31="Ligne à modifier",F31&lt;&gt;INDEX('Fichier Type'!$D$2:$Q$201,MATCH($A31,'Fichier Type'!$C$2:$C$201,0),COLUMN()-27)),2,1)</f>
        <v>#N/A</v>
      </c>
      <c r="AG31" t="e">
        <f ca="1">IF(AND($P31="Ligne à modifier",G31&lt;&gt;INDEX('Fichier Type'!$D$2:$Q$201,MATCH($A31,'Fichier Type'!$C$2:$C$201,0),COLUMN()-27)),2,1)</f>
        <v>#N/A</v>
      </c>
      <c r="AH31" t="e">
        <f ca="1">IF(AND($P31="Ligne à modifier",H31&lt;&gt;INDEX('Fichier Type'!$D$2:$Q$201,MATCH($A31,'Fichier Type'!$C$2:$C$201,0),COLUMN()-27)),2,1)</f>
        <v>#N/A</v>
      </c>
      <c r="AI31" t="e">
        <f ca="1">IF(AND($P31="Ligne à modifier",I31&lt;&gt;INDEX('Fichier Type'!$D$2:$Q$201,MATCH($A31,'Fichier Type'!$C$2:$C$201,0),COLUMN()-27)),2,1)</f>
        <v>#N/A</v>
      </c>
      <c r="AJ31" t="e">
        <f ca="1">IF(AND($P31="Ligne à modifier",J31&lt;&gt;INDEX('Fichier Type'!$D$2:$Q$201,MATCH($A31,'Fichier Type'!$C$2:$C$201,0),COLUMN()-27)),2,1)</f>
        <v>#N/A</v>
      </c>
      <c r="AK31" t="e">
        <f ca="1">IF(AND($P31="Ligne à modifier",K31&lt;&gt;INDEX('Fichier Type'!$D$2:$Q$201,MATCH($A31,'Fichier Type'!$C$2:$C$201,0),COLUMN()-27)),2,1)</f>
        <v>#N/A</v>
      </c>
      <c r="AL31" t="e">
        <f ca="1">IF(AND($P31="Ligne à modifier",L31&lt;&gt;INDEX('Fichier Type'!$D$2:$Q$201,MATCH($A31,'Fichier Type'!$C$2:$C$201,0),COLUMN()-27)),2,1)</f>
        <v>#N/A</v>
      </c>
      <c r="AM31" t="e">
        <f ca="1">IF(AND($P31="Ligne à modifier",M31&lt;&gt;INDEX('Fichier Type'!$D$2:$Q$201,MATCH($A31,'Fichier Type'!$C$2:$C$201,0),COLUMN()-27)),2,1)</f>
        <v>#N/A</v>
      </c>
      <c r="AN31" t="e">
        <f ca="1">IF(AND($P31="Ligne à modifier",N31&lt;&gt;INDEX('Fichier Type'!$D$2:$Q$201,MATCH($A31,'Fichier Type'!$C$2:$C$201,0),COLUMN()-27)),2,1)</f>
        <v>#N/A</v>
      </c>
      <c r="AO31" t="e">
        <f ca="1">IF(AND($P31="Ligne à modifier",O31&lt;&gt;INDEX('Fichier Type'!$D$2:$Q$201,MATCH($A31,'Fichier Type'!$C$2:$C$201,0),COLUMN()-27)),2,1)</f>
        <v>#N/A</v>
      </c>
    </row>
    <row r="32" spans="1:41" x14ac:dyDescent="0.25">
      <c r="A32" s="18">
        <f>IF(ROW()-1&lt;='Fichier Type'!$B$201,VLOOKUP(ROW()-1,'Fichier Type'!$B$2:$Q$201,COLUMN()+1,FALSE),VLOOKUP(ROW()-'Fichier Type'!$B$201-1,'Extraction journaliere'!$C$2:$R$201,COLUMN()+1,FALSE))</f>
        <v>0</v>
      </c>
      <c r="B32" s="19">
        <f>IF(ROW()-1&lt;='Fichier Type'!$B$201,VLOOKUP(ROW()-1,'Fichier Type'!$B$2:$Q$201,COLUMN()+1,FALSE),VLOOKUP(ROW()-'Fichier Type'!$B$201-1,'Extraction journaliere'!$C$2:$R$201,COLUMN()+1,FALSE))</f>
        <v>0</v>
      </c>
      <c r="C32" s="19">
        <f>IF(ROW()-1&lt;='Fichier Type'!$B$201,VLOOKUP(ROW()-1,'Fichier Type'!$B$2:$Q$201,COLUMN()+1,FALSE),VLOOKUP(ROW()-'Fichier Type'!$B$201-1,'Extraction journaliere'!$C$2:$R$201,COLUMN()+1,FALSE))</f>
        <v>0</v>
      </c>
      <c r="D32" s="19">
        <f>IF(ROW()-1&lt;='Fichier Type'!$B$201,VLOOKUP(ROW()-1,'Fichier Type'!$B$2:$Q$201,COLUMN()+1,FALSE),VLOOKUP(ROW()-'Fichier Type'!$B$201-1,'Extraction journaliere'!$C$2:$R$201,COLUMN()+1,FALSE))</f>
        <v>0</v>
      </c>
      <c r="E32" s="19">
        <f>IF(ROW()-1&lt;='Fichier Type'!$B$201,VLOOKUP(ROW()-1,'Fichier Type'!$B$2:$Q$201,COLUMN()+1,FALSE),VLOOKUP(ROW()-'Fichier Type'!$B$201-1,'Extraction journaliere'!$C$2:$R$201,COLUMN()+1,FALSE))</f>
        <v>0</v>
      </c>
      <c r="F32" s="19">
        <f>IF(ROW()-1&lt;='Fichier Type'!$B$201,VLOOKUP(ROW()-1,'Fichier Type'!$B$2:$Q$201,COLUMN()+1,FALSE),VLOOKUP(ROW()-'Fichier Type'!$B$201-1,'Extraction journaliere'!$C$2:$R$201,COLUMN()+1,FALSE))</f>
        <v>0</v>
      </c>
      <c r="G32" s="19">
        <f>IF(ROW()-1&lt;='Fichier Type'!$B$201,VLOOKUP(ROW()-1,'Fichier Type'!$B$2:$Q$201,COLUMN()+1,FALSE),VLOOKUP(ROW()-'Fichier Type'!$B$201-1,'Extraction journaliere'!$C$2:$R$201,COLUMN()+1,FALSE))</f>
        <v>0</v>
      </c>
      <c r="H32" s="19">
        <f>IF(ROW()-1&lt;='Fichier Type'!$B$201,VLOOKUP(ROW()-1,'Fichier Type'!$B$2:$Q$201,COLUMN()+1,FALSE),VLOOKUP(ROW()-'Fichier Type'!$B$201-1,'Extraction journaliere'!$C$2:$R$201,COLUMN()+1,FALSE))</f>
        <v>0</v>
      </c>
      <c r="I32" s="19">
        <f>IF(ROW()-1&lt;='Fichier Type'!$B$201,VLOOKUP(ROW()-1,'Fichier Type'!$B$2:$Q$201,COLUMN()+1,FALSE),VLOOKUP(ROW()-'Fichier Type'!$B$201-1,'Extraction journaliere'!$C$2:$R$201,COLUMN()+1,FALSE))</f>
        <v>0</v>
      </c>
      <c r="J32" s="19">
        <f>IF(ROW()-1&lt;='Fichier Type'!$B$201,VLOOKUP(ROW()-1,'Fichier Type'!$B$2:$Q$201,COLUMN()+1,FALSE),VLOOKUP(ROW()-'Fichier Type'!$B$201-1,'Extraction journaliere'!$C$2:$R$201,COLUMN()+1,FALSE))</f>
        <v>0</v>
      </c>
      <c r="K32" s="19">
        <f>IF(ROW()-1&lt;='Fichier Type'!$B$201,VLOOKUP(ROW()-1,'Fichier Type'!$B$2:$Q$201,COLUMN()+1,FALSE),VLOOKUP(ROW()-'Fichier Type'!$B$201-1,'Extraction journaliere'!$C$2:$R$201,COLUMN()+1,FALSE))</f>
        <v>0</v>
      </c>
      <c r="L32" s="19">
        <f>IF(ROW()-1&lt;='Fichier Type'!$B$201,VLOOKUP(ROW()-1,'Fichier Type'!$B$2:$Q$201,COLUMN()+1,FALSE),VLOOKUP(ROW()-'Fichier Type'!$B$201-1,'Extraction journaliere'!$C$2:$R$201,COLUMN()+1,FALSE))</f>
        <v>0</v>
      </c>
      <c r="M32" s="19">
        <f>IF(ROW()-1&lt;='Fichier Type'!$B$201,VLOOKUP(ROW()-1,'Fichier Type'!$B$2:$Q$201,COLUMN()+1,FALSE),VLOOKUP(ROW()-'Fichier Type'!$B$201-1,'Extraction journaliere'!$C$2:$R$201,COLUMN()+1,FALSE))</f>
        <v>0</v>
      </c>
      <c r="N32" s="19">
        <f>IF(ROW()-1&lt;='Fichier Type'!$B$201,VLOOKUP(ROW()-1,'Fichier Type'!$B$2:$Q$201,COLUMN()+1,FALSE),VLOOKUP(ROW()-'Fichier Type'!$B$201-1,'Extraction journaliere'!$C$2:$R$201,COLUMN()+1,FALSE))</f>
        <v>0</v>
      </c>
      <c r="O32" s="19">
        <f>IF(ROW()-1&lt;='Fichier Type'!$B$201,VLOOKUP(ROW()-1,'Fichier Type'!$B$2:$Q$201,COLUMN()+1,FALSE),VLOOKUP(ROW()-'Fichier Type'!$B$201-1,'Extraction journaliere'!$C$2:$R$201,COLUMN()+1,FALSE))</f>
        <v>0</v>
      </c>
      <c r="P32" s="20" t="str">
        <f ca="1">IF(CELL("type",A32)="v","",IF(ISNA(VLOOKUP(A32,'Extraction journaliere'!$D$2:$D$201,1,FALSE)),"Ligne à supprimer",IF(INDEX('Extraction journaliere'!$B$2:$B$201,MATCH(Analyse!A32,'Extraction journaliere'!$D$2:$D$201,0),1)=1,"Ligne à modifier","Ligne à créer")))</f>
        <v/>
      </c>
      <c r="AB32" t="e">
        <f ca="1">IF(AND($P32="Ligne à modifier",B32&lt;&gt;INDEX('Fichier Type'!$D$2:$Q$201,MATCH($A32,'Fichier Type'!$C$2:$C$201,0),COLUMN()-27)),2,1)</f>
        <v>#N/A</v>
      </c>
      <c r="AC32" t="e">
        <f ca="1">IF(AND($P32="Ligne à modifier",C32&lt;&gt;INDEX('Fichier Type'!$D$2:$Q$201,MATCH($A32,'Fichier Type'!$C$2:$C$201,0),COLUMN()-27)),2,1)</f>
        <v>#N/A</v>
      </c>
      <c r="AD32" t="e">
        <f ca="1">IF(AND($P32="Ligne à modifier",D32&lt;&gt;INDEX('Fichier Type'!$D$2:$Q$201,MATCH($A32,'Fichier Type'!$C$2:$C$201,0),COLUMN()-27)),2,1)</f>
        <v>#N/A</v>
      </c>
      <c r="AE32" t="e">
        <f ca="1">IF(AND($P32="Ligne à modifier",E32&lt;&gt;INDEX('Fichier Type'!$D$2:$Q$201,MATCH($A32,'Fichier Type'!$C$2:$C$201,0),COLUMN()-27)),2,1)</f>
        <v>#N/A</v>
      </c>
      <c r="AF32" t="e">
        <f ca="1">IF(AND($P32="Ligne à modifier",F32&lt;&gt;INDEX('Fichier Type'!$D$2:$Q$201,MATCH($A32,'Fichier Type'!$C$2:$C$201,0),COLUMN()-27)),2,1)</f>
        <v>#N/A</v>
      </c>
      <c r="AG32" t="e">
        <f ca="1">IF(AND($P32="Ligne à modifier",G32&lt;&gt;INDEX('Fichier Type'!$D$2:$Q$201,MATCH($A32,'Fichier Type'!$C$2:$C$201,0),COLUMN()-27)),2,1)</f>
        <v>#N/A</v>
      </c>
      <c r="AH32" t="e">
        <f ca="1">IF(AND($P32="Ligne à modifier",H32&lt;&gt;INDEX('Fichier Type'!$D$2:$Q$201,MATCH($A32,'Fichier Type'!$C$2:$C$201,0),COLUMN()-27)),2,1)</f>
        <v>#N/A</v>
      </c>
      <c r="AI32" t="e">
        <f ca="1">IF(AND($P32="Ligne à modifier",I32&lt;&gt;INDEX('Fichier Type'!$D$2:$Q$201,MATCH($A32,'Fichier Type'!$C$2:$C$201,0),COLUMN()-27)),2,1)</f>
        <v>#N/A</v>
      </c>
      <c r="AJ32" t="e">
        <f ca="1">IF(AND($P32="Ligne à modifier",J32&lt;&gt;INDEX('Fichier Type'!$D$2:$Q$201,MATCH($A32,'Fichier Type'!$C$2:$C$201,0),COLUMN()-27)),2,1)</f>
        <v>#N/A</v>
      </c>
      <c r="AK32" t="e">
        <f ca="1">IF(AND($P32="Ligne à modifier",K32&lt;&gt;INDEX('Fichier Type'!$D$2:$Q$201,MATCH($A32,'Fichier Type'!$C$2:$C$201,0),COLUMN()-27)),2,1)</f>
        <v>#N/A</v>
      </c>
      <c r="AL32" t="e">
        <f ca="1">IF(AND($P32="Ligne à modifier",L32&lt;&gt;INDEX('Fichier Type'!$D$2:$Q$201,MATCH($A32,'Fichier Type'!$C$2:$C$201,0),COLUMN()-27)),2,1)</f>
        <v>#N/A</v>
      </c>
      <c r="AM32" t="e">
        <f ca="1">IF(AND($P32="Ligne à modifier",M32&lt;&gt;INDEX('Fichier Type'!$D$2:$Q$201,MATCH($A32,'Fichier Type'!$C$2:$C$201,0),COLUMN()-27)),2,1)</f>
        <v>#N/A</v>
      </c>
      <c r="AN32" t="e">
        <f ca="1">IF(AND($P32="Ligne à modifier",N32&lt;&gt;INDEX('Fichier Type'!$D$2:$Q$201,MATCH($A32,'Fichier Type'!$C$2:$C$201,0),COLUMN()-27)),2,1)</f>
        <v>#N/A</v>
      </c>
      <c r="AO32" t="e">
        <f ca="1">IF(AND($P32="Ligne à modifier",O32&lt;&gt;INDEX('Fichier Type'!$D$2:$Q$201,MATCH($A32,'Fichier Type'!$C$2:$C$201,0),COLUMN()-27)),2,1)</f>
        <v>#N/A</v>
      </c>
    </row>
    <row r="33" spans="1:41" x14ac:dyDescent="0.25">
      <c r="A33" s="18">
        <f>IF(ROW()-1&lt;='Fichier Type'!$B$201,VLOOKUP(ROW()-1,'Fichier Type'!$B$2:$Q$201,COLUMN()+1,FALSE),VLOOKUP(ROW()-'Fichier Type'!$B$201-1,'Extraction journaliere'!$C$2:$R$201,COLUMN()+1,FALSE))</f>
        <v>0</v>
      </c>
      <c r="B33" s="19">
        <f>IF(ROW()-1&lt;='Fichier Type'!$B$201,VLOOKUP(ROW()-1,'Fichier Type'!$B$2:$Q$201,COLUMN()+1,FALSE),VLOOKUP(ROW()-'Fichier Type'!$B$201-1,'Extraction journaliere'!$C$2:$R$201,COLUMN()+1,FALSE))</f>
        <v>0</v>
      </c>
      <c r="C33" s="19">
        <f>IF(ROW()-1&lt;='Fichier Type'!$B$201,VLOOKUP(ROW()-1,'Fichier Type'!$B$2:$Q$201,COLUMN()+1,FALSE),VLOOKUP(ROW()-'Fichier Type'!$B$201-1,'Extraction journaliere'!$C$2:$R$201,COLUMN()+1,FALSE))</f>
        <v>0</v>
      </c>
      <c r="D33" s="19">
        <f>IF(ROW()-1&lt;='Fichier Type'!$B$201,VLOOKUP(ROW()-1,'Fichier Type'!$B$2:$Q$201,COLUMN()+1,FALSE),VLOOKUP(ROW()-'Fichier Type'!$B$201-1,'Extraction journaliere'!$C$2:$R$201,COLUMN()+1,FALSE))</f>
        <v>0</v>
      </c>
      <c r="E33" s="19">
        <f>IF(ROW()-1&lt;='Fichier Type'!$B$201,VLOOKUP(ROW()-1,'Fichier Type'!$B$2:$Q$201,COLUMN()+1,FALSE),VLOOKUP(ROW()-'Fichier Type'!$B$201-1,'Extraction journaliere'!$C$2:$R$201,COLUMN()+1,FALSE))</f>
        <v>0</v>
      </c>
      <c r="F33" s="19">
        <f>IF(ROW()-1&lt;='Fichier Type'!$B$201,VLOOKUP(ROW()-1,'Fichier Type'!$B$2:$Q$201,COLUMN()+1,FALSE),VLOOKUP(ROW()-'Fichier Type'!$B$201-1,'Extraction journaliere'!$C$2:$R$201,COLUMN()+1,FALSE))</f>
        <v>0</v>
      </c>
      <c r="G33" s="19">
        <f>IF(ROW()-1&lt;='Fichier Type'!$B$201,VLOOKUP(ROW()-1,'Fichier Type'!$B$2:$Q$201,COLUMN()+1,FALSE),VLOOKUP(ROW()-'Fichier Type'!$B$201-1,'Extraction journaliere'!$C$2:$R$201,COLUMN()+1,FALSE))</f>
        <v>0</v>
      </c>
      <c r="H33" s="19">
        <f>IF(ROW()-1&lt;='Fichier Type'!$B$201,VLOOKUP(ROW()-1,'Fichier Type'!$B$2:$Q$201,COLUMN()+1,FALSE),VLOOKUP(ROW()-'Fichier Type'!$B$201-1,'Extraction journaliere'!$C$2:$R$201,COLUMN()+1,FALSE))</f>
        <v>0</v>
      </c>
      <c r="I33" s="19">
        <f>IF(ROW()-1&lt;='Fichier Type'!$B$201,VLOOKUP(ROW()-1,'Fichier Type'!$B$2:$Q$201,COLUMN()+1,FALSE),VLOOKUP(ROW()-'Fichier Type'!$B$201-1,'Extraction journaliere'!$C$2:$R$201,COLUMN()+1,FALSE))</f>
        <v>0</v>
      </c>
      <c r="J33" s="19">
        <f>IF(ROW()-1&lt;='Fichier Type'!$B$201,VLOOKUP(ROW()-1,'Fichier Type'!$B$2:$Q$201,COLUMN()+1,FALSE),VLOOKUP(ROW()-'Fichier Type'!$B$201-1,'Extraction journaliere'!$C$2:$R$201,COLUMN()+1,FALSE))</f>
        <v>0</v>
      </c>
      <c r="K33" s="19">
        <f>IF(ROW()-1&lt;='Fichier Type'!$B$201,VLOOKUP(ROW()-1,'Fichier Type'!$B$2:$Q$201,COLUMN()+1,FALSE),VLOOKUP(ROW()-'Fichier Type'!$B$201-1,'Extraction journaliere'!$C$2:$R$201,COLUMN()+1,FALSE))</f>
        <v>0</v>
      </c>
      <c r="L33" s="19">
        <f>IF(ROW()-1&lt;='Fichier Type'!$B$201,VLOOKUP(ROW()-1,'Fichier Type'!$B$2:$Q$201,COLUMN()+1,FALSE),VLOOKUP(ROW()-'Fichier Type'!$B$201-1,'Extraction journaliere'!$C$2:$R$201,COLUMN()+1,FALSE))</f>
        <v>0</v>
      </c>
      <c r="M33" s="19">
        <f>IF(ROW()-1&lt;='Fichier Type'!$B$201,VLOOKUP(ROW()-1,'Fichier Type'!$B$2:$Q$201,COLUMN()+1,FALSE),VLOOKUP(ROW()-'Fichier Type'!$B$201-1,'Extraction journaliere'!$C$2:$R$201,COLUMN()+1,FALSE))</f>
        <v>0</v>
      </c>
      <c r="N33" s="19">
        <f>IF(ROW()-1&lt;='Fichier Type'!$B$201,VLOOKUP(ROW()-1,'Fichier Type'!$B$2:$Q$201,COLUMN()+1,FALSE),VLOOKUP(ROW()-'Fichier Type'!$B$201-1,'Extraction journaliere'!$C$2:$R$201,COLUMN()+1,FALSE))</f>
        <v>0</v>
      </c>
      <c r="O33" s="19">
        <f>IF(ROW()-1&lt;='Fichier Type'!$B$201,VLOOKUP(ROW()-1,'Fichier Type'!$B$2:$Q$201,COLUMN()+1,FALSE),VLOOKUP(ROW()-'Fichier Type'!$B$201-1,'Extraction journaliere'!$C$2:$R$201,COLUMN()+1,FALSE))</f>
        <v>0</v>
      </c>
      <c r="P33" s="20" t="str">
        <f ca="1">IF(CELL("type",A33)="v","",IF(ISNA(VLOOKUP(A33,'Extraction journaliere'!$D$2:$D$201,1,FALSE)),"Ligne à supprimer",IF(INDEX('Extraction journaliere'!$B$2:$B$201,MATCH(Analyse!A33,'Extraction journaliere'!$D$2:$D$201,0),1)=1,"Ligne à modifier","Ligne à créer")))</f>
        <v/>
      </c>
      <c r="AB33" t="e">
        <f ca="1">IF(AND($P33="Ligne à modifier",B33&lt;&gt;INDEX('Fichier Type'!$D$2:$Q$201,MATCH($A33,'Fichier Type'!$C$2:$C$201,0),COLUMN()-27)),2,1)</f>
        <v>#N/A</v>
      </c>
      <c r="AC33" t="e">
        <f ca="1">IF(AND($P33="Ligne à modifier",C33&lt;&gt;INDEX('Fichier Type'!$D$2:$Q$201,MATCH($A33,'Fichier Type'!$C$2:$C$201,0),COLUMN()-27)),2,1)</f>
        <v>#N/A</v>
      </c>
      <c r="AD33" t="e">
        <f ca="1">IF(AND($P33="Ligne à modifier",D33&lt;&gt;INDEX('Fichier Type'!$D$2:$Q$201,MATCH($A33,'Fichier Type'!$C$2:$C$201,0),COLUMN()-27)),2,1)</f>
        <v>#N/A</v>
      </c>
      <c r="AE33" t="e">
        <f ca="1">IF(AND($P33="Ligne à modifier",E33&lt;&gt;INDEX('Fichier Type'!$D$2:$Q$201,MATCH($A33,'Fichier Type'!$C$2:$C$201,0),COLUMN()-27)),2,1)</f>
        <v>#N/A</v>
      </c>
      <c r="AF33" t="e">
        <f ca="1">IF(AND($P33="Ligne à modifier",F33&lt;&gt;INDEX('Fichier Type'!$D$2:$Q$201,MATCH($A33,'Fichier Type'!$C$2:$C$201,0),COLUMN()-27)),2,1)</f>
        <v>#N/A</v>
      </c>
      <c r="AG33" t="e">
        <f ca="1">IF(AND($P33="Ligne à modifier",G33&lt;&gt;INDEX('Fichier Type'!$D$2:$Q$201,MATCH($A33,'Fichier Type'!$C$2:$C$201,0),COLUMN()-27)),2,1)</f>
        <v>#N/A</v>
      </c>
      <c r="AH33" t="e">
        <f ca="1">IF(AND($P33="Ligne à modifier",H33&lt;&gt;INDEX('Fichier Type'!$D$2:$Q$201,MATCH($A33,'Fichier Type'!$C$2:$C$201,0),COLUMN()-27)),2,1)</f>
        <v>#N/A</v>
      </c>
      <c r="AI33" t="e">
        <f ca="1">IF(AND($P33="Ligne à modifier",I33&lt;&gt;INDEX('Fichier Type'!$D$2:$Q$201,MATCH($A33,'Fichier Type'!$C$2:$C$201,0),COLUMN()-27)),2,1)</f>
        <v>#N/A</v>
      </c>
      <c r="AJ33" t="e">
        <f ca="1">IF(AND($P33="Ligne à modifier",J33&lt;&gt;INDEX('Fichier Type'!$D$2:$Q$201,MATCH($A33,'Fichier Type'!$C$2:$C$201,0),COLUMN()-27)),2,1)</f>
        <v>#N/A</v>
      </c>
      <c r="AK33" t="e">
        <f ca="1">IF(AND($P33="Ligne à modifier",K33&lt;&gt;INDEX('Fichier Type'!$D$2:$Q$201,MATCH($A33,'Fichier Type'!$C$2:$C$201,0),COLUMN()-27)),2,1)</f>
        <v>#N/A</v>
      </c>
      <c r="AL33" t="e">
        <f ca="1">IF(AND($P33="Ligne à modifier",L33&lt;&gt;INDEX('Fichier Type'!$D$2:$Q$201,MATCH($A33,'Fichier Type'!$C$2:$C$201,0),COLUMN()-27)),2,1)</f>
        <v>#N/A</v>
      </c>
      <c r="AM33" t="e">
        <f ca="1">IF(AND($P33="Ligne à modifier",M33&lt;&gt;INDEX('Fichier Type'!$D$2:$Q$201,MATCH($A33,'Fichier Type'!$C$2:$C$201,0),COLUMN()-27)),2,1)</f>
        <v>#N/A</v>
      </c>
      <c r="AN33" t="e">
        <f ca="1">IF(AND($P33="Ligne à modifier",N33&lt;&gt;INDEX('Fichier Type'!$D$2:$Q$201,MATCH($A33,'Fichier Type'!$C$2:$C$201,0),COLUMN()-27)),2,1)</f>
        <v>#N/A</v>
      </c>
      <c r="AO33" t="e">
        <f ca="1">IF(AND($P33="Ligne à modifier",O33&lt;&gt;INDEX('Fichier Type'!$D$2:$Q$201,MATCH($A33,'Fichier Type'!$C$2:$C$201,0),COLUMN()-27)),2,1)</f>
        <v>#N/A</v>
      </c>
    </row>
    <row r="34" spans="1:41" x14ac:dyDescent="0.25">
      <c r="A34" s="18">
        <f>IF(ROW()-1&lt;='Fichier Type'!$B$201,VLOOKUP(ROW()-1,'Fichier Type'!$B$2:$Q$201,COLUMN()+1,FALSE),VLOOKUP(ROW()-'Fichier Type'!$B$201-1,'Extraction journaliere'!$C$2:$R$201,COLUMN()+1,FALSE))</f>
        <v>0</v>
      </c>
      <c r="B34" s="19">
        <f>IF(ROW()-1&lt;='Fichier Type'!$B$201,VLOOKUP(ROW()-1,'Fichier Type'!$B$2:$Q$201,COLUMN()+1,FALSE),VLOOKUP(ROW()-'Fichier Type'!$B$201-1,'Extraction journaliere'!$C$2:$R$201,COLUMN()+1,FALSE))</f>
        <v>0</v>
      </c>
      <c r="C34" s="19">
        <f>IF(ROW()-1&lt;='Fichier Type'!$B$201,VLOOKUP(ROW()-1,'Fichier Type'!$B$2:$Q$201,COLUMN()+1,FALSE),VLOOKUP(ROW()-'Fichier Type'!$B$201-1,'Extraction journaliere'!$C$2:$R$201,COLUMN()+1,FALSE))</f>
        <v>0</v>
      </c>
      <c r="D34" s="19">
        <f>IF(ROW()-1&lt;='Fichier Type'!$B$201,VLOOKUP(ROW()-1,'Fichier Type'!$B$2:$Q$201,COLUMN()+1,FALSE),VLOOKUP(ROW()-'Fichier Type'!$B$201-1,'Extraction journaliere'!$C$2:$R$201,COLUMN()+1,FALSE))</f>
        <v>0</v>
      </c>
      <c r="E34" s="19">
        <f>IF(ROW()-1&lt;='Fichier Type'!$B$201,VLOOKUP(ROW()-1,'Fichier Type'!$B$2:$Q$201,COLUMN()+1,FALSE),VLOOKUP(ROW()-'Fichier Type'!$B$201-1,'Extraction journaliere'!$C$2:$R$201,COLUMN()+1,FALSE))</f>
        <v>0</v>
      </c>
      <c r="F34" s="19">
        <f>IF(ROW()-1&lt;='Fichier Type'!$B$201,VLOOKUP(ROW()-1,'Fichier Type'!$B$2:$Q$201,COLUMN()+1,FALSE),VLOOKUP(ROW()-'Fichier Type'!$B$201-1,'Extraction journaliere'!$C$2:$R$201,COLUMN()+1,FALSE))</f>
        <v>0</v>
      </c>
      <c r="G34" s="19">
        <f>IF(ROW()-1&lt;='Fichier Type'!$B$201,VLOOKUP(ROW()-1,'Fichier Type'!$B$2:$Q$201,COLUMN()+1,FALSE),VLOOKUP(ROW()-'Fichier Type'!$B$201-1,'Extraction journaliere'!$C$2:$R$201,COLUMN()+1,FALSE))</f>
        <v>0</v>
      </c>
      <c r="H34" s="19">
        <f>IF(ROW()-1&lt;='Fichier Type'!$B$201,VLOOKUP(ROW()-1,'Fichier Type'!$B$2:$Q$201,COLUMN()+1,FALSE),VLOOKUP(ROW()-'Fichier Type'!$B$201-1,'Extraction journaliere'!$C$2:$R$201,COLUMN()+1,FALSE))</f>
        <v>0</v>
      </c>
      <c r="I34" s="19">
        <f>IF(ROW()-1&lt;='Fichier Type'!$B$201,VLOOKUP(ROW()-1,'Fichier Type'!$B$2:$Q$201,COLUMN()+1,FALSE),VLOOKUP(ROW()-'Fichier Type'!$B$201-1,'Extraction journaliere'!$C$2:$R$201,COLUMN()+1,FALSE))</f>
        <v>0</v>
      </c>
      <c r="J34" s="19">
        <f>IF(ROW()-1&lt;='Fichier Type'!$B$201,VLOOKUP(ROW()-1,'Fichier Type'!$B$2:$Q$201,COLUMN()+1,FALSE),VLOOKUP(ROW()-'Fichier Type'!$B$201-1,'Extraction journaliere'!$C$2:$R$201,COLUMN()+1,FALSE))</f>
        <v>0</v>
      </c>
      <c r="K34" s="19">
        <f>IF(ROW()-1&lt;='Fichier Type'!$B$201,VLOOKUP(ROW()-1,'Fichier Type'!$B$2:$Q$201,COLUMN()+1,FALSE),VLOOKUP(ROW()-'Fichier Type'!$B$201-1,'Extraction journaliere'!$C$2:$R$201,COLUMN()+1,FALSE))</f>
        <v>0</v>
      </c>
      <c r="L34" s="19">
        <f>IF(ROW()-1&lt;='Fichier Type'!$B$201,VLOOKUP(ROW()-1,'Fichier Type'!$B$2:$Q$201,COLUMN()+1,FALSE),VLOOKUP(ROW()-'Fichier Type'!$B$201-1,'Extraction journaliere'!$C$2:$R$201,COLUMN()+1,FALSE))</f>
        <v>0</v>
      </c>
      <c r="M34" s="19">
        <f>IF(ROW()-1&lt;='Fichier Type'!$B$201,VLOOKUP(ROW()-1,'Fichier Type'!$B$2:$Q$201,COLUMN()+1,FALSE),VLOOKUP(ROW()-'Fichier Type'!$B$201-1,'Extraction journaliere'!$C$2:$R$201,COLUMN()+1,FALSE))</f>
        <v>0</v>
      </c>
      <c r="N34" s="19">
        <f>IF(ROW()-1&lt;='Fichier Type'!$B$201,VLOOKUP(ROW()-1,'Fichier Type'!$B$2:$Q$201,COLUMN()+1,FALSE),VLOOKUP(ROW()-'Fichier Type'!$B$201-1,'Extraction journaliere'!$C$2:$R$201,COLUMN()+1,FALSE))</f>
        <v>0</v>
      </c>
      <c r="O34" s="19">
        <f>IF(ROW()-1&lt;='Fichier Type'!$B$201,VLOOKUP(ROW()-1,'Fichier Type'!$B$2:$Q$201,COLUMN()+1,FALSE),VLOOKUP(ROW()-'Fichier Type'!$B$201-1,'Extraction journaliere'!$C$2:$R$201,COLUMN()+1,FALSE))</f>
        <v>0</v>
      </c>
      <c r="P34" s="20" t="str">
        <f ca="1">IF(CELL("type",A34)="v","",IF(ISNA(VLOOKUP(A34,'Extraction journaliere'!$D$2:$D$201,1,FALSE)),"Ligne à supprimer",IF(INDEX('Extraction journaliere'!$B$2:$B$201,MATCH(Analyse!A34,'Extraction journaliere'!$D$2:$D$201,0),1)=1,"Ligne à modifier","Ligne à créer")))</f>
        <v/>
      </c>
      <c r="AB34" t="e">
        <f ca="1">IF(AND($P34="Ligne à modifier",B34&lt;&gt;INDEX('Fichier Type'!$D$2:$Q$201,MATCH($A34,'Fichier Type'!$C$2:$C$201,0),COLUMN()-27)),2,1)</f>
        <v>#N/A</v>
      </c>
      <c r="AC34" t="e">
        <f ca="1">IF(AND($P34="Ligne à modifier",C34&lt;&gt;INDEX('Fichier Type'!$D$2:$Q$201,MATCH($A34,'Fichier Type'!$C$2:$C$201,0),COLUMN()-27)),2,1)</f>
        <v>#N/A</v>
      </c>
      <c r="AD34" t="e">
        <f ca="1">IF(AND($P34="Ligne à modifier",D34&lt;&gt;INDEX('Fichier Type'!$D$2:$Q$201,MATCH($A34,'Fichier Type'!$C$2:$C$201,0),COLUMN()-27)),2,1)</f>
        <v>#N/A</v>
      </c>
      <c r="AE34" t="e">
        <f ca="1">IF(AND($P34="Ligne à modifier",E34&lt;&gt;INDEX('Fichier Type'!$D$2:$Q$201,MATCH($A34,'Fichier Type'!$C$2:$C$201,0),COLUMN()-27)),2,1)</f>
        <v>#N/A</v>
      </c>
      <c r="AF34" t="e">
        <f ca="1">IF(AND($P34="Ligne à modifier",F34&lt;&gt;INDEX('Fichier Type'!$D$2:$Q$201,MATCH($A34,'Fichier Type'!$C$2:$C$201,0),COLUMN()-27)),2,1)</f>
        <v>#N/A</v>
      </c>
      <c r="AG34" t="e">
        <f ca="1">IF(AND($P34="Ligne à modifier",G34&lt;&gt;INDEX('Fichier Type'!$D$2:$Q$201,MATCH($A34,'Fichier Type'!$C$2:$C$201,0),COLUMN()-27)),2,1)</f>
        <v>#N/A</v>
      </c>
      <c r="AH34" t="e">
        <f ca="1">IF(AND($P34="Ligne à modifier",H34&lt;&gt;INDEX('Fichier Type'!$D$2:$Q$201,MATCH($A34,'Fichier Type'!$C$2:$C$201,0),COLUMN()-27)),2,1)</f>
        <v>#N/A</v>
      </c>
      <c r="AI34" t="e">
        <f ca="1">IF(AND($P34="Ligne à modifier",I34&lt;&gt;INDEX('Fichier Type'!$D$2:$Q$201,MATCH($A34,'Fichier Type'!$C$2:$C$201,0),COLUMN()-27)),2,1)</f>
        <v>#N/A</v>
      </c>
      <c r="AJ34" t="e">
        <f ca="1">IF(AND($P34="Ligne à modifier",J34&lt;&gt;INDEX('Fichier Type'!$D$2:$Q$201,MATCH($A34,'Fichier Type'!$C$2:$C$201,0),COLUMN()-27)),2,1)</f>
        <v>#N/A</v>
      </c>
      <c r="AK34" t="e">
        <f ca="1">IF(AND($P34="Ligne à modifier",K34&lt;&gt;INDEX('Fichier Type'!$D$2:$Q$201,MATCH($A34,'Fichier Type'!$C$2:$C$201,0),COLUMN()-27)),2,1)</f>
        <v>#N/A</v>
      </c>
      <c r="AL34" t="e">
        <f ca="1">IF(AND($P34="Ligne à modifier",L34&lt;&gt;INDEX('Fichier Type'!$D$2:$Q$201,MATCH($A34,'Fichier Type'!$C$2:$C$201,0),COLUMN()-27)),2,1)</f>
        <v>#N/A</v>
      </c>
      <c r="AM34" t="e">
        <f ca="1">IF(AND($P34="Ligne à modifier",M34&lt;&gt;INDEX('Fichier Type'!$D$2:$Q$201,MATCH($A34,'Fichier Type'!$C$2:$C$201,0),COLUMN()-27)),2,1)</f>
        <v>#N/A</v>
      </c>
      <c r="AN34" t="e">
        <f ca="1">IF(AND($P34="Ligne à modifier",N34&lt;&gt;INDEX('Fichier Type'!$D$2:$Q$201,MATCH($A34,'Fichier Type'!$C$2:$C$201,0),COLUMN()-27)),2,1)</f>
        <v>#N/A</v>
      </c>
      <c r="AO34" t="e">
        <f ca="1">IF(AND($P34="Ligne à modifier",O34&lt;&gt;INDEX('Fichier Type'!$D$2:$Q$201,MATCH($A34,'Fichier Type'!$C$2:$C$201,0),COLUMN()-27)),2,1)</f>
        <v>#N/A</v>
      </c>
    </row>
    <row r="35" spans="1:41" x14ac:dyDescent="0.25">
      <c r="A35" s="18">
        <f>IF(ROW()-1&lt;='Fichier Type'!$B$201,VLOOKUP(ROW()-1,'Fichier Type'!$B$2:$Q$201,COLUMN()+1,FALSE),VLOOKUP(ROW()-'Fichier Type'!$B$201-1,'Extraction journaliere'!$C$2:$R$201,COLUMN()+1,FALSE))</f>
        <v>0</v>
      </c>
      <c r="B35" s="19">
        <f>IF(ROW()-1&lt;='Fichier Type'!$B$201,VLOOKUP(ROW()-1,'Fichier Type'!$B$2:$Q$201,COLUMN()+1,FALSE),VLOOKUP(ROW()-'Fichier Type'!$B$201-1,'Extraction journaliere'!$C$2:$R$201,COLUMN()+1,FALSE))</f>
        <v>0</v>
      </c>
      <c r="C35" s="19">
        <f>IF(ROW()-1&lt;='Fichier Type'!$B$201,VLOOKUP(ROW()-1,'Fichier Type'!$B$2:$Q$201,COLUMN()+1,FALSE),VLOOKUP(ROW()-'Fichier Type'!$B$201-1,'Extraction journaliere'!$C$2:$R$201,COLUMN()+1,FALSE))</f>
        <v>0</v>
      </c>
      <c r="D35" s="19">
        <f>IF(ROW()-1&lt;='Fichier Type'!$B$201,VLOOKUP(ROW()-1,'Fichier Type'!$B$2:$Q$201,COLUMN()+1,FALSE),VLOOKUP(ROW()-'Fichier Type'!$B$201-1,'Extraction journaliere'!$C$2:$R$201,COLUMN()+1,FALSE))</f>
        <v>0</v>
      </c>
      <c r="E35" s="19">
        <f>IF(ROW()-1&lt;='Fichier Type'!$B$201,VLOOKUP(ROW()-1,'Fichier Type'!$B$2:$Q$201,COLUMN()+1,FALSE),VLOOKUP(ROW()-'Fichier Type'!$B$201-1,'Extraction journaliere'!$C$2:$R$201,COLUMN()+1,FALSE))</f>
        <v>0</v>
      </c>
      <c r="F35" s="19">
        <f>IF(ROW()-1&lt;='Fichier Type'!$B$201,VLOOKUP(ROW()-1,'Fichier Type'!$B$2:$Q$201,COLUMN()+1,FALSE),VLOOKUP(ROW()-'Fichier Type'!$B$201-1,'Extraction journaliere'!$C$2:$R$201,COLUMN()+1,FALSE))</f>
        <v>0</v>
      </c>
      <c r="G35" s="19">
        <f>IF(ROW()-1&lt;='Fichier Type'!$B$201,VLOOKUP(ROW()-1,'Fichier Type'!$B$2:$Q$201,COLUMN()+1,FALSE),VLOOKUP(ROW()-'Fichier Type'!$B$201-1,'Extraction journaliere'!$C$2:$R$201,COLUMN()+1,FALSE))</f>
        <v>0</v>
      </c>
      <c r="H35" s="19">
        <f>IF(ROW()-1&lt;='Fichier Type'!$B$201,VLOOKUP(ROW()-1,'Fichier Type'!$B$2:$Q$201,COLUMN()+1,FALSE),VLOOKUP(ROW()-'Fichier Type'!$B$201-1,'Extraction journaliere'!$C$2:$R$201,COLUMN()+1,FALSE))</f>
        <v>0</v>
      </c>
      <c r="I35" s="19">
        <f>IF(ROW()-1&lt;='Fichier Type'!$B$201,VLOOKUP(ROW()-1,'Fichier Type'!$B$2:$Q$201,COLUMN()+1,FALSE),VLOOKUP(ROW()-'Fichier Type'!$B$201-1,'Extraction journaliere'!$C$2:$R$201,COLUMN()+1,FALSE))</f>
        <v>0</v>
      </c>
      <c r="J35" s="19">
        <f>IF(ROW()-1&lt;='Fichier Type'!$B$201,VLOOKUP(ROW()-1,'Fichier Type'!$B$2:$Q$201,COLUMN()+1,FALSE),VLOOKUP(ROW()-'Fichier Type'!$B$201-1,'Extraction journaliere'!$C$2:$R$201,COLUMN()+1,FALSE))</f>
        <v>0</v>
      </c>
      <c r="K35" s="19">
        <f>IF(ROW()-1&lt;='Fichier Type'!$B$201,VLOOKUP(ROW()-1,'Fichier Type'!$B$2:$Q$201,COLUMN()+1,FALSE),VLOOKUP(ROW()-'Fichier Type'!$B$201-1,'Extraction journaliere'!$C$2:$R$201,COLUMN()+1,FALSE))</f>
        <v>0</v>
      </c>
      <c r="L35" s="19">
        <f>IF(ROW()-1&lt;='Fichier Type'!$B$201,VLOOKUP(ROW()-1,'Fichier Type'!$B$2:$Q$201,COLUMN()+1,FALSE),VLOOKUP(ROW()-'Fichier Type'!$B$201-1,'Extraction journaliere'!$C$2:$R$201,COLUMN()+1,FALSE))</f>
        <v>0</v>
      </c>
      <c r="M35" s="19">
        <f>IF(ROW()-1&lt;='Fichier Type'!$B$201,VLOOKUP(ROW()-1,'Fichier Type'!$B$2:$Q$201,COLUMN()+1,FALSE),VLOOKUP(ROW()-'Fichier Type'!$B$201-1,'Extraction journaliere'!$C$2:$R$201,COLUMN()+1,FALSE))</f>
        <v>0</v>
      </c>
      <c r="N35" s="19">
        <f>IF(ROW()-1&lt;='Fichier Type'!$B$201,VLOOKUP(ROW()-1,'Fichier Type'!$B$2:$Q$201,COLUMN()+1,FALSE),VLOOKUP(ROW()-'Fichier Type'!$B$201-1,'Extraction journaliere'!$C$2:$R$201,COLUMN()+1,FALSE))</f>
        <v>0</v>
      </c>
      <c r="O35" s="19">
        <f>IF(ROW()-1&lt;='Fichier Type'!$B$201,VLOOKUP(ROW()-1,'Fichier Type'!$B$2:$Q$201,COLUMN()+1,FALSE),VLOOKUP(ROW()-'Fichier Type'!$B$201-1,'Extraction journaliere'!$C$2:$R$201,COLUMN()+1,FALSE))</f>
        <v>0</v>
      </c>
      <c r="P35" s="20" t="str">
        <f ca="1">IF(CELL("type",A35)="v","",IF(ISNA(VLOOKUP(A35,'Extraction journaliere'!$D$2:$D$201,1,FALSE)),"Ligne à supprimer",IF(INDEX('Extraction journaliere'!$B$2:$B$201,MATCH(Analyse!A35,'Extraction journaliere'!$D$2:$D$201,0),1)=1,"Ligne à modifier","Ligne à créer")))</f>
        <v/>
      </c>
      <c r="AB35" t="e">
        <f ca="1">IF(AND($P35="Ligne à modifier",B35&lt;&gt;INDEX('Fichier Type'!$D$2:$Q$201,MATCH($A35,'Fichier Type'!$C$2:$C$201,0),COLUMN()-27)),2,1)</f>
        <v>#N/A</v>
      </c>
      <c r="AC35" t="e">
        <f ca="1">IF(AND($P35="Ligne à modifier",C35&lt;&gt;INDEX('Fichier Type'!$D$2:$Q$201,MATCH($A35,'Fichier Type'!$C$2:$C$201,0),COLUMN()-27)),2,1)</f>
        <v>#N/A</v>
      </c>
      <c r="AD35" t="e">
        <f ca="1">IF(AND($P35="Ligne à modifier",D35&lt;&gt;INDEX('Fichier Type'!$D$2:$Q$201,MATCH($A35,'Fichier Type'!$C$2:$C$201,0),COLUMN()-27)),2,1)</f>
        <v>#N/A</v>
      </c>
      <c r="AE35" t="e">
        <f ca="1">IF(AND($P35="Ligne à modifier",E35&lt;&gt;INDEX('Fichier Type'!$D$2:$Q$201,MATCH($A35,'Fichier Type'!$C$2:$C$201,0),COLUMN()-27)),2,1)</f>
        <v>#N/A</v>
      </c>
      <c r="AF35" t="e">
        <f ca="1">IF(AND($P35="Ligne à modifier",F35&lt;&gt;INDEX('Fichier Type'!$D$2:$Q$201,MATCH($A35,'Fichier Type'!$C$2:$C$201,0),COLUMN()-27)),2,1)</f>
        <v>#N/A</v>
      </c>
      <c r="AG35" t="e">
        <f ca="1">IF(AND($P35="Ligne à modifier",G35&lt;&gt;INDEX('Fichier Type'!$D$2:$Q$201,MATCH($A35,'Fichier Type'!$C$2:$C$201,0),COLUMN()-27)),2,1)</f>
        <v>#N/A</v>
      </c>
      <c r="AH35" t="e">
        <f ca="1">IF(AND($P35="Ligne à modifier",H35&lt;&gt;INDEX('Fichier Type'!$D$2:$Q$201,MATCH($A35,'Fichier Type'!$C$2:$C$201,0),COLUMN()-27)),2,1)</f>
        <v>#N/A</v>
      </c>
      <c r="AI35" t="e">
        <f ca="1">IF(AND($P35="Ligne à modifier",I35&lt;&gt;INDEX('Fichier Type'!$D$2:$Q$201,MATCH($A35,'Fichier Type'!$C$2:$C$201,0),COLUMN()-27)),2,1)</f>
        <v>#N/A</v>
      </c>
      <c r="AJ35" t="e">
        <f ca="1">IF(AND($P35="Ligne à modifier",J35&lt;&gt;INDEX('Fichier Type'!$D$2:$Q$201,MATCH($A35,'Fichier Type'!$C$2:$C$201,0),COLUMN()-27)),2,1)</f>
        <v>#N/A</v>
      </c>
      <c r="AK35" t="e">
        <f ca="1">IF(AND($P35="Ligne à modifier",K35&lt;&gt;INDEX('Fichier Type'!$D$2:$Q$201,MATCH($A35,'Fichier Type'!$C$2:$C$201,0),COLUMN()-27)),2,1)</f>
        <v>#N/A</v>
      </c>
      <c r="AL35" t="e">
        <f ca="1">IF(AND($P35="Ligne à modifier",L35&lt;&gt;INDEX('Fichier Type'!$D$2:$Q$201,MATCH($A35,'Fichier Type'!$C$2:$C$201,0),COLUMN()-27)),2,1)</f>
        <v>#N/A</v>
      </c>
      <c r="AM35" t="e">
        <f ca="1">IF(AND($P35="Ligne à modifier",M35&lt;&gt;INDEX('Fichier Type'!$D$2:$Q$201,MATCH($A35,'Fichier Type'!$C$2:$C$201,0),COLUMN()-27)),2,1)</f>
        <v>#N/A</v>
      </c>
      <c r="AN35" t="e">
        <f ca="1">IF(AND($P35="Ligne à modifier",N35&lt;&gt;INDEX('Fichier Type'!$D$2:$Q$201,MATCH($A35,'Fichier Type'!$C$2:$C$201,0),COLUMN()-27)),2,1)</f>
        <v>#N/A</v>
      </c>
      <c r="AO35" t="e">
        <f ca="1">IF(AND($P35="Ligne à modifier",O35&lt;&gt;INDEX('Fichier Type'!$D$2:$Q$201,MATCH($A35,'Fichier Type'!$C$2:$C$201,0),COLUMN()-27)),2,1)</f>
        <v>#N/A</v>
      </c>
    </row>
    <row r="36" spans="1:41" x14ac:dyDescent="0.25">
      <c r="A36" s="18">
        <f>IF(ROW()-1&lt;='Fichier Type'!$B$201,VLOOKUP(ROW()-1,'Fichier Type'!$B$2:$Q$201,COLUMN()+1,FALSE),VLOOKUP(ROW()-'Fichier Type'!$B$201-1,'Extraction journaliere'!$C$2:$R$201,COLUMN()+1,FALSE))</f>
        <v>0</v>
      </c>
      <c r="B36" s="19">
        <f>IF(ROW()-1&lt;='Fichier Type'!$B$201,VLOOKUP(ROW()-1,'Fichier Type'!$B$2:$Q$201,COLUMN()+1,FALSE),VLOOKUP(ROW()-'Fichier Type'!$B$201-1,'Extraction journaliere'!$C$2:$R$201,COLUMN()+1,FALSE))</f>
        <v>0</v>
      </c>
      <c r="C36" s="19">
        <f>IF(ROW()-1&lt;='Fichier Type'!$B$201,VLOOKUP(ROW()-1,'Fichier Type'!$B$2:$Q$201,COLUMN()+1,FALSE),VLOOKUP(ROW()-'Fichier Type'!$B$201-1,'Extraction journaliere'!$C$2:$R$201,COLUMN()+1,FALSE))</f>
        <v>0</v>
      </c>
      <c r="D36" s="19">
        <f>IF(ROW()-1&lt;='Fichier Type'!$B$201,VLOOKUP(ROW()-1,'Fichier Type'!$B$2:$Q$201,COLUMN()+1,FALSE),VLOOKUP(ROW()-'Fichier Type'!$B$201-1,'Extraction journaliere'!$C$2:$R$201,COLUMN()+1,FALSE))</f>
        <v>0</v>
      </c>
      <c r="E36" s="19">
        <f>IF(ROW()-1&lt;='Fichier Type'!$B$201,VLOOKUP(ROW()-1,'Fichier Type'!$B$2:$Q$201,COLUMN()+1,FALSE),VLOOKUP(ROW()-'Fichier Type'!$B$201-1,'Extraction journaliere'!$C$2:$R$201,COLUMN()+1,FALSE))</f>
        <v>0</v>
      </c>
      <c r="F36" s="19">
        <f>IF(ROW()-1&lt;='Fichier Type'!$B$201,VLOOKUP(ROW()-1,'Fichier Type'!$B$2:$Q$201,COLUMN()+1,FALSE),VLOOKUP(ROW()-'Fichier Type'!$B$201-1,'Extraction journaliere'!$C$2:$R$201,COLUMN()+1,FALSE))</f>
        <v>0</v>
      </c>
      <c r="G36" s="19">
        <f>IF(ROW()-1&lt;='Fichier Type'!$B$201,VLOOKUP(ROW()-1,'Fichier Type'!$B$2:$Q$201,COLUMN()+1,FALSE),VLOOKUP(ROW()-'Fichier Type'!$B$201-1,'Extraction journaliere'!$C$2:$R$201,COLUMN()+1,FALSE))</f>
        <v>0</v>
      </c>
      <c r="H36" s="19">
        <f>IF(ROW()-1&lt;='Fichier Type'!$B$201,VLOOKUP(ROW()-1,'Fichier Type'!$B$2:$Q$201,COLUMN()+1,FALSE),VLOOKUP(ROW()-'Fichier Type'!$B$201-1,'Extraction journaliere'!$C$2:$R$201,COLUMN()+1,FALSE))</f>
        <v>0</v>
      </c>
      <c r="I36" s="19">
        <f>IF(ROW()-1&lt;='Fichier Type'!$B$201,VLOOKUP(ROW()-1,'Fichier Type'!$B$2:$Q$201,COLUMN()+1,FALSE),VLOOKUP(ROW()-'Fichier Type'!$B$201-1,'Extraction journaliere'!$C$2:$R$201,COLUMN()+1,FALSE))</f>
        <v>0</v>
      </c>
      <c r="J36" s="19">
        <f>IF(ROW()-1&lt;='Fichier Type'!$B$201,VLOOKUP(ROW()-1,'Fichier Type'!$B$2:$Q$201,COLUMN()+1,FALSE),VLOOKUP(ROW()-'Fichier Type'!$B$201-1,'Extraction journaliere'!$C$2:$R$201,COLUMN()+1,FALSE))</f>
        <v>0</v>
      </c>
      <c r="K36" s="19">
        <f>IF(ROW()-1&lt;='Fichier Type'!$B$201,VLOOKUP(ROW()-1,'Fichier Type'!$B$2:$Q$201,COLUMN()+1,FALSE),VLOOKUP(ROW()-'Fichier Type'!$B$201-1,'Extraction journaliere'!$C$2:$R$201,COLUMN()+1,FALSE))</f>
        <v>0</v>
      </c>
      <c r="L36" s="19">
        <f>IF(ROW()-1&lt;='Fichier Type'!$B$201,VLOOKUP(ROW()-1,'Fichier Type'!$B$2:$Q$201,COLUMN()+1,FALSE),VLOOKUP(ROW()-'Fichier Type'!$B$201-1,'Extraction journaliere'!$C$2:$R$201,COLUMN()+1,FALSE))</f>
        <v>0</v>
      </c>
      <c r="M36" s="19">
        <f>IF(ROW()-1&lt;='Fichier Type'!$B$201,VLOOKUP(ROW()-1,'Fichier Type'!$B$2:$Q$201,COLUMN()+1,FALSE),VLOOKUP(ROW()-'Fichier Type'!$B$201-1,'Extraction journaliere'!$C$2:$R$201,COLUMN()+1,FALSE))</f>
        <v>0</v>
      </c>
      <c r="N36" s="19">
        <f>IF(ROW()-1&lt;='Fichier Type'!$B$201,VLOOKUP(ROW()-1,'Fichier Type'!$B$2:$Q$201,COLUMN()+1,FALSE),VLOOKUP(ROW()-'Fichier Type'!$B$201-1,'Extraction journaliere'!$C$2:$R$201,COLUMN()+1,FALSE))</f>
        <v>0</v>
      </c>
      <c r="O36" s="19">
        <f>IF(ROW()-1&lt;='Fichier Type'!$B$201,VLOOKUP(ROW()-1,'Fichier Type'!$B$2:$Q$201,COLUMN()+1,FALSE),VLOOKUP(ROW()-'Fichier Type'!$B$201-1,'Extraction journaliere'!$C$2:$R$201,COLUMN()+1,FALSE))</f>
        <v>0</v>
      </c>
      <c r="P36" s="20" t="str">
        <f ca="1">IF(CELL("type",A36)="v","",IF(ISNA(VLOOKUP(A36,'Extraction journaliere'!$D$2:$D$201,1,FALSE)),"Ligne à supprimer",IF(INDEX('Extraction journaliere'!$B$2:$B$201,MATCH(Analyse!A36,'Extraction journaliere'!$D$2:$D$201,0),1)=1,"Ligne à modifier","Ligne à créer")))</f>
        <v/>
      </c>
      <c r="AB36" t="e">
        <f ca="1">IF(AND($P36="Ligne à modifier",B36&lt;&gt;INDEX('Fichier Type'!$D$2:$Q$201,MATCH($A36,'Fichier Type'!$C$2:$C$201,0),COLUMN()-27)),2,1)</f>
        <v>#N/A</v>
      </c>
      <c r="AC36" t="e">
        <f ca="1">IF(AND($P36="Ligne à modifier",C36&lt;&gt;INDEX('Fichier Type'!$D$2:$Q$201,MATCH($A36,'Fichier Type'!$C$2:$C$201,0),COLUMN()-27)),2,1)</f>
        <v>#N/A</v>
      </c>
      <c r="AD36" t="e">
        <f ca="1">IF(AND($P36="Ligne à modifier",D36&lt;&gt;INDEX('Fichier Type'!$D$2:$Q$201,MATCH($A36,'Fichier Type'!$C$2:$C$201,0),COLUMN()-27)),2,1)</f>
        <v>#N/A</v>
      </c>
      <c r="AE36" t="e">
        <f ca="1">IF(AND($P36="Ligne à modifier",E36&lt;&gt;INDEX('Fichier Type'!$D$2:$Q$201,MATCH($A36,'Fichier Type'!$C$2:$C$201,0),COLUMN()-27)),2,1)</f>
        <v>#N/A</v>
      </c>
      <c r="AF36" t="e">
        <f ca="1">IF(AND($P36="Ligne à modifier",F36&lt;&gt;INDEX('Fichier Type'!$D$2:$Q$201,MATCH($A36,'Fichier Type'!$C$2:$C$201,0),COLUMN()-27)),2,1)</f>
        <v>#N/A</v>
      </c>
      <c r="AG36" t="e">
        <f ca="1">IF(AND($P36="Ligne à modifier",G36&lt;&gt;INDEX('Fichier Type'!$D$2:$Q$201,MATCH($A36,'Fichier Type'!$C$2:$C$201,0),COLUMN()-27)),2,1)</f>
        <v>#N/A</v>
      </c>
      <c r="AH36" t="e">
        <f ca="1">IF(AND($P36="Ligne à modifier",H36&lt;&gt;INDEX('Fichier Type'!$D$2:$Q$201,MATCH($A36,'Fichier Type'!$C$2:$C$201,0),COLUMN()-27)),2,1)</f>
        <v>#N/A</v>
      </c>
      <c r="AI36" t="e">
        <f ca="1">IF(AND($P36="Ligne à modifier",I36&lt;&gt;INDEX('Fichier Type'!$D$2:$Q$201,MATCH($A36,'Fichier Type'!$C$2:$C$201,0),COLUMN()-27)),2,1)</f>
        <v>#N/A</v>
      </c>
      <c r="AJ36" t="e">
        <f ca="1">IF(AND($P36="Ligne à modifier",J36&lt;&gt;INDEX('Fichier Type'!$D$2:$Q$201,MATCH($A36,'Fichier Type'!$C$2:$C$201,0),COLUMN()-27)),2,1)</f>
        <v>#N/A</v>
      </c>
      <c r="AK36" t="e">
        <f ca="1">IF(AND($P36="Ligne à modifier",K36&lt;&gt;INDEX('Fichier Type'!$D$2:$Q$201,MATCH($A36,'Fichier Type'!$C$2:$C$201,0),COLUMN()-27)),2,1)</f>
        <v>#N/A</v>
      </c>
      <c r="AL36" t="e">
        <f ca="1">IF(AND($P36="Ligne à modifier",L36&lt;&gt;INDEX('Fichier Type'!$D$2:$Q$201,MATCH($A36,'Fichier Type'!$C$2:$C$201,0),COLUMN()-27)),2,1)</f>
        <v>#N/A</v>
      </c>
      <c r="AM36" t="e">
        <f ca="1">IF(AND($P36="Ligne à modifier",M36&lt;&gt;INDEX('Fichier Type'!$D$2:$Q$201,MATCH($A36,'Fichier Type'!$C$2:$C$201,0),COLUMN()-27)),2,1)</f>
        <v>#N/A</v>
      </c>
      <c r="AN36" t="e">
        <f ca="1">IF(AND($P36="Ligne à modifier",N36&lt;&gt;INDEX('Fichier Type'!$D$2:$Q$201,MATCH($A36,'Fichier Type'!$C$2:$C$201,0),COLUMN()-27)),2,1)</f>
        <v>#N/A</v>
      </c>
      <c r="AO36" t="e">
        <f ca="1">IF(AND($P36="Ligne à modifier",O36&lt;&gt;INDEX('Fichier Type'!$D$2:$Q$201,MATCH($A36,'Fichier Type'!$C$2:$C$201,0),COLUMN()-27)),2,1)</f>
        <v>#N/A</v>
      </c>
    </row>
    <row r="37" spans="1:41" x14ac:dyDescent="0.25">
      <c r="A37" s="18">
        <f>IF(ROW()-1&lt;='Fichier Type'!$B$201,VLOOKUP(ROW()-1,'Fichier Type'!$B$2:$Q$201,COLUMN()+1,FALSE),VLOOKUP(ROW()-'Fichier Type'!$B$201-1,'Extraction journaliere'!$C$2:$R$201,COLUMN()+1,FALSE))</f>
        <v>0</v>
      </c>
      <c r="B37" s="19">
        <f>IF(ROW()-1&lt;='Fichier Type'!$B$201,VLOOKUP(ROW()-1,'Fichier Type'!$B$2:$Q$201,COLUMN()+1,FALSE),VLOOKUP(ROW()-'Fichier Type'!$B$201-1,'Extraction journaliere'!$C$2:$R$201,COLUMN()+1,FALSE))</f>
        <v>0</v>
      </c>
      <c r="C37" s="19">
        <f>IF(ROW()-1&lt;='Fichier Type'!$B$201,VLOOKUP(ROW()-1,'Fichier Type'!$B$2:$Q$201,COLUMN()+1,FALSE),VLOOKUP(ROW()-'Fichier Type'!$B$201-1,'Extraction journaliere'!$C$2:$R$201,COLUMN()+1,FALSE))</f>
        <v>0</v>
      </c>
      <c r="D37" s="19">
        <f>IF(ROW()-1&lt;='Fichier Type'!$B$201,VLOOKUP(ROW()-1,'Fichier Type'!$B$2:$Q$201,COLUMN()+1,FALSE),VLOOKUP(ROW()-'Fichier Type'!$B$201-1,'Extraction journaliere'!$C$2:$R$201,COLUMN()+1,FALSE))</f>
        <v>0</v>
      </c>
      <c r="E37" s="19">
        <f>IF(ROW()-1&lt;='Fichier Type'!$B$201,VLOOKUP(ROW()-1,'Fichier Type'!$B$2:$Q$201,COLUMN()+1,FALSE),VLOOKUP(ROW()-'Fichier Type'!$B$201-1,'Extraction journaliere'!$C$2:$R$201,COLUMN()+1,FALSE))</f>
        <v>0</v>
      </c>
      <c r="F37" s="19">
        <f>IF(ROW()-1&lt;='Fichier Type'!$B$201,VLOOKUP(ROW()-1,'Fichier Type'!$B$2:$Q$201,COLUMN()+1,FALSE),VLOOKUP(ROW()-'Fichier Type'!$B$201-1,'Extraction journaliere'!$C$2:$R$201,COLUMN()+1,FALSE))</f>
        <v>0</v>
      </c>
      <c r="G37" s="19">
        <f>IF(ROW()-1&lt;='Fichier Type'!$B$201,VLOOKUP(ROW()-1,'Fichier Type'!$B$2:$Q$201,COLUMN()+1,FALSE),VLOOKUP(ROW()-'Fichier Type'!$B$201-1,'Extraction journaliere'!$C$2:$R$201,COLUMN()+1,FALSE))</f>
        <v>0</v>
      </c>
      <c r="H37" s="19">
        <f>IF(ROW()-1&lt;='Fichier Type'!$B$201,VLOOKUP(ROW()-1,'Fichier Type'!$B$2:$Q$201,COLUMN()+1,FALSE),VLOOKUP(ROW()-'Fichier Type'!$B$201-1,'Extraction journaliere'!$C$2:$R$201,COLUMN()+1,FALSE))</f>
        <v>0</v>
      </c>
      <c r="I37" s="19">
        <f>IF(ROW()-1&lt;='Fichier Type'!$B$201,VLOOKUP(ROW()-1,'Fichier Type'!$B$2:$Q$201,COLUMN()+1,FALSE),VLOOKUP(ROW()-'Fichier Type'!$B$201-1,'Extraction journaliere'!$C$2:$R$201,COLUMN()+1,FALSE))</f>
        <v>0</v>
      </c>
      <c r="J37" s="19">
        <f>IF(ROW()-1&lt;='Fichier Type'!$B$201,VLOOKUP(ROW()-1,'Fichier Type'!$B$2:$Q$201,COLUMN()+1,FALSE),VLOOKUP(ROW()-'Fichier Type'!$B$201-1,'Extraction journaliere'!$C$2:$R$201,COLUMN()+1,FALSE))</f>
        <v>0</v>
      </c>
      <c r="K37" s="19">
        <f>IF(ROW()-1&lt;='Fichier Type'!$B$201,VLOOKUP(ROW()-1,'Fichier Type'!$B$2:$Q$201,COLUMN()+1,FALSE),VLOOKUP(ROW()-'Fichier Type'!$B$201-1,'Extraction journaliere'!$C$2:$R$201,COLUMN()+1,FALSE))</f>
        <v>0</v>
      </c>
      <c r="L37" s="19">
        <f>IF(ROW()-1&lt;='Fichier Type'!$B$201,VLOOKUP(ROW()-1,'Fichier Type'!$B$2:$Q$201,COLUMN()+1,FALSE),VLOOKUP(ROW()-'Fichier Type'!$B$201-1,'Extraction journaliere'!$C$2:$R$201,COLUMN()+1,FALSE))</f>
        <v>0</v>
      </c>
      <c r="M37" s="19">
        <f>IF(ROW()-1&lt;='Fichier Type'!$B$201,VLOOKUP(ROW()-1,'Fichier Type'!$B$2:$Q$201,COLUMN()+1,FALSE),VLOOKUP(ROW()-'Fichier Type'!$B$201-1,'Extraction journaliere'!$C$2:$R$201,COLUMN()+1,FALSE))</f>
        <v>0</v>
      </c>
      <c r="N37" s="19">
        <f>IF(ROW()-1&lt;='Fichier Type'!$B$201,VLOOKUP(ROW()-1,'Fichier Type'!$B$2:$Q$201,COLUMN()+1,FALSE),VLOOKUP(ROW()-'Fichier Type'!$B$201-1,'Extraction journaliere'!$C$2:$R$201,COLUMN()+1,FALSE))</f>
        <v>0</v>
      </c>
      <c r="O37" s="19">
        <f>IF(ROW()-1&lt;='Fichier Type'!$B$201,VLOOKUP(ROW()-1,'Fichier Type'!$B$2:$Q$201,COLUMN()+1,FALSE),VLOOKUP(ROW()-'Fichier Type'!$B$201-1,'Extraction journaliere'!$C$2:$R$201,COLUMN()+1,FALSE))</f>
        <v>0</v>
      </c>
      <c r="P37" s="20" t="str">
        <f ca="1">IF(CELL("type",A37)="v","",IF(ISNA(VLOOKUP(A37,'Extraction journaliere'!$D$2:$D$201,1,FALSE)),"Ligne à supprimer",IF(INDEX('Extraction journaliere'!$B$2:$B$201,MATCH(Analyse!A37,'Extraction journaliere'!$D$2:$D$201,0),1)=1,"Ligne à modifier","Ligne à créer")))</f>
        <v/>
      </c>
      <c r="AB37" t="e">
        <f ca="1">IF(AND($P37="Ligne à modifier",B37&lt;&gt;INDEX('Fichier Type'!$D$2:$Q$201,MATCH($A37,'Fichier Type'!$C$2:$C$201,0),COLUMN()-27)),2,1)</f>
        <v>#N/A</v>
      </c>
      <c r="AC37" t="e">
        <f ca="1">IF(AND($P37="Ligne à modifier",C37&lt;&gt;INDEX('Fichier Type'!$D$2:$Q$201,MATCH($A37,'Fichier Type'!$C$2:$C$201,0),COLUMN()-27)),2,1)</f>
        <v>#N/A</v>
      </c>
      <c r="AD37" t="e">
        <f ca="1">IF(AND($P37="Ligne à modifier",D37&lt;&gt;INDEX('Fichier Type'!$D$2:$Q$201,MATCH($A37,'Fichier Type'!$C$2:$C$201,0),COLUMN()-27)),2,1)</f>
        <v>#N/A</v>
      </c>
      <c r="AE37" t="e">
        <f ca="1">IF(AND($P37="Ligne à modifier",E37&lt;&gt;INDEX('Fichier Type'!$D$2:$Q$201,MATCH($A37,'Fichier Type'!$C$2:$C$201,0),COLUMN()-27)),2,1)</f>
        <v>#N/A</v>
      </c>
      <c r="AF37" t="e">
        <f ca="1">IF(AND($P37="Ligne à modifier",F37&lt;&gt;INDEX('Fichier Type'!$D$2:$Q$201,MATCH($A37,'Fichier Type'!$C$2:$C$201,0),COLUMN()-27)),2,1)</f>
        <v>#N/A</v>
      </c>
      <c r="AG37" t="e">
        <f ca="1">IF(AND($P37="Ligne à modifier",G37&lt;&gt;INDEX('Fichier Type'!$D$2:$Q$201,MATCH($A37,'Fichier Type'!$C$2:$C$201,0),COLUMN()-27)),2,1)</f>
        <v>#N/A</v>
      </c>
      <c r="AH37" t="e">
        <f ca="1">IF(AND($P37="Ligne à modifier",H37&lt;&gt;INDEX('Fichier Type'!$D$2:$Q$201,MATCH($A37,'Fichier Type'!$C$2:$C$201,0),COLUMN()-27)),2,1)</f>
        <v>#N/A</v>
      </c>
      <c r="AI37" t="e">
        <f ca="1">IF(AND($P37="Ligne à modifier",I37&lt;&gt;INDEX('Fichier Type'!$D$2:$Q$201,MATCH($A37,'Fichier Type'!$C$2:$C$201,0),COLUMN()-27)),2,1)</f>
        <v>#N/A</v>
      </c>
      <c r="AJ37" t="e">
        <f ca="1">IF(AND($P37="Ligne à modifier",J37&lt;&gt;INDEX('Fichier Type'!$D$2:$Q$201,MATCH($A37,'Fichier Type'!$C$2:$C$201,0),COLUMN()-27)),2,1)</f>
        <v>#N/A</v>
      </c>
      <c r="AK37" t="e">
        <f ca="1">IF(AND($P37="Ligne à modifier",K37&lt;&gt;INDEX('Fichier Type'!$D$2:$Q$201,MATCH($A37,'Fichier Type'!$C$2:$C$201,0),COLUMN()-27)),2,1)</f>
        <v>#N/A</v>
      </c>
      <c r="AL37" t="e">
        <f ca="1">IF(AND($P37="Ligne à modifier",L37&lt;&gt;INDEX('Fichier Type'!$D$2:$Q$201,MATCH($A37,'Fichier Type'!$C$2:$C$201,0),COLUMN()-27)),2,1)</f>
        <v>#N/A</v>
      </c>
      <c r="AM37" t="e">
        <f ca="1">IF(AND($P37="Ligne à modifier",M37&lt;&gt;INDEX('Fichier Type'!$D$2:$Q$201,MATCH($A37,'Fichier Type'!$C$2:$C$201,0),COLUMN()-27)),2,1)</f>
        <v>#N/A</v>
      </c>
      <c r="AN37" t="e">
        <f ca="1">IF(AND($P37="Ligne à modifier",N37&lt;&gt;INDEX('Fichier Type'!$D$2:$Q$201,MATCH($A37,'Fichier Type'!$C$2:$C$201,0),COLUMN()-27)),2,1)</f>
        <v>#N/A</v>
      </c>
      <c r="AO37" t="e">
        <f ca="1">IF(AND($P37="Ligne à modifier",O37&lt;&gt;INDEX('Fichier Type'!$D$2:$Q$201,MATCH($A37,'Fichier Type'!$C$2:$C$201,0),COLUMN()-27)),2,1)</f>
        <v>#N/A</v>
      </c>
    </row>
    <row r="38" spans="1:41" x14ac:dyDescent="0.25">
      <c r="A38" s="18">
        <f>IF(ROW()-1&lt;='Fichier Type'!$B$201,VLOOKUP(ROW()-1,'Fichier Type'!$B$2:$Q$201,COLUMN()+1,FALSE),VLOOKUP(ROW()-'Fichier Type'!$B$201-1,'Extraction journaliere'!$C$2:$R$201,COLUMN()+1,FALSE))</f>
        <v>0</v>
      </c>
      <c r="B38" s="19">
        <f>IF(ROW()-1&lt;='Fichier Type'!$B$201,VLOOKUP(ROW()-1,'Fichier Type'!$B$2:$Q$201,COLUMN()+1,FALSE),VLOOKUP(ROW()-'Fichier Type'!$B$201-1,'Extraction journaliere'!$C$2:$R$201,COLUMN()+1,FALSE))</f>
        <v>0</v>
      </c>
      <c r="C38" s="19">
        <f>IF(ROW()-1&lt;='Fichier Type'!$B$201,VLOOKUP(ROW()-1,'Fichier Type'!$B$2:$Q$201,COLUMN()+1,FALSE),VLOOKUP(ROW()-'Fichier Type'!$B$201-1,'Extraction journaliere'!$C$2:$R$201,COLUMN()+1,FALSE))</f>
        <v>0</v>
      </c>
      <c r="D38" s="19">
        <f>IF(ROW()-1&lt;='Fichier Type'!$B$201,VLOOKUP(ROW()-1,'Fichier Type'!$B$2:$Q$201,COLUMN()+1,FALSE),VLOOKUP(ROW()-'Fichier Type'!$B$201-1,'Extraction journaliere'!$C$2:$R$201,COLUMN()+1,FALSE))</f>
        <v>0</v>
      </c>
      <c r="E38" s="19">
        <f>IF(ROW()-1&lt;='Fichier Type'!$B$201,VLOOKUP(ROW()-1,'Fichier Type'!$B$2:$Q$201,COLUMN()+1,FALSE),VLOOKUP(ROW()-'Fichier Type'!$B$201-1,'Extraction journaliere'!$C$2:$R$201,COLUMN()+1,FALSE))</f>
        <v>0</v>
      </c>
      <c r="F38" s="19">
        <f>IF(ROW()-1&lt;='Fichier Type'!$B$201,VLOOKUP(ROW()-1,'Fichier Type'!$B$2:$Q$201,COLUMN()+1,FALSE),VLOOKUP(ROW()-'Fichier Type'!$B$201-1,'Extraction journaliere'!$C$2:$R$201,COLUMN()+1,FALSE))</f>
        <v>0</v>
      </c>
      <c r="G38" s="19">
        <f>IF(ROW()-1&lt;='Fichier Type'!$B$201,VLOOKUP(ROW()-1,'Fichier Type'!$B$2:$Q$201,COLUMN()+1,FALSE),VLOOKUP(ROW()-'Fichier Type'!$B$201-1,'Extraction journaliere'!$C$2:$R$201,COLUMN()+1,FALSE))</f>
        <v>0</v>
      </c>
      <c r="H38" s="19">
        <f>IF(ROW()-1&lt;='Fichier Type'!$B$201,VLOOKUP(ROW()-1,'Fichier Type'!$B$2:$Q$201,COLUMN()+1,FALSE),VLOOKUP(ROW()-'Fichier Type'!$B$201-1,'Extraction journaliere'!$C$2:$R$201,COLUMN()+1,FALSE))</f>
        <v>0</v>
      </c>
      <c r="I38" s="19">
        <f>IF(ROW()-1&lt;='Fichier Type'!$B$201,VLOOKUP(ROW()-1,'Fichier Type'!$B$2:$Q$201,COLUMN()+1,FALSE),VLOOKUP(ROW()-'Fichier Type'!$B$201-1,'Extraction journaliere'!$C$2:$R$201,COLUMN()+1,FALSE))</f>
        <v>0</v>
      </c>
      <c r="J38" s="19">
        <f>IF(ROW()-1&lt;='Fichier Type'!$B$201,VLOOKUP(ROW()-1,'Fichier Type'!$B$2:$Q$201,COLUMN()+1,FALSE),VLOOKUP(ROW()-'Fichier Type'!$B$201-1,'Extraction journaliere'!$C$2:$R$201,COLUMN()+1,FALSE))</f>
        <v>0</v>
      </c>
      <c r="K38" s="19">
        <f>IF(ROW()-1&lt;='Fichier Type'!$B$201,VLOOKUP(ROW()-1,'Fichier Type'!$B$2:$Q$201,COLUMN()+1,FALSE),VLOOKUP(ROW()-'Fichier Type'!$B$201-1,'Extraction journaliere'!$C$2:$R$201,COLUMN()+1,FALSE))</f>
        <v>0</v>
      </c>
      <c r="L38" s="19">
        <f>IF(ROW()-1&lt;='Fichier Type'!$B$201,VLOOKUP(ROW()-1,'Fichier Type'!$B$2:$Q$201,COLUMN()+1,FALSE),VLOOKUP(ROW()-'Fichier Type'!$B$201-1,'Extraction journaliere'!$C$2:$R$201,COLUMN()+1,FALSE))</f>
        <v>0</v>
      </c>
      <c r="M38" s="19">
        <f>IF(ROW()-1&lt;='Fichier Type'!$B$201,VLOOKUP(ROW()-1,'Fichier Type'!$B$2:$Q$201,COLUMN()+1,FALSE),VLOOKUP(ROW()-'Fichier Type'!$B$201-1,'Extraction journaliere'!$C$2:$R$201,COLUMN()+1,FALSE))</f>
        <v>0</v>
      </c>
      <c r="N38" s="19">
        <f>IF(ROW()-1&lt;='Fichier Type'!$B$201,VLOOKUP(ROW()-1,'Fichier Type'!$B$2:$Q$201,COLUMN()+1,FALSE),VLOOKUP(ROW()-'Fichier Type'!$B$201-1,'Extraction journaliere'!$C$2:$R$201,COLUMN()+1,FALSE))</f>
        <v>0</v>
      </c>
      <c r="O38" s="19">
        <f>IF(ROW()-1&lt;='Fichier Type'!$B$201,VLOOKUP(ROW()-1,'Fichier Type'!$B$2:$Q$201,COLUMN()+1,FALSE),VLOOKUP(ROW()-'Fichier Type'!$B$201-1,'Extraction journaliere'!$C$2:$R$201,COLUMN()+1,FALSE))</f>
        <v>0</v>
      </c>
      <c r="P38" s="20" t="str">
        <f ca="1">IF(CELL("type",A38)="v","",IF(ISNA(VLOOKUP(A38,'Extraction journaliere'!$D$2:$D$201,1,FALSE)),"Ligne à supprimer",IF(INDEX('Extraction journaliere'!$B$2:$B$201,MATCH(Analyse!A38,'Extraction journaliere'!$D$2:$D$201,0),1)=1,"Ligne à modifier","Ligne à créer")))</f>
        <v/>
      </c>
      <c r="AB38" t="e">
        <f ca="1">IF(AND($P38="Ligne à modifier",B38&lt;&gt;INDEX('Fichier Type'!$D$2:$Q$201,MATCH($A38,'Fichier Type'!$C$2:$C$201,0),COLUMN()-27)),2,1)</f>
        <v>#N/A</v>
      </c>
      <c r="AC38" t="e">
        <f ca="1">IF(AND($P38="Ligne à modifier",C38&lt;&gt;INDEX('Fichier Type'!$D$2:$Q$201,MATCH($A38,'Fichier Type'!$C$2:$C$201,0),COLUMN()-27)),2,1)</f>
        <v>#N/A</v>
      </c>
      <c r="AD38" t="e">
        <f ca="1">IF(AND($P38="Ligne à modifier",D38&lt;&gt;INDEX('Fichier Type'!$D$2:$Q$201,MATCH($A38,'Fichier Type'!$C$2:$C$201,0),COLUMN()-27)),2,1)</f>
        <v>#N/A</v>
      </c>
      <c r="AE38" t="e">
        <f ca="1">IF(AND($P38="Ligne à modifier",E38&lt;&gt;INDEX('Fichier Type'!$D$2:$Q$201,MATCH($A38,'Fichier Type'!$C$2:$C$201,0),COLUMN()-27)),2,1)</f>
        <v>#N/A</v>
      </c>
      <c r="AF38" t="e">
        <f ca="1">IF(AND($P38="Ligne à modifier",F38&lt;&gt;INDEX('Fichier Type'!$D$2:$Q$201,MATCH($A38,'Fichier Type'!$C$2:$C$201,0),COLUMN()-27)),2,1)</f>
        <v>#N/A</v>
      </c>
      <c r="AG38" t="e">
        <f ca="1">IF(AND($P38="Ligne à modifier",G38&lt;&gt;INDEX('Fichier Type'!$D$2:$Q$201,MATCH($A38,'Fichier Type'!$C$2:$C$201,0),COLUMN()-27)),2,1)</f>
        <v>#N/A</v>
      </c>
      <c r="AH38" t="e">
        <f ca="1">IF(AND($P38="Ligne à modifier",H38&lt;&gt;INDEX('Fichier Type'!$D$2:$Q$201,MATCH($A38,'Fichier Type'!$C$2:$C$201,0),COLUMN()-27)),2,1)</f>
        <v>#N/A</v>
      </c>
      <c r="AI38" t="e">
        <f ca="1">IF(AND($P38="Ligne à modifier",I38&lt;&gt;INDEX('Fichier Type'!$D$2:$Q$201,MATCH($A38,'Fichier Type'!$C$2:$C$201,0),COLUMN()-27)),2,1)</f>
        <v>#N/A</v>
      </c>
      <c r="AJ38" t="e">
        <f ca="1">IF(AND($P38="Ligne à modifier",J38&lt;&gt;INDEX('Fichier Type'!$D$2:$Q$201,MATCH($A38,'Fichier Type'!$C$2:$C$201,0),COLUMN()-27)),2,1)</f>
        <v>#N/A</v>
      </c>
      <c r="AK38" t="e">
        <f ca="1">IF(AND($P38="Ligne à modifier",K38&lt;&gt;INDEX('Fichier Type'!$D$2:$Q$201,MATCH($A38,'Fichier Type'!$C$2:$C$201,0),COLUMN()-27)),2,1)</f>
        <v>#N/A</v>
      </c>
      <c r="AL38" t="e">
        <f ca="1">IF(AND($P38="Ligne à modifier",L38&lt;&gt;INDEX('Fichier Type'!$D$2:$Q$201,MATCH($A38,'Fichier Type'!$C$2:$C$201,0),COLUMN()-27)),2,1)</f>
        <v>#N/A</v>
      </c>
      <c r="AM38" t="e">
        <f ca="1">IF(AND($P38="Ligne à modifier",M38&lt;&gt;INDEX('Fichier Type'!$D$2:$Q$201,MATCH($A38,'Fichier Type'!$C$2:$C$201,0),COLUMN()-27)),2,1)</f>
        <v>#N/A</v>
      </c>
      <c r="AN38" t="e">
        <f ca="1">IF(AND($P38="Ligne à modifier",N38&lt;&gt;INDEX('Fichier Type'!$D$2:$Q$201,MATCH($A38,'Fichier Type'!$C$2:$C$201,0),COLUMN()-27)),2,1)</f>
        <v>#N/A</v>
      </c>
      <c r="AO38" t="e">
        <f ca="1">IF(AND($P38="Ligne à modifier",O38&lt;&gt;INDEX('Fichier Type'!$D$2:$Q$201,MATCH($A38,'Fichier Type'!$C$2:$C$201,0),COLUMN()-27)),2,1)</f>
        <v>#N/A</v>
      </c>
    </row>
    <row r="39" spans="1:41" x14ac:dyDescent="0.25">
      <c r="A39" s="18">
        <f>IF(ROW()-1&lt;='Fichier Type'!$B$201,VLOOKUP(ROW()-1,'Fichier Type'!$B$2:$Q$201,COLUMN()+1,FALSE),VLOOKUP(ROW()-'Fichier Type'!$B$201-1,'Extraction journaliere'!$C$2:$R$201,COLUMN()+1,FALSE))</f>
        <v>0</v>
      </c>
      <c r="B39" s="19">
        <f>IF(ROW()-1&lt;='Fichier Type'!$B$201,VLOOKUP(ROW()-1,'Fichier Type'!$B$2:$Q$201,COLUMN()+1,FALSE),VLOOKUP(ROW()-'Fichier Type'!$B$201-1,'Extraction journaliere'!$C$2:$R$201,COLUMN()+1,FALSE))</f>
        <v>0</v>
      </c>
      <c r="C39" s="19">
        <f>IF(ROW()-1&lt;='Fichier Type'!$B$201,VLOOKUP(ROW()-1,'Fichier Type'!$B$2:$Q$201,COLUMN()+1,FALSE),VLOOKUP(ROW()-'Fichier Type'!$B$201-1,'Extraction journaliere'!$C$2:$R$201,COLUMN()+1,FALSE))</f>
        <v>0</v>
      </c>
      <c r="D39" s="19">
        <f>IF(ROW()-1&lt;='Fichier Type'!$B$201,VLOOKUP(ROW()-1,'Fichier Type'!$B$2:$Q$201,COLUMN()+1,FALSE),VLOOKUP(ROW()-'Fichier Type'!$B$201-1,'Extraction journaliere'!$C$2:$R$201,COLUMN()+1,FALSE))</f>
        <v>0</v>
      </c>
      <c r="E39" s="19">
        <f>IF(ROW()-1&lt;='Fichier Type'!$B$201,VLOOKUP(ROW()-1,'Fichier Type'!$B$2:$Q$201,COLUMN()+1,FALSE),VLOOKUP(ROW()-'Fichier Type'!$B$201-1,'Extraction journaliere'!$C$2:$R$201,COLUMN()+1,FALSE))</f>
        <v>0</v>
      </c>
      <c r="F39" s="19">
        <f>IF(ROW()-1&lt;='Fichier Type'!$B$201,VLOOKUP(ROW()-1,'Fichier Type'!$B$2:$Q$201,COLUMN()+1,FALSE),VLOOKUP(ROW()-'Fichier Type'!$B$201-1,'Extraction journaliere'!$C$2:$R$201,COLUMN()+1,FALSE))</f>
        <v>0</v>
      </c>
      <c r="G39" s="19">
        <f>IF(ROW()-1&lt;='Fichier Type'!$B$201,VLOOKUP(ROW()-1,'Fichier Type'!$B$2:$Q$201,COLUMN()+1,FALSE),VLOOKUP(ROW()-'Fichier Type'!$B$201-1,'Extraction journaliere'!$C$2:$R$201,COLUMN()+1,FALSE))</f>
        <v>0</v>
      </c>
      <c r="H39" s="19">
        <f>IF(ROW()-1&lt;='Fichier Type'!$B$201,VLOOKUP(ROW()-1,'Fichier Type'!$B$2:$Q$201,COLUMN()+1,FALSE),VLOOKUP(ROW()-'Fichier Type'!$B$201-1,'Extraction journaliere'!$C$2:$R$201,COLUMN()+1,FALSE))</f>
        <v>0</v>
      </c>
      <c r="I39" s="19">
        <f>IF(ROW()-1&lt;='Fichier Type'!$B$201,VLOOKUP(ROW()-1,'Fichier Type'!$B$2:$Q$201,COLUMN()+1,FALSE),VLOOKUP(ROW()-'Fichier Type'!$B$201-1,'Extraction journaliere'!$C$2:$R$201,COLUMN()+1,FALSE))</f>
        <v>0</v>
      </c>
      <c r="J39" s="19">
        <f>IF(ROW()-1&lt;='Fichier Type'!$B$201,VLOOKUP(ROW()-1,'Fichier Type'!$B$2:$Q$201,COLUMN()+1,FALSE),VLOOKUP(ROW()-'Fichier Type'!$B$201-1,'Extraction journaliere'!$C$2:$R$201,COLUMN()+1,FALSE))</f>
        <v>0</v>
      </c>
      <c r="K39" s="19">
        <f>IF(ROW()-1&lt;='Fichier Type'!$B$201,VLOOKUP(ROW()-1,'Fichier Type'!$B$2:$Q$201,COLUMN()+1,FALSE),VLOOKUP(ROW()-'Fichier Type'!$B$201-1,'Extraction journaliere'!$C$2:$R$201,COLUMN()+1,FALSE))</f>
        <v>0</v>
      </c>
      <c r="L39" s="19">
        <f>IF(ROW()-1&lt;='Fichier Type'!$B$201,VLOOKUP(ROW()-1,'Fichier Type'!$B$2:$Q$201,COLUMN()+1,FALSE),VLOOKUP(ROW()-'Fichier Type'!$B$201-1,'Extraction journaliere'!$C$2:$R$201,COLUMN()+1,FALSE))</f>
        <v>0</v>
      </c>
      <c r="M39" s="19">
        <f>IF(ROW()-1&lt;='Fichier Type'!$B$201,VLOOKUP(ROW()-1,'Fichier Type'!$B$2:$Q$201,COLUMN()+1,FALSE),VLOOKUP(ROW()-'Fichier Type'!$B$201-1,'Extraction journaliere'!$C$2:$R$201,COLUMN()+1,FALSE))</f>
        <v>0</v>
      </c>
      <c r="N39" s="19">
        <f>IF(ROW()-1&lt;='Fichier Type'!$B$201,VLOOKUP(ROW()-1,'Fichier Type'!$B$2:$Q$201,COLUMN()+1,FALSE),VLOOKUP(ROW()-'Fichier Type'!$B$201-1,'Extraction journaliere'!$C$2:$R$201,COLUMN()+1,FALSE))</f>
        <v>0</v>
      </c>
      <c r="O39" s="19">
        <f>IF(ROW()-1&lt;='Fichier Type'!$B$201,VLOOKUP(ROW()-1,'Fichier Type'!$B$2:$Q$201,COLUMN()+1,FALSE),VLOOKUP(ROW()-'Fichier Type'!$B$201-1,'Extraction journaliere'!$C$2:$R$201,COLUMN()+1,FALSE))</f>
        <v>0</v>
      </c>
      <c r="P39" s="20" t="str">
        <f ca="1">IF(CELL("type",A39)="v","",IF(ISNA(VLOOKUP(A39,'Extraction journaliere'!$D$2:$D$201,1,FALSE)),"Ligne à supprimer",IF(INDEX('Extraction journaliere'!$B$2:$B$201,MATCH(Analyse!A39,'Extraction journaliere'!$D$2:$D$201,0),1)=1,"Ligne à modifier","Ligne à créer")))</f>
        <v/>
      </c>
      <c r="AB39" t="e">
        <f ca="1">IF(AND($P39="Ligne à modifier",B39&lt;&gt;INDEX('Fichier Type'!$D$2:$Q$201,MATCH($A39,'Fichier Type'!$C$2:$C$201,0),COLUMN()-27)),2,1)</f>
        <v>#N/A</v>
      </c>
      <c r="AC39" t="e">
        <f ca="1">IF(AND($P39="Ligne à modifier",C39&lt;&gt;INDEX('Fichier Type'!$D$2:$Q$201,MATCH($A39,'Fichier Type'!$C$2:$C$201,0),COLUMN()-27)),2,1)</f>
        <v>#N/A</v>
      </c>
      <c r="AD39" t="e">
        <f ca="1">IF(AND($P39="Ligne à modifier",D39&lt;&gt;INDEX('Fichier Type'!$D$2:$Q$201,MATCH($A39,'Fichier Type'!$C$2:$C$201,0),COLUMN()-27)),2,1)</f>
        <v>#N/A</v>
      </c>
      <c r="AE39" t="e">
        <f ca="1">IF(AND($P39="Ligne à modifier",E39&lt;&gt;INDEX('Fichier Type'!$D$2:$Q$201,MATCH($A39,'Fichier Type'!$C$2:$C$201,0),COLUMN()-27)),2,1)</f>
        <v>#N/A</v>
      </c>
      <c r="AF39" t="e">
        <f ca="1">IF(AND($P39="Ligne à modifier",F39&lt;&gt;INDEX('Fichier Type'!$D$2:$Q$201,MATCH($A39,'Fichier Type'!$C$2:$C$201,0),COLUMN()-27)),2,1)</f>
        <v>#N/A</v>
      </c>
      <c r="AG39" t="e">
        <f ca="1">IF(AND($P39="Ligne à modifier",G39&lt;&gt;INDEX('Fichier Type'!$D$2:$Q$201,MATCH($A39,'Fichier Type'!$C$2:$C$201,0),COLUMN()-27)),2,1)</f>
        <v>#N/A</v>
      </c>
      <c r="AH39" t="e">
        <f ca="1">IF(AND($P39="Ligne à modifier",H39&lt;&gt;INDEX('Fichier Type'!$D$2:$Q$201,MATCH($A39,'Fichier Type'!$C$2:$C$201,0),COLUMN()-27)),2,1)</f>
        <v>#N/A</v>
      </c>
      <c r="AI39" t="e">
        <f ca="1">IF(AND($P39="Ligne à modifier",I39&lt;&gt;INDEX('Fichier Type'!$D$2:$Q$201,MATCH($A39,'Fichier Type'!$C$2:$C$201,0),COLUMN()-27)),2,1)</f>
        <v>#N/A</v>
      </c>
      <c r="AJ39" t="e">
        <f ca="1">IF(AND($P39="Ligne à modifier",J39&lt;&gt;INDEX('Fichier Type'!$D$2:$Q$201,MATCH($A39,'Fichier Type'!$C$2:$C$201,0),COLUMN()-27)),2,1)</f>
        <v>#N/A</v>
      </c>
      <c r="AK39" t="e">
        <f ca="1">IF(AND($P39="Ligne à modifier",K39&lt;&gt;INDEX('Fichier Type'!$D$2:$Q$201,MATCH($A39,'Fichier Type'!$C$2:$C$201,0),COLUMN()-27)),2,1)</f>
        <v>#N/A</v>
      </c>
      <c r="AL39" t="e">
        <f ca="1">IF(AND($P39="Ligne à modifier",L39&lt;&gt;INDEX('Fichier Type'!$D$2:$Q$201,MATCH($A39,'Fichier Type'!$C$2:$C$201,0),COLUMN()-27)),2,1)</f>
        <v>#N/A</v>
      </c>
      <c r="AM39" t="e">
        <f ca="1">IF(AND($P39="Ligne à modifier",M39&lt;&gt;INDEX('Fichier Type'!$D$2:$Q$201,MATCH($A39,'Fichier Type'!$C$2:$C$201,0),COLUMN()-27)),2,1)</f>
        <v>#N/A</v>
      </c>
      <c r="AN39" t="e">
        <f ca="1">IF(AND($P39="Ligne à modifier",N39&lt;&gt;INDEX('Fichier Type'!$D$2:$Q$201,MATCH($A39,'Fichier Type'!$C$2:$C$201,0),COLUMN()-27)),2,1)</f>
        <v>#N/A</v>
      </c>
      <c r="AO39" t="e">
        <f ca="1">IF(AND($P39="Ligne à modifier",O39&lt;&gt;INDEX('Fichier Type'!$D$2:$Q$201,MATCH($A39,'Fichier Type'!$C$2:$C$201,0),COLUMN()-27)),2,1)</f>
        <v>#N/A</v>
      </c>
    </row>
    <row r="40" spans="1:41" x14ac:dyDescent="0.25">
      <c r="A40" s="18">
        <f>IF(ROW()-1&lt;='Fichier Type'!$B$201,VLOOKUP(ROW()-1,'Fichier Type'!$B$2:$Q$201,COLUMN()+1,FALSE),VLOOKUP(ROW()-'Fichier Type'!$B$201-1,'Extraction journaliere'!$C$2:$R$201,COLUMN()+1,FALSE))</f>
        <v>0</v>
      </c>
      <c r="B40" s="19">
        <f>IF(ROW()-1&lt;='Fichier Type'!$B$201,VLOOKUP(ROW()-1,'Fichier Type'!$B$2:$Q$201,COLUMN()+1,FALSE),VLOOKUP(ROW()-'Fichier Type'!$B$201-1,'Extraction journaliere'!$C$2:$R$201,COLUMN()+1,FALSE))</f>
        <v>0</v>
      </c>
      <c r="C40" s="19">
        <f>IF(ROW()-1&lt;='Fichier Type'!$B$201,VLOOKUP(ROW()-1,'Fichier Type'!$B$2:$Q$201,COLUMN()+1,FALSE),VLOOKUP(ROW()-'Fichier Type'!$B$201-1,'Extraction journaliere'!$C$2:$R$201,COLUMN()+1,FALSE))</f>
        <v>0</v>
      </c>
      <c r="D40" s="19">
        <f>IF(ROW()-1&lt;='Fichier Type'!$B$201,VLOOKUP(ROW()-1,'Fichier Type'!$B$2:$Q$201,COLUMN()+1,FALSE),VLOOKUP(ROW()-'Fichier Type'!$B$201-1,'Extraction journaliere'!$C$2:$R$201,COLUMN()+1,FALSE))</f>
        <v>0</v>
      </c>
      <c r="E40" s="19">
        <f>IF(ROW()-1&lt;='Fichier Type'!$B$201,VLOOKUP(ROW()-1,'Fichier Type'!$B$2:$Q$201,COLUMN()+1,FALSE),VLOOKUP(ROW()-'Fichier Type'!$B$201-1,'Extraction journaliere'!$C$2:$R$201,COLUMN()+1,FALSE))</f>
        <v>0</v>
      </c>
      <c r="F40" s="19">
        <f>IF(ROW()-1&lt;='Fichier Type'!$B$201,VLOOKUP(ROW()-1,'Fichier Type'!$B$2:$Q$201,COLUMN()+1,FALSE),VLOOKUP(ROW()-'Fichier Type'!$B$201-1,'Extraction journaliere'!$C$2:$R$201,COLUMN()+1,FALSE))</f>
        <v>0</v>
      </c>
      <c r="G40" s="19">
        <f>IF(ROW()-1&lt;='Fichier Type'!$B$201,VLOOKUP(ROW()-1,'Fichier Type'!$B$2:$Q$201,COLUMN()+1,FALSE),VLOOKUP(ROW()-'Fichier Type'!$B$201-1,'Extraction journaliere'!$C$2:$R$201,COLUMN()+1,FALSE))</f>
        <v>0</v>
      </c>
      <c r="H40" s="19">
        <f>IF(ROW()-1&lt;='Fichier Type'!$B$201,VLOOKUP(ROW()-1,'Fichier Type'!$B$2:$Q$201,COLUMN()+1,FALSE),VLOOKUP(ROW()-'Fichier Type'!$B$201-1,'Extraction journaliere'!$C$2:$R$201,COLUMN()+1,FALSE))</f>
        <v>0</v>
      </c>
      <c r="I40" s="19">
        <f>IF(ROW()-1&lt;='Fichier Type'!$B$201,VLOOKUP(ROW()-1,'Fichier Type'!$B$2:$Q$201,COLUMN()+1,FALSE),VLOOKUP(ROW()-'Fichier Type'!$B$201-1,'Extraction journaliere'!$C$2:$R$201,COLUMN()+1,FALSE))</f>
        <v>0</v>
      </c>
      <c r="J40" s="19">
        <f>IF(ROW()-1&lt;='Fichier Type'!$B$201,VLOOKUP(ROW()-1,'Fichier Type'!$B$2:$Q$201,COLUMN()+1,FALSE),VLOOKUP(ROW()-'Fichier Type'!$B$201-1,'Extraction journaliere'!$C$2:$R$201,COLUMN()+1,FALSE))</f>
        <v>0</v>
      </c>
      <c r="K40" s="19">
        <f>IF(ROW()-1&lt;='Fichier Type'!$B$201,VLOOKUP(ROW()-1,'Fichier Type'!$B$2:$Q$201,COLUMN()+1,FALSE),VLOOKUP(ROW()-'Fichier Type'!$B$201-1,'Extraction journaliere'!$C$2:$R$201,COLUMN()+1,FALSE))</f>
        <v>0</v>
      </c>
      <c r="L40" s="19">
        <f>IF(ROW()-1&lt;='Fichier Type'!$B$201,VLOOKUP(ROW()-1,'Fichier Type'!$B$2:$Q$201,COLUMN()+1,FALSE),VLOOKUP(ROW()-'Fichier Type'!$B$201-1,'Extraction journaliere'!$C$2:$R$201,COLUMN()+1,FALSE))</f>
        <v>0</v>
      </c>
      <c r="M40" s="19">
        <f>IF(ROW()-1&lt;='Fichier Type'!$B$201,VLOOKUP(ROW()-1,'Fichier Type'!$B$2:$Q$201,COLUMN()+1,FALSE),VLOOKUP(ROW()-'Fichier Type'!$B$201-1,'Extraction journaliere'!$C$2:$R$201,COLUMN()+1,FALSE))</f>
        <v>0</v>
      </c>
      <c r="N40" s="19">
        <f>IF(ROW()-1&lt;='Fichier Type'!$B$201,VLOOKUP(ROW()-1,'Fichier Type'!$B$2:$Q$201,COLUMN()+1,FALSE),VLOOKUP(ROW()-'Fichier Type'!$B$201-1,'Extraction journaliere'!$C$2:$R$201,COLUMN()+1,FALSE))</f>
        <v>0</v>
      </c>
      <c r="O40" s="19">
        <f>IF(ROW()-1&lt;='Fichier Type'!$B$201,VLOOKUP(ROW()-1,'Fichier Type'!$B$2:$Q$201,COLUMN()+1,FALSE),VLOOKUP(ROW()-'Fichier Type'!$B$201-1,'Extraction journaliere'!$C$2:$R$201,COLUMN()+1,FALSE))</f>
        <v>0</v>
      </c>
      <c r="P40" s="20" t="str">
        <f ca="1">IF(CELL("type",A40)="v","",IF(ISNA(VLOOKUP(A40,'Extraction journaliere'!$D$2:$D$201,1,FALSE)),"Ligne à supprimer",IF(INDEX('Extraction journaliere'!$B$2:$B$201,MATCH(Analyse!A40,'Extraction journaliere'!$D$2:$D$201,0),1)=1,"Ligne à modifier","Ligne à créer")))</f>
        <v/>
      </c>
      <c r="AB40" t="e">
        <f ca="1">IF(AND($P40="Ligne à modifier",B40&lt;&gt;INDEX('Fichier Type'!$D$2:$Q$201,MATCH($A40,'Fichier Type'!$C$2:$C$201,0),COLUMN()-27)),2,1)</f>
        <v>#N/A</v>
      </c>
      <c r="AC40" t="e">
        <f ca="1">IF(AND($P40="Ligne à modifier",C40&lt;&gt;INDEX('Fichier Type'!$D$2:$Q$201,MATCH($A40,'Fichier Type'!$C$2:$C$201,0),COLUMN()-27)),2,1)</f>
        <v>#N/A</v>
      </c>
      <c r="AD40" t="e">
        <f ca="1">IF(AND($P40="Ligne à modifier",D40&lt;&gt;INDEX('Fichier Type'!$D$2:$Q$201,MATCH($A40,'Fichier Type'!$C$2:$C$201,0),COLUMN()-27)),2,1)</f>
        <v>#N/A</v>
      </c>
      <c r="AE40" t="e">
        <f ca="1">IF(AND($P40="Ligne à modifier",E40&lt;&gt;INDEX('Fichier Type'!$D$2:$Q$201,MATCH($A40,'Fichier Type'!$C$2:$C$201,0),COLUMN()-27)),2,1)</f>
        <v>#N/A</v>
      </c>
      <c r="AF40" t="e">
        <f ca="1">IF(AND($P40="Ligne à modifier",F40&lt;&gt;INDEX('Fichier Type'!$D$2:$Q$201,MATCH($A40,'Fichier Type'!$C$2:$C$201,0),COLUMN()-27)),2,1)</f>
        <v>#N/A</v>
      </c>
      <c r="AG40" t="e">
        <f ca="1">IF(AND($P40="Ligne à modifier",G40&lt;&gt;INDEX('Fichier Type'!$D$2:$Q$201,MATCH($A40,'Fichier Type'!$C$2:$C$201,0),COLUMN()-27)),2,1)</f>
        <v>#N/A</v>
      </c>
      <c r="AH40" t="e">
        <f ca="1">IF(AND($P40="Ligne à modifier",H40&lt;&gt;INDEX('Fichier Type'!$D$2:$Q$201,MATCH($A40,'Fichier Type'!$C$2:$C$201,0),COLUMN()-27)),2,1)</f>
        <v>#N/A</v>
      </c>
      <c r="AI40" t="e">
        <f ca="1">IF(AND($P40="Ligne à modifier",I40&lt;&gt;INDEX('Fichier Type'!$D$2:$Q$201,MATCH($A40,'Fichier Type'!$C$2:$C$201,0),COLUMN()-27)),2,1)</f>
        <v>#N/A</v>
      </c>
      <c r="AJ40" t="e">
        <f ca="1">IF(AND($P40="Ligne à modifier",J40&lt;&gt;INDEX('Fichier Type'!$D$2:$Q$201,MATCH($A40,'Fichier Type'!$C$2:$C$201,0),COLUMN()-27)),2,1)</f>
        <v>#N/A</v>
      </c>
      <c r="AK40" t="e">
        <f ca="1">IF(AND($P40="Ligne à modifier",K40&lt;&gt;INDEX('Fichier Type'!$D$2:$Q$201,MATCH($A40,'Fichier Type'!$C$2:$C$201,0),COLUMN()-27)),2,1)</f>
        <v>#N/A</v>
      </c>
      <c r="AL40" t="e">
        <f ca="1">IF(AND($P40="Ligne à modifier",L40&lt;&gt;INDEX('Fichier Type'!$D$2:$Q$201,MATCH($A40,'Fichier Type'!$C$2:$C$201,0),COLUMN()-27)),2,1)</f>
        <v>#N/A</v>
      </c>
      <c r="AM40" t="e">
        <f ca="1">IF(AND($P40="Ligne à modifier",M40&lt;&gt;INDEX('Fichier Type'!$D$2:$Q$201,MATCH($A40,'Fichier Type'!$C$2:$C$201,0),COLUMN()-27)),2,1)</f>
        <v>#N/A</v>
      </c>
      <c r="AN40" t="e">
        <f ca="1">IF(AND($P40="Ligne à modifier",N40&lt;&gt;INDEX('Fichier Type'!$D$2:$Q$201,MATCH($A40,'Fichier Type'!$C$2:$C$201,0),COLUMN()-27)),2,1)</f>
        <v>#N/A</v>
      </c>
      <c r="AO40" t="e">
        <f ca="1">IF(AND($P40="Ligne à modifier",O40&lt;&gt;INDEX('Fichier Type'!$D$2:$Q$201,MATCH($A40,'Fichier Type'!$C$2:$C$201,0),COLUMN()-27)),2,1)</f>
        <v>#N/A</v>
      </c>
    </row>
    <row r="41" spans="1:41" x14ac:dyDescent="0.25">
      <c r="A41" s="18">
        <f>IF(ROW()-1&lt;='Fichier Type'!$B$201,VLOOKUP(ROW()-1,'Fichier Type'!$B$2:$Q$201,COLUMN()+1,FALSE),VLOOKUP(ROW()-'Fichier Type'!$B$201-1,'Extraction journaliere'!$C$2:$R$201,COLUMN()+1,FALSE))</f>
        <v>0</v>
      </c>
      <c r="B41" s="19">
        <f>IF(ROW()-1&lt;='Fichier Type'!$B$201,VLOOKUP(ROW()-1,'Fichier Type'!$B$2:$Q$201,COLUMN()+1,FALSE),VLOOKUP(ROW()-'Fichier Type'!$B$201-1,'Extraction journaliere'!$C$2:$R$201,COLUMN()+1,FALSE))</f>
        <v>0</v>
      </c>
      <c r="C41" s="19">
        <f>IF(ROW()-1&lt;='Fichier Type'!$B$201,VLOOKUP(ROW()-1,'Fichier Type'!$B$2:$Q$201,COLUMN()+1,FALSE),VLOOKUP(ROW()-'Fichier Type'!$B$201-1,'Extraction journaliere'!$C$2:$R$201,COLUMN()+1,FALSE))</f>
        <v>0</v>
      </c>
      <c r="D41" s="19">
        <f>IF(ROW()-1&lt;='Fichier Type'!$B$201,VLOOKUP(ROW()-1,'Fichier Type'!$B$2:$Q$201,COLUMN()+1,FALSE),VLOOKUP(ROW()-'Fichier Type'!$B$201-1,'Extraction journaliere'!$C$2:$R$201,COLUMN()+1,FALSE))</f>
        <v>0</v>
      </c>
      <c r="E41" s="19">
        <f>IF(ROW()-1&lt;='Fichier Type'!$B$201,VLOOKUP(ROW()-1,'Fichier Type'!$B$2:$Q$201,COLUMN()+1,FALSE),VLOOKUP(ROW()-'Fichier Type'!$B$201-1,'Extraction journaliere'!$C$2:$R$201,COLUMN()+1,FALSE))</f>
        <v>0</v>
      </c>
      <c r="F41" s="19">
        <f>IF(ROW()-1&lt;='Fichier Type'!$B$201,VLOOKUP(ROW()-1,'Fichier Type'!$B$2:$Q$201,COLUMN()+1,FALSE),VLOOKUP(ROW()-'Fichier Type'!$B$201-1,'Extraction journaliere'!$C$2:$R$201,COLUMN()+1,FALSE))</f>
        <v>0</v>
      </c>
      <c r="G41" s="19">
        <f>IF(ROW()-1&lt;='Fichier Type'!$B$201,VLOOKUP(ROW()-1,'Fichier Type'!$B$2:$Q$201,COLUMN()+1,FALSE),VLOOKUP(ROW()-'Fichier Type'!$B$201-1,'Extraction journaliere'!$C$2:$R$201,COLUMN()+1,FALSE))</f>
        <v>0</v>
      </c>
      <c r="H41" s="19">
        <f>IF(ROW()-1&lt;='Fichier Type'!$B$201,VLOOKUP(ROW()-1,'Fichier Type'!$B$2:$Q$201,COLUMN()+1,FALSE),VLOOKUP(ROW()-'Fichier Type'!$B$201-1,'Extraction journaliere'!$C$2:$R$201,COLUMN()+1,FALSE))</f>
        <v>0</v>
      </c>
      <c r="I41" s="19">
        <f>IF(ROW()-1&lt;='Fichier Type'!$B$201,VLOOKUP(ROW()-1,'Fichier Type'!$B$2:$Q$201,COLUMN()+1,FALSE),VLOOKUP(ROW()-'Fichier Type'!$B$201-1,'Extraction journaliere'!$C$2:$R$201,COLUMN()+1,FALSE))</f>
        <v>0</v>
      </c>
      <c r="J41" s="19">
        <f>IF(ROW()-1&lt;='Fichier Type'!$B$201,VLOOKUP(ROW()-1,'Fichier Type'!$B$2:$Q$201,COLUMN()+1,FALSE),VLOOKUP(ROW()-'Fichier Type'!$B$201-1,'Extraction journaliere'!$C$2:$R$201,COLUMN()+1,FALSE))</f>
        <v>0</v>
      </c>
      <c r="K41" s="19">
        <f>IF(ROW()-1&lt;='Fichier Type'!$B$201,VLOOKUP(ROW()-1,'Fichier Type'!$B$2:$Q$201,COLUMN()+1,FALSE),VLOOKUP(ROW()-'Fichier Type'!$B$201-1,'Extraction journaliere'!$C$2:$R$201,COLUMN()+1,FALSE))</f>
        <v>0</v>
      </c>
      <c r="L41" s="19">
        <f>IF(ROW()-1&lt;='Fichier Type'!$B$201,VLOOKUP(ROW()-1,'Fichier Type'!$B$2:$Q$201,COLUMN()+1,FALSE),VLOOKUP(ROW()-'Fichier Type'!$B$201-1,'Extraction journaliere'!$C$2:$R$201,COLUMN()+1,FALSE))</f>
        <v>0</v>
      </c>
      <c r="M41" s="19">
        <f>IF(ROW()-1&lt;='Fichier Type'!$B$201,VLOOKUP(ROW()-1,'Fichier Type'!$B$2:$Q$201,COLUMN()+1,FALSE),VLOOKUP(ROW()-'Fichier Type'!$B$201-1,'Extraction journaliere'!$C$2:$R$201,COLUMN()+1,FALSE))</f>
        <v>0</v>
      </c>
      <c r="N41" s="19">
        <f>IF(ROW()-1&lt;='Fichier Type'!$B$201,VLOOKUP(ROW()-1,'Fichier Type'!$B$2:$Q$201,COLUMN()+1,FALSE),VLOOKUP(ROW()-'Fichier Type'!$B$201-1,'Extraction journaliere'!$C$2:$R$201,COLUMN()+1,FALSE))</f>
        <v>0</v>
      </c>
      <c r="O41" s="19">
        <f>IF(ROW()-1&lt;='Fichier Type'!$B$201,VLOOKUP(ROW()-1,'Fichier Type'!$B$2:$Q$201,COLUMN()+1,FALSE),VLOOKUP(ROW()-'Fichier Type'!$B$201-1,'Extraction journaliere'!$C$2:$R$201,COLUMN()+1,FALSE))</f>
        <v>0</v>
      </c>
      <c r="P41" s="20" t="str">
        <f ca="1">IF(CELL("type",A41)="v","",IF(ISNA(VLOOKUP(A41,'Extraction journaliere'!$D$2:$D$201,1,FALSE)),"Ligne à supprimer",IF(INDEX('Extraction journaliere'!$B$2:$B$201,MATCH(Analyse!A41,'Extraction journaliere'!$D$2:$D$201,0),1)=1,"Ligne à modifier","Ligne à créer")))</f>
        <v/>
      </c>
      <c r="AB41" t="e">
        <f ca="1">IF(AND($P41="Ligne à modifier",B41&lt;&gt;INDEX('Fichier Type'!$D$2:$Q$201,MATCH($A41,'Fichier Type'!$C$2:$C$201,0),COLUMN()-27)),2,1)</f>
        <v>#N/A</v>
      </c>
      <c r="AC41" t="e">
        <f ca="1">IF(AND($P41="Ligne à modifier",C41&lt;&gt;INDEX('Fichier Type'!$D$2:$Q$201,MATCH($A41,'Fichier Type'!$C$2:$C$201,0),COLUMN()-27)),2,1)</f>
        <v>#N/A</v>
      </c>
      <c r="AD41" t="e">
        <f ca="1">IF(AND($P41="Ligne à modifier",D41&lt;&gt;INDEX('Fichier Type'!$D$2:$Q$201,MATCH($A41,'Fichier Type'!$C$2:$C$201,0),COLUMN()-27)),2,1)</f>
        <v>#N/A</v>
      </c>
      <c r="AE41" t="e">
        <f ca="1">IF(AND($P41="Ligne à modifier",E41&lt;&gt;INDEX('Fichier Type'!$D$2:$Q$201,MATCH($A41,'Fichier Type'!$C$2:$C$201,0),COLUMN()-27)),2,1)</f>
        <v>#N/A</v>
      </c>
      <c r="AF41" t="e">
        <f ca="1">IF(AND($P41="Ligne à modifier",F41&lt;&gt;INDEX('Fichier Type'!$D$2:$Q$201,MATCH($A41,'Fichier Type'!$C$2:$C$201,0),COLUMN()-27)),2,1)</f>
        <v>#N/A</v>
      </c>
      <c r="AG41" t="e">
        <f ca="1">IF(AND($P41="Ligne à modifier",G41&lt;&gt;INDEX('Fichier Type'!$D$2:$Q$201,MATCH($A41,'Fichier Type'!$C$2:$C$201,0),COLUMN()-27)),2,1)</f>
        <v>#N/A</v>
      </c>
      <c r="AH41" t="e">
        <f ca="1">IF(AND($P41="Ligne à modifier",H41&lt;&gt;INDEX('Fichier Type'!$D$2:$Q$201,MATCH($A41,'Fichier Type'!$C$2:$C$201,0),COLUMN()-27)),2,1)</f>
        <v>#N/A</v>
      </c>
      <c r="AI41" t="e">
        <f ca="1">IF(AND($P41="Ligne à modifier",I41&lt;&gt;INDEX('Fichier Type'!$D$2:$Q$201,MATCH($A41,'Fichier Type'!$C$2:$C$201,0),COLUMN()-27)),2,1)</f>
        <v>#N/A</v>
      </c>
      <c r="AJ41" t="e">
        <f ca="1">IF(AND($P41="Ligne à modifier",J41&lt;&gt;INDEX('Fichier Type'!$D$2:$Q$201,MATCH($A41,'Fichier Type'!$C$2:$C$201,0),COLUMN()-27)),2,1)</f>
        <v>#N/A</v>
      </c>
      <c r="AK41" t="e">
        <f ca="1">IF(AND($P41="Ligne à modifier",K41&lt;&gt;INDEX('Fichier Type'!$D$2:$Q$201,MATCH($A41,'Fichier Type'!$C$2:$C$201,0),COLUMN()-27)),2,1)</f>
        <v>#N/A</v>
      </c>
      <c r="AL41" t="e">
        <f ca="1">IF(AND($P41="Ligne à modifier",L41&lt;&gt;INDEX('Fichier Type'!$D$2:$Q$201,MATCH($A41,'Fichier Type'!$C$2:$C$201,0),COLUMN()-27)),2,1)</f>
        <v>#N/A</v>
      </c>
      <c r="AM41" t="e">
        <f ca="1">IF(AND($P41="Ligne à modifier",M41&lt;&gt;INDEX('Fichier Type'!$D$2:$Q$201,MATCH($A41,'Fichier Type'!$C$2:$C$201,0),COLUMN()-27)),2,1)</f>
        <v>#N/A</v>
      </c>
      <c r="AN41" t="e">
        <f ca="1">IF(AND($P41="Ligne à modifier",N41&lt;&gt;INDEX('Fichier Type'!$D$2:$Q$201,MATCH($A41,'Fichier Type'!$C$2:$C$201,0),COLUMN()-27)),2,1)</f>
        <v>#N/A</v>
      </c>
      <c r="AO41" t="e">
        <f ca="1">IF(AND($P41="Ligne à modifier",O41&lt;&gt;INDEX('Fichier Type'!$D$2:$Q$201,MATCH($A41,'Fichier Type'!$C$2:$C$201,0),COLUMN()-27)),2,1)</f>
        <v>#N/A</v>
      </c>
    </row>
    <row r="42" spans="1:41" x14ac:dyDescent="0.25">
      <c r="A42" s="18">
        <f>IF(ROW()-1&lt;='Fichier Type'!$B$201,VLOOKUP(ROW()-1,'Fichier Type'!$B$2:$Q$201,COLUMN()+1,FALSE),VLOOKUP(ROW()-'Fichier Type'!$B$201-1,'Extraction journaliere'!$C$2:$R$201,COLUMN()+1,FALSE))</f>
        <v>0</v>
      </c>
      <c r="B42" s="19">
        <f>IF(ROW()-1&lt;='Fichier Type'!$B$201,VLOOKUP(ROW()-1,'Fichier Type'!$B$2:$Q$201,COLUMN()+1,FALSE),VLOOKUP(ROW()-'Fichier Type'!$B$201-1,'Extraction journaliere'!$C$2:$R$201,COLUMN()+1,FALSE))</f>
        <v>0</v>
      </c>
      <c r="C42" s="19">
        <f>IF(ROW()-1&lt;='Fichier Type'!$B$201,VLOOKUP(ROW()-1,'Fichier Type'!$B$2:$Q$201,COLUMN()+1,FALSE),VLOOKUP(ROW()-'Fichier Type'!$B$201-1,'Extraction journaliere'!$C$2:$R$201,COLUMN()+1,FALSE))</f>
        <v>0</v>
      </c>
      <c r="D42" s="19">
        <f>IF(ROW()-1&lt;='Fichier Type'!$B$201,VLOOKUP(ROW()-1,'Fichier Type'!$B$2:$Q$201,COLUMN()+1,FALSE),VLOOKUP(ROW()-'Fichier Type'!$B$201-1,'Extraction journaliere'!$C$2:$R$201,COLUMN()+1,FALSE))</f>
        <v>0</v>
      </c>
      <c r="E42" s="19">
        <f>IF(ROW()-1&lt;='Fichier Type'!$B$201,VLOOKUP(ROW()-1,'Fichier Type'!$B$2:$Q$201,COLUMN()+1,FALSE),VLOOKUP(ROW()-'Fichier Type'!$B$201-1,'Extraction journaliere'!$C$2:$R$201,COLUMN()+1,FALSE))</f>
        <v>0</v>
      </c>
      <c r="F42" s="19">
        <f>IF(ROW()-1&lt;='Fichier Type'!$B$201,VLOOKUP(ROW()-1,'Fichier Type'!$B$2:$Q$201,COLUMN()+1,FALSE),VLOOKUP(ROW()-'Fichier Type'!$B$201-1,'Extraction journaliere'!$C$2:$R$201,COLUMN()+1,FALSE))</f>
        <v>0</v>
      </c>
      <c r="G42" s="19">
        <f>IF(ROW()-1&lt;='Fichier Type'!$B$201,VLOOKUP(ROW()-1,'Fichier Type'!$B$2:$Q$201,COLUMN()+1,FALSE),VLOOKUP(ROW()-'Fichier Type'!$B$201-1,'Extraction journaliere'!$C$2:$R$201,COLUMN()+1,FALSE))</f>
        <v>0</v>
      </c>
      <c r="H42" s="19">
        <f>IF(ROW()-1&lt;='Fichier Type'!$B$201,VLOOKUP(ROW()-1,'Fichier Type'!$B$2:$Q$201,COLUMN()+1,FALSE),VLOOKUP(ROW()-'Fichier Type'!$B$201-1,'Extraction journaliere'!$C$2:$R$201,COLUMN()+1,FALSE))</f>
        <v>0</v>
      </c>
      <c r="I42" s="19">
        <f>IF(ROW()-1&lt;='Fichier Type'!$B$201,VLOOKUP(ROW()-1,'Fichier Type'!$B$2:$Q$201,COLUMN()+1,FALSE),VLOOKUP(ROW()-'Fichier Type'!$B$201-1,'Extraction journaliere'!$C$2:$R$201,COLUMN()+1,FALSE))</f>
        <v>0</v>
      </c>
      <c r="J42" s="19">
        <f>IF(ROW()-1&lt;='Fichier Type'!$B$201,VLOOKUP(ROW()-1,'Fichier Type'!$B$2:$Q$201,COLUMN()+1,FALSE),VLOOKUP(ROW()-'Fichier Type'!$B$201-1,'Extraction journaliere'!$C$2:$R$201,COLUMN()+1,FALSE))</f>
        <v>0</v>
      </c>
      <c r="K42" s="19">
        <f>IF(ROW()-1&lt;='Fichier Type'!$B$201,VLOOKUP(ROW()-1,'Fichier Type'!$B$2:$Q$201,COLUMN()+1,FALSE),VLOOKUP(ROW()-'Fichier Type'!$B$201-1,'Extraction journaliere'!$C$2:$R$201,COLUMN()+1,FALSE))</f>
        <v>0</v>
      </c>
      <c r="L42" s="19">
        <f>IF(ROW()-1&lt;='Fichier Type'!$B$201,VLOOKUP(ROW()-1,'Fichier Type'!$B$2:$Q$201,COLUMN()+1,FALSE),VLOOKUP(ROW()-'Fichier Type'!$B$201-1,'Extraction journaliere'!$C$2:$R$201,COLUMN()+1,FALSE))</f>
        <v>0</v>
      </c>
      <c r="M42" s="19">
        <f>IF(ROW()-1&lt;='Fichier Type'!$B$201,VLOOKUP(ROW()-1,'Fichier Type'!$B$2:$Q$201,COLUMN()+1,FALSE),VLOOKUP(ROW()-'Fichier Type'!$B$201-1,'Extraction journaliere'!$C$2:$R$201,COLUMN()+1,FALSE))</f>
        <v>0</v>
      </c>
      <c r="N42" s="19">
        <f>IF(ROW()-1&lt;='Fichier Type'!$B$201,VLOOKUP(ROW()-1,'Fichier Type'!$B$2:$Q$201,COLUMN()+1,FALSE),VLOOKUP(ROW()-'Fichier Type'!$B$201-1,'Extraction journaliere'!$C$2:$R$201,COLUMN()+1,FALSE))</f>
        <v>0</v>
      </c>
      <c r="O42" s="19">
        <f>IF(ROW()-1&lt;='Fichier Type'!$B$201,VLOOKUP(ROW()-1,'Fichier Type'!$B$2:$Q$201,COLUMN()+1,FALSE),VLOOKUP(ROW()-'Fichier Type'!$B$201-1,'Extraction journaliere'!$C$2:$R$201,COLUMN()+1,FALSE))</f>
        <v>0</v>
      </c>
      <c r="P42" s="20" t="str">
        <f ca="1">IF(CELL("type",A42)="v","",IF(ISNA(VLOOKUP(A42,'Extraction journaliere'!$D$2:$D$201,1,FALSE)),"Ligne à supprimer",IF(INDEX('Extraction journaliere'!$B$2:$B$201,MATCH(Analyse!A42,'Extraction journaliere'!$D$2:$D$201,0),1)=1,"Ligne à modifier","Ligne à créer")))</f>
        <v/>
      </c>
      <c r="AB42" t="e">
        <f ca="1">IF(AND($P42="Ligne à modifier",B42&lt;&gt;INDEX('Fichier Type'!$D$2:$Q$201,MATCH($A42,'Fichier Type'!$C$2:$C$201,0),COLUMN()-27)),2,1)</f>
        <v>#N/A</v>
      </c>
      <c r="AC42" t="e">
        <f ca="1">IF(AND($P42="Ligne à modifier",C42&lt;&gt;INDEX('Fichier Type'!$D$2:$Q$201,MATCH($A42,'Fichier Type'!$C$2:$C$201,0),COLUMN()-27)),2,1)</f>
        <v>#N/A</v>
      </c>
      <c r="AD42" t="e">
        <f ca="1">IF(AND($P42="Ligne à modifier",D42&lt;&gt;INDEX('Fichier Type'!$D$2:$Q$201,MATCH($A42,'Fichier Type'!$C$2:$C$201,0),COLUMN()-27)),2,1)</f>
        <v>#N/A</v>
      </c>
      <c r="AE42" t="e">
        <f ca="1">IF(AND($P42="Ligne à modifier",E42&lt;&gt;INDEX('Fichier Type'!$D$2:$Q$201,MATCH($A42,'Fichier Type'!$C$2:$C$201,0),COLUMN()-27)),2,1)</f>
        <v>#N/A</v>
      </c>
      <c r="AF42" t="e">
        <f ca="1">IF(AND($P42="Ligne à modifier",F42&lt;&gt;INDEX('Fichier Type'!$D$2:$Q$201,MATCH($A42,'Fichier Type'!$C$2:$C$201,0),COLUMN()-27)),2,1)</f>
        <v>#N/A</v>
      </c>
      <c r="AG42" t="e">
        <f ca="1">IF(AND($P42="Ligne à modifier",G42&lt;&gt;INDEX('Fichier Type'!$D$2:$Q$201,MATCH($A42,'Fichier Type'!$C$2:$C$201,0),COLUMN()-27)),2,1)</f>
        <v>#N/A</v>
      </c>
      <c r="AH42" t="e">
        <f ca="1">IF(AND($P42="Ligne à modifier",H42&lt;&gt;INDEX('Fichier Type'!$D$2:$Q$201,MATCH($A42,'Fichier Type'!$C$2:$C$201,0),COLUMN()-27)),2,1)</f>
        <v>#N/A</v>
      </c>
      <c r="AI42" t="e">
        <f ca="1">IF(AND($P42="Ligne à modifier",I42&lt;&gt;INDEX('Fichier Type'!$D$2:$Q$201,MATCH($A42,'Fichier Type'!$C$2:$C$201,0),COLUMN()-27)),2,1)</f>
        <v>#N/A</v>
      </c>
      <c r="AJ42" t="e">
        <f ca="1">IF(AND($P42="Ligne à modifier",J42&lt;&gt;INDEX('Fichier Type'!$D$2:$Q$201,MATCH($A42,'Fichier Type'!$C$2:$C$201,0),COLUMN()-27)),2,1)</f>
        <v>#N/A</v>
      </c>
      <c r="AK42" t="e">
        <f ca="1">IF(AND($P42="Ligne à modifier",K42&lt;&gt;INDEX('Fichier Type'!$D$2:$Q$201,MATCH($A42,'Fichier Type'!$C$2:$C$201,0),COLUMN()-27)),2,1)</f>
        <v>#N/A</v>
      </c>
      <c r="AL42" t="e">
        <f ca="1">IF(AND($P42="Ligne à modifier",L42&lt;&gt;INDEX('Fichier Type'!$D$2:$Q$201,MATCH($A42,'Fichier Type'!$C$2:$C$201,0),COLUMN()-27)),2,1)</f>
        <v>#N/A</v>
      </c>
      <c r="AM42" t="e">
        <f ca="1">IF(AND($P42="Ligne à modifier",M42&lt;&gt;INDEX('Fichier Type'!$D$2:$Q$201,MATCH($A42,'Fichier Type'!$C$2:$C$201,0),COLUMN()-27)),2,1)</f>
        <v>#N/A</v>
      </c>
      <c r="AN42" t="e">
        <f ca="1">IF(AND($P42="Ligne à modifier",N42&lt;&gt;INDEX('Fichier Type'!$D$2:$Q$201,MATCH($A42,'Fichier Type'!$C$2:$C$201,0),COLUMN()-27)),2,1)</f>
        <v>#N/A</v>
      </c>
      <c r="AO42" t="e">
        <f ca="1">IF(AND($P42="Ligne à modifier",O42&lt;&gt;INDEX('Fichier Type'!$D$2:$Q$201,MATCH($A42,'Fichier Type'!$C$2:$C$201,0),COLUMN()-27)),2,1)</f>
        <v>#N/A</v>
      </c>
    </row>
    <row r="43" spans="1:41" x14ac:dyDescent="0.25">
      <c r="A43" s="18">
        <f>IF(ROW()-1&lt;='Fichier Type'!$B$201,VLOOKUP(ROW()-1,'Fichier Type'!$B$2:$Q$201,COLUMN()+1,FALSE),VLOOKUP(ROW()-'Fichier Type'!$B$201-1,'Extraction journaliere'!$C$2:$R$201,COLUMN()+1,FALSE))</f>
        <v>0</v>
      </c>
      <c r="B43" s="19">
        <f>IF(ROW()-1&lt;='Fichier Type'!$B$201,VLOOKUP(ROW()-1,'Fichier Type'!$B$2:$Q$201,COLUMN()+1,FALSE),VLOOKUP(ROW()-'Fichier Type'!$B$201-1,'Extraction journaliere'!$C$2:$R$201,COLUMN()+1,FALSE))</f>
        <v>0</v>
      </c>
      <c r="C43" s="19">
        <f>IF(ROW()-1&lt;='Fichier Type'!$B$201,VLOOKUP(ROW()-1,'Fichier Type'!$B$2:$Q$201,COLUMN()+1,FALSE),VLOOKUP(ROW()-'Fichier Type'!$B$201-1,'Extraction journaliere'!$C$2:$R$201,COLUMN()+1,FALSE))</f>
        <v>0</v>
      </c>
      <c r="D43" s="19">
        <f>IF(ROW()-1&lt;='Fichier Type'!$B$201,VLOOKUP(ROW()-1,'Fichier Type'!$B$2:$Q$201,COLUMN()+1,FALSE),VLOOKUP(ROW()-'Fichier Type'!$B$201-1,'Extraction journaliere'!$C$2:$R$201,COLUMN()+1,FALSE))</f>
        <v>0</v>
      </c>
      <c r="E43" s="19">
        <f>IF(ROW()-1&lt;='Fichier Type'!$B$201,VLOOKUP(ROW()-1,'Fichier Type'!$B$2:$Q$201,COLUMN()+1,FALSE),VLOOKUP(ROW()-'Fichier Type'!$B$201-1,'Extraction journaliere'!$C$2:$R$201,COLUMN()+1,FALSE))</f>
        <v>0</v>
      </c>
      <c r="F43" s="19">
        <f>IF(ROW()-1&lt;='Fichier Type'!$B$201,VLOOKUP(ROW()-1,'Fichier Type'!$B$2:$Q$201,COLUMN()+1,FALSE),VLOOKUP(ROW()-'Fichier Type'!$B$201-1,'Extraction journaliere'!$C$2:$R$201,COLUMN()+1,FALSE))</f>
        <v>0</v>
      </c>
      <c r="G43" s="19">
        <f>IF(ROW()-1&lt;='Fichier Type'!$B$201,VLOOKUP(ROW()-1,'Fichier Type'!$B$2:$Q$201,COLUMN()+1,FALSE),VLOOKUP(ROW()-'Fichier Type'!$B$201-1,'Extraction journaliere'!$C$2:$R$201,COLUMN()+1,FALSE))</f>
        <v>0</v>
      </c>
      <c r="H43" s="19">
        <f>IF(ROW()-1&lt;='Fichier Type'!$B$201,VLOOKUP(ROW()-1,'Fichier Type'!$B$2:$Q$201,COLUMN()+1,FALSE),VLOOKUP(ROW()-'Fichier Type'!$B$201-1,'Extraction journaliere'!$C$2:$R$201,COLUMN()+1,FALSE))</f>
        <v>0</v>
      </c>
      <c r="I43" s="19">
        <f>IF(ROW()-1&lt;='Fichier Type'!$B$201,VLOOKUP(ROW()-1,'Fichier Type'!$B$2:$Q$201,COLUMN()+1,FALSE),VLOOKUP(ROW()-'Fichier Type'!$B$201-1,'Extraction journaliere'!$C$2:$R$201,COLUMN()+1,FALSE))</f>
        <v>0</v>
      </c>
      <c r="J43" s="19">
        <f>IF(ROW()-1&lt;='Fichier Type'!$B$201,VLOOKUP(ROW()-1,'Fichier Type'!$B$2:$Q$201,COLUMN()+1,FALSE),VLOOKUP(ROW()-'Fichier Type'!$B$201-1,'Extraction journaliere'!$C$2:$R$201,COLUMN()+1,FALSE))</f>
        <v>0</v>
      </c>
      <c r="K43" s="19">
        <f>IF(ROW()-1&lt;='Fichier Type'!$B$201,VLOOKUP(ROW()-1,'Fichier Type'!$B$2:$Q$201,COLUMN()+1,FALSE),VLOOKUP(ROW()-'Fichier Type'!$B$201-1,'Extraction journaliere'!$C$2:$R$201,COLUMN()+1,FALSE))</f>
        <v>0</v>
      </c>
      <c r="L43" s="19">
        <f>IF(ROW()-1&lt;='Fichier Type'!$B$201,VLOOKUP(ROW()-1,'Fichier Type'!$B$2:$Q$201,COLUMN()+1,FALSE),VLOOKUP(ROW()-'Fichier Type'!$B$201-1,'Extraction journaliere'!$C$2:$R$201,COLUMN()+1,FALSE))</f>
        <v>0</v>
      </c>
      <c r="M43" s="19">
        <f>IF(ROW()-1&lt;='Fichier Type'!$B$201,VLOOKUP(ROW()-1,'Fichier Type'!$B$2:$Q$201,COLUMN()+1,FALSE),VLOOKUP(ROW()-'Fichier Type'!$B$201-1,'Extraction journaliere'!$C$2:$R$201,COLUMN()+1,FALSE))</f>
        <v>0</v>
      </c>
      <c r="N43" s="19">
        <f>IF(ROW()-1&lt;='Fichier Type'!$B$201,VLOOKUP(ROW()-1,'Fichier Type'!$B$2:$Q$201,COLUMN()+1,FALSE),VLOOKUP(ROW()-'Fichier Type'!$B$201-1,'Extraction journaliere'!$C$2:$R$201,COLUMN()+1,FALSE))</f>
        <v>0</v>
      </c>
      <c r="O43" s="19">
        <f>IF(ROW()-1&lt;='Fichier Type'!$B$201,VLOOKUP(ROW()-1,'Fichier Type'!$B$2:$Q$201,COLUMN()+1,FALSE),VLOOKUP(ROW()-'Fichier Type'!$B$201-1,'Extraction journaliere'!$C$2:$R$201,COLUMN()+1,FALSE))</f>
        <v>0</v>
      </c>
      <c r="P43" s="20" t="str">
        <f ca="1">IF(CELL("type",A43)="v","",IF(ISNA(VLOOKUP(A43,'Extraction journaliere'!$D$2:$D$201,1,FALSE)),"Ligne à supprimer",IF(INDEX('Extraction journaliere'!$B$2:$B$201,MATCH(Analyse!A43,'Extraction journaliere'!$D$2:$D$201,0),1)=1,"Ligne à modifier","Ligne à créer")))</f>
        <v/>
      </c>
      <c r="AB43" t="e">
        <f ca="1">IF(AND($P43="Ligne à modifier",B43&lt;&gt;INDEX('Fichier Type'!$D$2:$Q$201,MATCH($A43,'Fichier Type'!$C$2:$C$201,0),COLUMN()-27)),2,1)</f>
        <v>#N/A</v>
      </c>
      <c r="AC43" t="e">
        <f ca="1">IF(AND($P43="Ligne à modifier",C43&lt;&gt;INDEX('Fichier Type'!$D$2:$Q$201,MATCH($A43,'Fichier Type'!$C$2:$C$201,0),COLUMN()-27)),2,1)</f>
        <v>#N/A</v>
      </c>
      <c r="AD43" t="e">
        <f ca="1">IF(AND($P43="Ligne à modifier",D43&lt;&gt;INDEX('Fichier Type'!$D$2:$Q$201,MATCH($A43,'Fichier Type'!$C$2:$C$201,0),COLUMN()-27)),2,1)</f>
        <v>#N/A</v>
      </c>
      <c r="AE43" t="e">
        <f ca="1">IF(AND($P43="Ligne à modifier",E43&lt;&gt;INDEX('Fichier Type'!$D$2:$Q$201,MATCH($A43,'Fichier Type'!$C$2:$C$201,0),COLUMN()-27)),2,1)</f>
        <v>#N/A</v>
      </c>
      <c r="AF43" t="e">
        <f ca="1">IF(AND($P43="Ligne à modifier",F43&lt;&gt;INDEX('Fichier Type'!$D$2:$Q$201,MATCH($A43,'Fichier Type'!$C$2:$C$201,0),COLUMN()-27)),2,1)</f>
        <v>#N/A</v>
      </c>
      <c r="AG43" t="e">
        <f ca="1">IF(AND($P43="Ligne à modifier",G43&lt;&gt;INDEX('Fichier Type'!$D$2:$Q$201,MATCH($A43,'Fichier Type'!$C$2:$C$201,0),COLUMN()-27)),2,1)</f>
        <v>#N/A</v>
      </c>
      <c r="AH43" t="e">
        <f ca="1">IF(AND($P43="Ligne à modifier",H43&lt;&gt;INDEX('Fichier Type'!$D$2:$Q$201,MATCH($A43,'Fichier Type'!$C$2:$C$201,0),COLUMN()-27)),2,1)</f>
        <v>#N/A</v>
      </c>
      <c r="AI43" t="e">
        <f ca="1">IF(AND($P43="Ligne à modifier",I43&lt;&gt;INDEX('Fichier Type'!$D$2:$Q$201,MATCH($A43,'Fichier Type'!$C$2:$C$201,0),COLUMN()-27)),2,1)</f>
        <v>#N/A</v>
      </c>
      <c r="AJ43" t="e">
        <f ca="1">IF(AND($P43="Ligne à modifier",J43&lt;&gt;INDEX('Fichier Type'!$D$2:$Q$201,MATCH($A43,'Fichier Type'!$C$2:$C$201,0),COLUMN()-27)),2,1)</f>
        <v>#N/A</v>
      </c>
      <c r="AK43" t="e">
        <f ca="1">IF(AND($P43="Ligne à modifier",K43&lt;&gt;INDEX('Fichier Type'!$D$2:$Q$201,MATCH($A43,'Fichier Type'!$C$2:$C$201,0),COLUMN()-27)),2,1)</f>
        <v>#N/A</v>
      </c>
      <c r="AL43" t="e">
        <f ca="1">IF(AND($P43="Ligne à modifier",L43&lt;&gt;INDEX('Fichier Type'!$D$2:$Q$201,MATCH($A43,'Fichier Type'!$C$2:$C$201,0),COLUMN()-27)),2,1)</f>
        <v>#N/A</v>
      </c>
      <c r="AM43" t="e">
        <f ca="1">IF(AND($P43="Ligne à modifier",M43&lt;&gt;INDEX('Fichier Type'!$D$2:$Q$201,MATCH($A43,'Fichier Type'!$C$2:$C$201,0),COLUMN()-27)),2,1)</f>
        <v>#N/A</v>
      </c>
      <c r="AN43" t="e">
        <f ca="1">IF(AND($P43="Ligne à modifier",N43&lt;&gt;INDEX('Fichier Type'!$D$2:$Q$201,MATCH($A43,'Fichier Type'!$C$2:$C$201,0),COLUMN()-27)),2,1)</f>
        <v>#N/A</v>
      </c>
      <c r="AO43" t="e">
        <f ca="1">IF(AND($P43="Ligne à modifier",O43&lt;&gt;INDEX('Fichier Type'!$D$2:$Q$201,MATCH($A43,'Fichier Type'!$C$2:$C$201,0),COLUMN()-27)),2,1)</f>
        <v>#N/A</v>
      </c>
    </row>
    <row r="44" spans="1:41" x14ac:dyDescent="0.25">
      <c r="A44" s="18">
        <f>IF(ROW()-1&lt;='Fichier Type'!$B$201,VLOOKUP(ROW()-1,'Fichier Type'!$B$2:$Q$201,COLUMN()+1,FALSE),VLOOKUP(ROW()-'Fichier Type'!$B$201-1,'Extraction journaliere'!$C$2:$R$201,COLUMN()+1,FALSE))</f>
        <v>0</v>
      </c>
      <c r="B44" s="19">
        <f>IF(ROW()-1&lt;='Fichier Type'!$B$201,VLOOKUP(ROW()-1,'Fichier Type'!$B$2:$Q$201,COLUMN()+1,FALSE),VLOOKUP(ROW()-'Fichier Type'!$B$201-1,'Extraction journaliere'!$C$2:$R$201,COLUMN()+1,FALSE))</f>
        <v>0</v>
      </c>
      <c r="C44" s="19">
        <f>IF(ROW()-1&lt;='Fichier Type'!$B$201,VLOOKUP(ROW()-1,'Fichier Type'!$B$2:$Q$201,COLUMN()+1,FALSE),VLOOKUP(ROW()-'Fichier Type'!$B$201-1,'Extraction journaliere'!$C$2:$R$201,COLUMN()+1,FALSE))</f>
        <v>0</v>
      </c>
      <c r="D44" s="19">
        <f>IF(ROW()-1&lt;='Fichier Type'!$B$201,VLOOKUP(ROW()-1,'Fichier Type'!$B$2:$Q$201,COLUMN()+1,FALSE),VLOOKUP(ROW()-'Fichier Type'!$B$201-1,'Extraction journaliere'!$C$2:$R$201,COLUMN()+1,FALSE))</f>
        <v>0</v>
      </c>
      <c r="E44" s="19">
        <f>IF(ROW()-1&lt;='Fichier Type'!$B$201,VLOOKUP(ROW()-1,'Fichier Type'!$B$2:$Q$201,COLUMN()+1,FALSE),VLOOKUP(ROW()-'Fichier Type'!$B$201-1,'Extraction journaliere'!$C$2:$R$201,COLUMN()+1,FALSE))</f>
        <v>0</v>
      </c>
      <c r="F44" s="19">
        <f>IF(ROW()-1&lt;='Fichier Type'!$B$201,VLOOKUP(ROW()-1,'Fichier Type'!$B$2:$Q$201,COLUMN()+1,FALSE),VLOOKUP(ROW()-'Fichier Type'!$B$201-1,'Extraction journaliere'!$C$2:$R$201,COLUMN()+1,FALSE))</f>
        <v>0</v>
      </c>
      <c r="G44" s="19">
        <f>IF(ROW()-1&lt;='Fichier Type'!$B$201,VLOOKUP(ROW()-1,'Fichier Type'!$B$2:$Q$201,COLUMN()+1,FALSE),VLOOKUP(ROW()-'Fichier Type'!$B$201-1,'Extraction journaliere'!$C$2:$R$201,COLUMN()+1,FALSE))</f>
        <v>0</v>
      </c>
      <c r="H44" s="19">
        <f>IF(ROW()-1&lt;='Fichier Type'!$B$201,VLOOKUP(ROW()-1,'Fichier Type'!$B$2:$Q$201,COLUMN()+1,FALSE),VLOOKUP(ROW()-'Fichier Type'!$B$201-1,'Extraction journaliere'!$C$2:$R$201,COLUMN()+1,FALSE))</f>
        <v>0</v>
      </c>
      <c r="I44" s="19">
        <f>IF(ROW()-1&lt;='Fichier Type'!$B$201,VLOOKUP(ROW()-1,'Fichier Type'!$B$2:$Q$201,COLUMN()+1,FALSE),VLOOKUP(ROW()-'Fichier Type'!$B$201-1,'Extraction journaliere'!$C$2:$R$201,COLUMN()+1,FALSE))</f>
        <v>0</v>
      </c>
      <c r="J44" s="19">
        <f>IF(ROW()-1&lt;='Fichier Type'!$B$201,VLOOKUP(ROW()-1,'Fichier Type'!$B$2:$Q$201,COLUMN()+1,FALSE),VLOOKUP(ROW()-'Fichier Type'!$B$201-1,'Extraction journaliere'!$C$2:$R$201,COLUMN()+1,FALSE))</f>
        <v>0</v>
      </c>
      <c r="K44" s="19">
        <f>IF(ROW()-1&lt;='Fichier Type'!$B$201,VLOOKUP(ROW()-1,'Fichier Type'!$B$2:$Q$201,COLUMN()+1,FALSE),VLOOKUP(ROW()-'Fichier Type'!$B$201-1,'Extraction journaliere'!$C$2:$R$201,COLUMN()+1,FALSE))</f>
        <v>0</v>
      </c>
      <c r="L44" s="19">
        <f>IF(ROW()-1&lt;='Fichier Type'!$B$201,VLOOKUP(ROW()-1,'Fichier Type'!$B$2:$Q$201,COLUMN()+1,FALSE),VLOOKUP(ROW()-'Fichier Type'!$B$201-1,'Extraction journaliere'!$C$2:$R$201,COLUMN()+1,FALSE))</f>
        <v>0</v>
      </c>
      <c r="M44" s="19">
        <f>IF(ROW()-1&lt;='Fichier Type'!$B$201,VLOOKUP(ROW()-1,'Fichier Type'!$B$2:$Q$201,COLUMN()+1,FALSE),VLOOKUP(ROW()-'Fichier Type'!$B$201-1,'Extraction journaliere'!$C$2:$R$201,COLUMN()+1,FALSE))</f>
        <v>0</v>
      </c>
      <c r="N44" s="19">
        <f>IF(ROW()-1&lt;='Fichier Type'!$B$201,VLOOKUP(ROW()-1,'Fichier Type'!$B$2:$Q$201,COLUMN()+1,FALSE),VLOOKUP(ROW()-'Fichier Type'!$B$201-1,'Extraction journaliere'!$C$2:$R$201,COLUMN()+1,FALSE))</f>
        <v>0</v>
      </c>
      <c r="O44" s="19">
        <f>IF(ROW()-1&lt;='Fichier Type'!$B$201,VLOOKUP(ROW()-1,'Fichier Type'!$B$2:$Q$201,COLUMN()+1,FALSE),VLOOKUP(ROW()-'Fichier Type'!$B$201-1,'Extraction journaliere'!$C$2:$R$201,COLUMN()+1,FALSE))</f>
        <v>0</v>
      </c>
      <c r="P44" s="20" t="str">
        <f ca="1">IF(CELL("type",A44)="v","",IF(ISNA(VLOOKUP(A44,'Extraction journaliere'!$D$2:$D$201,1,FALSE)),"Ligne à supprimer",IF(INDEX('Extraction journaliere'!$B$2:$B$201,MATCH(Analyse!A44,'Extraction journaliere'!$D$2:$D$201,0),1)=1,"Ligne à modifier","Ligne à créer")))</f>
        <v/>
      </c>
      <c r="AB44" t="e">
        <f ca="1">IF(AND($P44="Ligne à modifier",B44&lt;&gt;INDEX('Fichier Type'!$D$2:$Q$201,MATCH($A44,'Fichier Type'!$C$2:$C$201,0),COLUMN()-27)),2,1)</f>
        <v>#N/A</v>
      </c>
      <c r="AC44" t="e">
        <f ca="1">IF(AND($P44="Ligne à modifier",C44&lt;&gt;INDEX('Fichier Type'!$D$2:$Q$201,MATCH($A44,'Fichier Type'!$C$2:$C$201,0),COLUMN()-27)),2,1)</f>
        <v>#N/A</v>
      </c>
      <c r="AD44" t="e">
        <f ca="1">IF(AND($P44="Ligne à modifier",D44&lt;&gt;INDEX('Fichier Type'!$D$2:$Q$201,MATCH($A44,'Fichier Type'!$C$2:$C$201,0),COLUMN()-27)),2,1)</f>
        <v>#N/A</v>
      </c>
      <c r="AE44" t="e">
        <f ca="1">IF(AND($P44="Ligne à modifier",E44&lt;&gt;INDEX('Fichier Type'!$D$2:$Q$201,MATCH($A44,'Fichier Type'!$C$2:$C$201,0),COLUMN()-27)),2,1)</f>
        <v>#N/A</v>
      </c>
      <c r="AF44" t="e">
        <f ca="1">IF(AND($P44="Ligne à modifier",F44&lt;&gt;INDEX('Fichier Type'!$D$2:$Q$201,MATCH($A44,'Fichier Type'!$C$2:$C$201,0),COLUMN()-27)),2,1)</f>
        <v>#N/A</v>
      </c>
      <c r="AG44" t="e">
        <f ca="1">IF(AND($P44="Ligne à modifier",G44&lt;&gt;INDEX('Fichier Type'!$D$2:$Q$201,MATCH($A44,'Fichier Type'!$C$2:$C$201,0),COLUMN()-27)),2,1)</f>
        <v>#N/A</v>
      </c>
      <c r="AH44" t="e">
        <f ca="1">IF(AND($P44="Ligne à modifier",H44&lt;&gt;INDEX('Fichier Type'!$D$2:$Q$201,MATCH($A44,'Fichier Type'!$C$2:$C$201,0),COLUMN()-27)),2,1)</f>
        <v>#N/A</v>
      </c>
      <c r="AI44" t="e">
        <f ca="1">IF(AND($P44="Ligne à modifier",I44&lt;&gt;INDEX('Fichier Type'!$D$2:$Q$201,MATCH($A44,'Fichier Type'!$C$2:$C$201,0),COLUMN()-27)),2,1)</f>
        <v>#N/A</v>
      </c>
      <c r="AJ44" t="e">
        <f ca="1">IF(AND($P44="Ligne à modifier",J44&lt;&gt;INDEX('Fichier Type'!$D$2:$Q$201,MATCH($A44,'Fichier Type'!$C$2:$C$201,0),COLUMN()-27)),2,1)</f>
        <v>#N/A</v>
      </c>
      <c r="AK44" t="e">
        <f ca="1">IF(AND($P44="Ligne à modifier",K44&lt;&gt;INDEX('Fichier Type'!$D$2:$Q$201,MATCH($A44,'Fichier Type'!$C$2:$C$201,0),COLUMN()-27)),2,1)</f>
        <v>#N/A</v>
      </c>
      <c r="AL44" t="e">
        <f ca="1">IF(AND($P44="Ligne à modifier",L44&lt;&gt;INDEX('Fichier Type'!$D$2:$Q$201,MATCH($A44,'Fichier Type'!$C$2:$C$201,0),COLUMN()-27)),2,1)</f>
        <v>#N/A</v>
      </c>
      <c r="AM44" t="e">
        <f ca="1">IF(AND($P44="Ligne à modifier",M44&lt;&gt;INDEX('Fichier Type'!$D$2:$Q$201,MATCH($A44,'Fichier Type'!$C$2:$C$201,0),COLUMN()-27)),2,1)</f>
        <v>#N/A</v>
      </c>
      <c r="AN44" t="e">
        <f ca="1">IF(AND($P44="Ligne à modifier",N44&lt;&gt;INDEX('Fichier Type'!$D$2:$Q$201,MATCH($A44,'Fichier Type'!$C$2:$C$201,0),COLUMN()-27)),2,1)</f>
        <v>#N/A</v>
      </c>
      <c r="AO44" t="e">
        <f ca="1">IF(AND($P44="Ligne à modifier",O44&lt;&gt;INDEX('Fichier Type'!$D$2:$Q$201,MATCH($A44,'Fichier Type'!$C$2:$C$201,0),COLUMN()-27)),2,1)</f>
        <v>#N/A</v>
      </c>
    </row>
    <row r="45" spans="1:41" x14ac:dyDescent="0.25">
      <c r="A45" s="18">
        <f>IF(ROW()-1&lt;='Fichier Type'!$B$201,VLOOKUP(ROW()-1,'Fichier Type'!$B$2:$Q$201,COLUMN()+1,FALSE),VLOOKUP(ROW()-'Fichier Type'!$B$201-1,'Extraction journaliere'!$C$2:$R$201,COLUMN()+1,FALSE))</f>
        <v>0</v>
      </c>
      <c r="B45" s="19">
        <f>IF(ROW()-1&lt;='Fichier Type'!$B$201,VLOOKUP(ROW()-1,'Fichier Type'!$B$2:$Q$201,COLUMN()+1,FALSE),VLOOKUP(ROW()-'Fichier Type'!$B$201-1,'Extraction journaliere'!$C$2:$R$201,COLUMN()+1,FALSE))</f>
        <v>0</v>
      </c>
      <c r="C45" s="19">
        <f>IF(ROW()-1&lt;='Fichier Type'!$B$201,VLOOKUP(ROW()-1,'Fichier Type'!$B$2:$Q$201,COLUMN()+1,FALSE),VLOOKUP(ROW()-'Fichier Type'!$B$201-1,'Extraction journaliere'!$C$2:$R$201,COLUMN()+1,FALSE))</f>
        <v>0</v>
      </c>
      <c r="D45" s="19">
        <f>IF(ROW()-1&lt;='Fichier Type'!$B$201,VLOOKUP(ROW()-1,'Fichier Type'!$B$2:$Q$201,COLUMN()+1,FALSE),VLOOKUP(ROW()-'Fichier Type'!$B$201-1,'Extraction journaliere'!$C$2:$R$201,COLUMN()+1,FALSE))</f>
        <v>0</v>
      </c>
      <c r="E45" s="19">
        <f>IF(ROW()-1&lt;='Fichier Type'!$B$201,VLOOKUP(ROW()-1,'Fichier Type'!$B$2:$Q$201,COLUMN()+1,FALSE),VLOOKUP(ROW()-'Fichier Type'!$B$201-1,'Extraction journaliere'!$C$2:$R$201,COLUMN()+1,FALSE))</f>
        <v>0</v>
      </c>
      <c r="F45" s="19">
        <f>IF(ROW()-1&lt;='Fichier Type'!$B$201,VLOOKUP(ROW()-1,'Fichier Type'!$B$2:$Q$201,COLUMN()+1,FALSE),VLOOKUP(ROW()-'Fichier Type'!$B$201-1,'Extraction journaliere'!$C$2:$R$201,COLUMN()+1,FALSE))</f>
        <v>0</v>
      </c>
      <c r="G45" s="19">
        <f>IF(ROW()-1&lt;='Fichier Type'!$B$201,VLOOKUP(ROW()-1,'Fichier Type'!$B$2:$Q$201,COLUMN()+1,FALSE),VLOOKUP(ROW()-'Fichier Type'!$B$201-1,'Extraction journaliere'!$C$2:$R$201,COLUMN()+1,FALSE))</f>
        <v>0</v>
      </c>
      <c r="H45" s="19">
        <f>IF(ROW()-1&lt;='Fichier Type'!$B$201,VLOOKUP(ROW()-1,'Fichier Type'!$B$2:$Q$201,COLUMN()+1,FALSE),VLOOKUP(ROW()-'Fichier Type'!$B$201-1,'Extraction journaliere'!$C$2:$R$201,COLUMN()+1,FALSE))</f>
        <v>0</v>
      </c>
      <c r="I45" s="19">
        <f>IF(ROW()-1&lt;='Fichier Type'!$B$201,VLOOKUP(ROW()-1,'Fichier Type'!$B$2:$Q$201,COLUMN()+1,FALSE),VLOOKUP(ROW()-'Fichier Type'!$B$201-1,'Extraction journaliere'!$C$2:$R$201,COLUMN()+1,FALSE))</f>
        <v>0</v>
      </c>
      <c r="J45" s="19">
        <f>IF(ROW()-1&lt;='Fichier Type'!$B$201,VLOOKUP(ROW()-1,'Fichier Type'!$B$2:$Q$201,COLUMN()+1,FALSE),VLOOKUP(ROW()-'Fichier Type'!$B$201-1,'Extraction journaliere'!$C$2:$R$201,COLUMN()+1,FALSE))</f>
        <v>0</v>
      </c>
      <c r="K45" s="19">
        <f>IF(ROW()-1&lt;='Fichier Type'!$B$201,VLOOKUP(ROW()-1,'Fichier Type'!$B$2:$Q$201,COLUMN()+1,FALSE),VLOOKUP(ROW()-'Fichier Type'!$B$201-1,'Extraction journaliere'!$C$2:$R$201,COLUMN()+1,FALSE))</f>
        <v>0</v>
      </c>
      <c r="L45" s="19">
        <f>IF(ROW()-1&lt;='Fichier Type'!$B$201,VLOOKUP(ROW()-1,'Fichier Type'!$B$2:$Q$201,COLUMN()+1,FALSE),VLOOKUP(ROW()-'Fichier Type'!$B$201-1,'Extraction journaliere'!$C$2:$R$201,COLUMN()+1,FALSE))</f>
        <v>0</v>
      </c>
      <c r="M45" s="19">
        <f>IF(ROW()-1&lt;='Fichier Type'!$B$201,VLOOKUP(ROW()-1,'Fichier Type'!$B$2:$Q$201,COLUMN()+1,FALSE),VLOOKUP(ROW()-'Fichier Type'!$B$201-1,'Extraction journaliere'!$C$2:$R$201,COLUMN()+1,FALSE))</f>
        <v>0</v>
      </c>
      <c r="N45" s="19">
        <f>IF(ROW()-1&lt;='Fichier Type'!$B$201,VLOOKUP(ROW()-1,'Fichier Type'!$B$2:$Q$201,COLUMN()+1,FALSE),VLOOKUP(ROW()-'Fichier Type'!$B$201-1,'Extraction journaliere'!$C$2:$R$201,COLUMN()+1,FALSE))</f>
        <v>0</v>
      </c>
      <c r="O45" s="19">
        <f>IF(ROW()-1&lt;='Fichier Type'!$B$201,VLOOKUP(ROW()-1,'Fichier Type'!$B$2:$Q$201,COLUMN()+1,FALSE),VLOOKUP(ROW()-'Fichier Type'!$B$201-1,'Extraction journaliere'!$C$2:$R$201,COLUMN()+1,FALSE))</f>
        <v>0</v>
      </c>
      <c r="P45" s="20" t="str">
        <f ca="1">IF(CELL("type",A45)="v","",IF(ISNA(VLOOKUP(A45,'Extraction journaliere'!$D$2:$D$201,1,FALSE)),"Ligne à supprimer",IF(INDEX('Extraction journaliere'!$B$2:$B$201,MATCH(Analyse!A45,'Extraction journaliere'!$D$2:$D$201,0),1)=1,"Ligne à modifier","Ligne à créer")))</f>
        <v/>
      </c>
      <c r="AB45" t="e">
        <f ca="1">IF(AND($P45="Ligne à modifier",B45&lt;&gt;INDEX('Fichier Type'!$D$2:$Q$201,MATCH($A45,'Fichier Type'!$C$2:$C$201,0),COLUMN()-27)),2,1)</f>
        <v>#N/A</v>
      </c>
      <c r="AC45" t="e">
        <f ca="1">IF(AND($P45="Ligne à modifier",C45&lt;&gt;INDEX('Fichier Type'!$D$2:$Q$201,MATCH($A45,'Fichier Type'!$C$2:$C$201,0),COLUMN()-27)),2,1)</f>
        <v>#N/A</v>
      </c>
      <c r="AD45" t="e">
        <f ca="1">IF(AND($P45="Ligne à modifier",D45&lt;&gt;INDEX('Fichier Type'!$D$2:$Q$201,MATCH($A45,'Fichier Type'!$C$2:$C$201,0),COLUMN()-27)),2,1)</f>
        <v>#N/A</v>
      </c>
      <c r="AE45" t="e">
        <f ca="1">IF(AND($P45="Ligne à modifier",E45&lt;&gt;INDEX('Fichier Type'!$D$2:$Q$201,MATCH($A45,'Fichier Type'!$C$2:$C$201,0),COLUMN()-27)),2,1)</f>
        <v>#N/A</v>
      </c>
      <c r="AF45" t="e">
        <f ca="1">IF(AND($P45="Ligne à modifier",F45&lt;&gt;INDEX('Fichier Type'!$D$2:$Q$201,MATCH($A45,'Fichier Type'!$C$2:$C$201,0),COLUMN()-27)),2,1)</f>
        <v>#N/A</v>
      </c>
      <c r="AG45" t="e">
        <f ca="1">IF(AND($P45="Ligne à modifier",G45&lt;&gt;INDEX('Fichier Type'!$D$2:$Q$201,MATCH($A45,'Fichier Type'!$C$2:$C$201,0),COLUMN()-27)),2,1)</f>
        <v>#N/A</v>
      </c>
      <c r="AH45" t="e">
        <f ca="1">IF(AND($P45="Ligne à modifier",H45&lt;&gt;INDEX('Fichier Type'!$D$2:$Q$201,MATCH($A45,'Fichier Type'!$C$2:$C$201,0),COLUMN()-27)),2,1)</f>
        <v>#N/A</v>
      </c>
      <c r="AI45" t="e">
        <f ca="1">IF(AND($P45="Ligne à modifier",I45&lt;&gt;INDEX('Fichier Type'!$D$2:$Q$201,MATCH($A45,'Fichier Type'!$C$2:$C$201,0),COLUMN()-27)),2,1)</f>
        <v>#N/A</v>
      </c>
      <c r="AJ45" t="e">
        <f ca="1">IF(AND($P45="Ligne à modifier",J45&lt;&gt;INDEX('Fichier Type'!$D$2:$Q$201,MATCH($A45,'Fichier Type'!$C$2:$C$201,0),COLUMN()-27)),2,1)</f>
        <v>#N/A</v>
      </c>
      <c r="AK45" t="e">
        <f ca="1">IF(AND($P45="Ligne à modifier",K45&lt;&gt;INDEX('Fichier Type'!$D$2:$Q$201,MATCH($A45,'Fichier Type'!$C$2:$C$201,0),COLUMN()-27)),2,1)</f>
        <v>#N/A</v>
      </c>
      <c r="AL45" t="e">
        <f ca="1">IF(AND($P45="Ligne à modifier",L45&lt;&gt;INDEX('Fichier Type'!$D$2:$Q$201,MATCH($A45,'Fichier Type'!$C$2:$C$201,0),COLUMN()-27)),2,1)</f>
        <v>#N/A</v>
      </c>
      <c r="AM45" t="e">
        <f ca="1">IF(AND($P45="Ligne à modifier",M45&lt;&gt;INDEX('Fichier Type'!$D$2:$Q$201,MATCH($A45,'Fichier Type'!$C$2:$C$201,0),COLUMN()-27)),2,1)</f>
        <v>#N/A</v>
      </c>
      <c r="AN45" t="e">
        <f ca="1">IF(AND($P45="Ligne à modifier",N45&lt;&gt;INDEX('Fichier Type'!$D$2:$Q$201,MATCH($A45,'Fichier Type'!$C$2:$C$201,0),COLUMN()-27)),2,1)</f>
        <v>#N/A</v>
      </c>
      <c r="AO45" t="e">
        <f ca="1">IF(AND($P45="Ligne à modifier",O45&lt;&gt;INDEX('Fichier Type'!$D$2:$Q$201,MATCH($A45,'Fichier Type'!$C$2:$C$201,0),COLUMN()-27)),2,1)</f>
        <v>#N/A</v>
      </c>
    </row>
    <row r="46" spans="1:41" x14ac:dyDescent="0.25">
      <c r="A46" s="18">
        <f>IF(ROW()-1&lt;='Fichier Type'!$B$201,VLOOKUP(ROW()-1,'Fichier Type'!$B$2:$Q$201,COLUMN()+1,FALSE),VLOOKUP(ROW()-'Fichier Type'!$B$201-1,'Extraction journaliere'!$C$2:$R$201,COLUMN()+1,FALSE))</f>
        <v>0</v>
      </c>
      <c r="B46" s="19">
        <f>IF(ROW()-1&lt;='Fichier Type'!$B$201,VLOOKUP(ROW()-1,'Fichier Type'!$B$2:$Q$201,COLUMN()+1,FALSE),VLOOKUP(ROW()-'Fichier Type'!$B$201-1,'Extraction journaliere'!$C$2:$R$201,COLUMN()+1,FALSE))</f>
        <v>0</v>
      </c>
      <c r="C46" s="19">
        <f>IF(ROW()-1&lt;='Fichier Type'!$B$201,VLOOKUP(ROW()-1,'Fichier Type'!$B$2:$Q$201,COLUMN()+1,FALSE),VLOOKUP(ROW()-'Fichier Type'!$B$201-1,'Extraction journaliere'!$C$2:$R$201,COLUMN()+1,FALSE))</f>
        <v>0</v>
      </c>
      <c r="D46" s="19">
        <f>IF(ROW()-1&lt;='Fichier Type'!$B$201,VLOOKUP(ROW()-1,'Fichier Type'!$B$2:$Q$201,COLUMN()+1,FALSE),VLOOKUP(ROW()-'Fichier Type'!$B$201-1,'Extraction journaliere'!$C$2:$R$201,COLUMN()+1,FALSE))</f>
        <v>0</v>
      </c>
      <c r="E46" s="19">
        <f>IF(ROW()-1&lt;='Fichier Type'!$B$201,VLOOKUP(ROW()-1,'Fichier Type'!$B$2:$Q$201,COLUMN()+1,FALSE),VLOOKUP(ROW()-'Fichier Type'!$B$201-1,'Extraction journaliere'!$C$2:$R$201,COLUMN()+1,FALSE))</f>
        <v>0</v>
      </c>
      <c r="F46" s="19">
        <f>IF(ROW()-1&lt;='Fichier Type'!$B$201,VLOOKUP(ROW()-1,'Fichier Type'!$B$2:$Q$201,COLUMN()+1,FALSE),VLOOKUP(ROW()-'Fichier Type'!$B$201-1,'Extraction journaliere'!$C$2:$R$201,COLUMN()+1,FALSE))</f>
        <v>0</v>
      </c>
      <c r="G46" s="19">
        <f>IF(ROW()-1&lt;='Fichier Type'!$B$201,VLOOKUP(ROW()-1,'Fichier Type'!$B$2:$Q$201,COLUMN()+1,FALSE),VLOOKUP(ROW()-'Fichier Type'!$B$201-1,'Extraction journaliere'!$C$2:$R$201,COLUMN()+1,FALSE))</f>
        <v>0</v>
      </c>
      <c r="H46" s="19">
        <f>IF(ROW()-1&lt;='Fichier Type'!$B$201,VLOOKUP(ROW()-1,'Fichier Type'!$B$2:$Q$201,COLUMN()+1,FALSE),VLOOKUP(ROW()-'Fichier Type'!$B$201-1,'Extraction journaliere'!$C$2:$R$201,COLUMN()+1,FALSE))</f>
        <v>0</v>
      </c>
      <c r="I46" s="19">
        <f>IF(ROW()-1&lt;='Fichier Type'!$B$201,VLOOKUP(ROW()-1,'Fichier Type'!$B$2:$Q$201,COLUMN()+1,FALSE),VLOOKUP(ROW()-'Fichier Type'!$B$201-1,'Extraction journaliere'!$C$2:$R$201,COLUMN()+1,FALSE))</f>
        <v>0</v>
      </c>
      <c r="J46" s="19">
        <f>IF(ROW()-1&lt;='Fichier Type'!$B$201,VLOOKUP(ROW()-1,'Fichier Type'!$B$2:$Q$201,COLUMN()+1,FALSE),VLOOKUP(ROW()-'Fichier Type'!$B$201-1,'Extraction journaliere'!$C$2:$R$201,COLUMN()+1,FALSE))</f>
        <v>0</v>
      </c>
      <c r="K46" s="19">
        <f>IF(ROW()-1&lt;='Fichier Type'!$B$201,VLOOKUP(ROW()-1,'Fichier Type'!$B$2:$Q$201,COLUMN()+1,FALSE),VLOOKUP(ROW()-'Fichier Type'!$B$201-1,'Extraction journaliere'!$C$2:$R$201,COLUMN()+1,FALSE))</f>
        <v>0</v>
      </c>
      <c r="L46" s="19">
        <f>IF(ROW()-1&lt;='Fichier Type'!$B$201,VLOOKUP(ROW()-1,'Fichier Type'!$B$2:$Q$201,COLUMN()+1,FALSE),VLOOKUP(ROW()-'Fichier Type'!$B$201-1,'Extraction journaliere'!$C$2:$R$201,COLUMN()+1,FALSE))</f>
        <v>0</v>
      </c>
      <c r="M46" s="19">
        <f>IF(ROW()-1&lt;='Fichier Type'!$B$201,VLOOKUP(ROW()-1,'Fichier Type'!$B$2:$Q$201,COLUMN()+1,FALSE),VLOOKUP(ROW()-'Fichier Type'!$B$201-1,'Extraction journaliere'!$C$2:$R$201,COLUMN()+1,FALSE))</f>
        <v>0</v>
      </c>
      <c r="N46" s="19">
        <f>IF(ROW()-1&lt;='Fichier Type'!$B$201,VLOOKUP(ROW()-1,'Fichier Type'!$B$2:$Q$201,COLUMN()+1,FALSE),VLOOKUP(ROW()-'Fichier Type'!$B$201-1,'Extraction journaliere'!$C$2:$R$201,COLUMN()+1,FALSE))</f>
        <v>0</v>
      </c>
      <c r="O46" s="19">
        <f>IF(ROW()-1&lt;='Fichier Type'!$B$201,VLOOKUP(ROW()-1,'Fichier Type'!$B$2:$Q$201,COLUMN()+1,FALSE),VLOOKUP(ROW()-'Fichier Type'!$B$201-1,'Extraction journaliere'!$C$2:$R$201,COLUMN()+1,FALSE))</f>
        <v>0</v>
      </c>
      <c r="P46" s="20" t="str">
        <f ca="1">IF(CELL("type",A46)="v","",IF(ISNA(VLOOKUP(A46,'Extraction journaliere'!$D$2:$D$201,1,FALSE)),"Ligne à supprimer",IF(INDEX('Extraction journaliere'!$B$2:$B$201,MATCH(Analyse!A46,'Extraction journaliere'!$D$2:$D$201,0),1)=1,"Ligne à modifier","Ligne à créer")))</f>
        <v/>
      </c>
      <c r="AB46" t="e">
        <f ca="1">IF(AND($P46="Ligne à modifier",B46&lt;&gt;INDEX('Fichier Type'!$D$2:$Q$201,MATCH($A46,'Fichier Type'!$C$2:$C$201,0),COLUMN()-27)),2,1)</f>
        <v>#N/A</v>
      </c>
      <c r="AC46" t="e">
        <f ca="1">IF(AND($P46="Ligne à modifier",C46&lt;&gt;INDEX('Fichier Type'!$D$2:$Q$201,MATCH($A46,'Fichier Type'!$C$2:$C$201,0),COLUMN()-27)),2,1)</f>
        <v>#N/A</v>
      </c>
      <c r="AD46" t="e">
        <f ca="1">IF(AND($P46="Ligne à modifier",D46&lt;&gt;INDEX('Fichier Type'!$D$2:$Q$201,MATCH($A46,'Fichier Type'!$C$2:$C$201,0),COLUMN()-27)),2,1)</f>
        <v>#N/A</v>
      </c>
      <c r="AE46" t="e">
        <f ca="1">IF(AND($P46="Ligne à modifier",E46&lt;&gt;INDEX('Fichier Type'!$D$2:$Q$201,MATCH($A46,'Fichier Type'!$C$2:$C$201,0),COLUMN()-27)),2,1)</f>
        <v>#N/A</v>
      </c>
      <c r="AF46" t="e">
        <f ca="1">IF(AND($P46="Ligne à modifier",F46&lt;&gt;INDEX('Fichier Type'!$D$2:$Q$201,MATCH($A46,'Fichier Type'!$C$2:$C$201,0),COLUMN()-27)),2,1)</f>
        <v>#N/A</v>
      </c>
      <c r="AG46" t="e">
        <f ca="1">IF(AND($P46="Ligne à modifier",G46&lt;&gt;INDEX('Fichier Type'!$D$2:$Q$201,MATCH($A46,'Fichier Type'!$C$2:$C$201,0),COLUMN()-27)),2,1)</f>
        <v>#N/A</v>
      </c>
      <c r="AH46" t="e">
        <f ca="1">IF(AND($P46="Ligne à modifier",H46&lt;&gt;INDEX('Fichier Type'!$D$2:$Q$201,MATCH($A46,'Fichier Type'!$C$2:$C$201,0),COLUMN()-27)),2,1)</f>
        <v>#N/A</v>
      </c>
      <c r="AI46" t="e">
        <f ca="1">IF(AND($P46="Ligne à modifier",I46&lt;&gt;INDEX('Fichier Type'!$D$2:$Q$201,MATCH($A46,'Fichier Type'!$C$2:$C$201,0),COLUMN()-27)),2,1)</f>
        <v>#N/A</v>
      </c>
      <c r="AJ46" t="e">
        <f ca="1">IF(AND($P46="Ligne à modifier",J46&lt;&gt;INDEX('Fichier Type'!$D$2:$Q$201,MATCH($A46,'Fichier Type'!$C$2:$C$201,0),COLUMN()-27)),2,1)</f>
        <v>#N/A</v>
      </c>
      <c r="AK46" t="e">
        <f ca="1">IF(AND($P46="Ligne à modifier",K46&lt;&gt;INDEX('Fichier Type'!$D$2:$Q$201,MATCH($A46,'Fichier Type'!$C$2:$C$201,0),COLUMN()-27)),2,1)</f>
        <v>#N/A</v>
      </c>
      <c r="AL46" t="e">
        <f ca="1">IF(AND($P46="Ligne à modifier",L46&lt;&gt;INDEX('Fichier Type'!$D$2:$Q$201,MATCH($A46,'Fichier Type'!$C$2:$C$201,0),COLUMN()-27)),2,1)</f>
        <v>#N/A</v>
      </c>
      <c r="AM46" t="e">
        <f ca="1">IF(AND($P46="Ligne à modifier",M46&lt;&gt;INDEX('Fichier Type'!$D$2:$Q$201,MATCH($A46,'Fichier Type'!$C$2:$C$201,0),COLUMN()-27)),2,1)</f>
        <v>#N/A</v>
      </c>
      <c r="AN46" t="e">
        <f ca="1">IF(AND($P46="Ligne à modifier",N46&lt;&gt;INDEX('Fichier Type'!$D$2:$Q$201,MATCH($A46,'Fichier Type'!$C$2:$C$201,0),COLUMN()-27)),2,1)</f>
        <v>#N/A</v>
      </c>
      <c r="AO46" t="e">
        <f ca="1">IF(AND($P46="Ligne à modifier",O46&lt;&gt;INDEX('Fichier Type'!$D$2:$Q$201,MATCH($A46,'Fichier Type'!$C$2:$C$201,0),COLUMN()-27)),2,1)</f>
        <v>#N/A</v>
      </c>
    </row>
    <row r="47" spans="1:41" x14ac:dyDescent="0.25">
      <c r="A47" s="18">
        <f>IF(ROW()-1&lt;='Fichier Type'!$B$201,VLOOKUP(ROW()-1,'Fichier Type'!$B$2:$Q$201,COLUMN()+1,FALSE),VLOOKUP(ROW()-'Fichier Type'!$B$201-1,'Extraction journaliere'!$C$2:$R$201,COLUMN()+1,FALSE))</f>
        <v>0</v>
      </c>
      <c r="B47" s="19">
        <f>IF(ROW()-1&lt;='Fichier Type'!$B$201,VLOOKUP(ROW()-1,'Fichier Type'!$B$2:$Q$201,COLUMN()+1,FALSE),VLOOKUP(ROW()-'Fichier Type'!$B$201-1,'Extraction journaliere'!$C$2:$R$201,COLUMN()+1,FALSE))</f>
        <v>0</v>
      </c>
      <c r="C47" s="19">
        <f>IF(ROW()-1&lt;='Fichier Type'!$B$201,VLOOKUP(ROW()-1,'Fichier Type'!$B$2:$Q$201,COLUMN()+1,FALSE),VLOOKUP(ROW()-'Fichier Type'!$B$201-1,'Extraction journaliere'!$C$2:$R$201,COLUMN()+1,FALSE))</f>
        <v>0</v>
      </c>
      <c r="D47" s="19">
        <f>IF(ROW()-1&lt;='Fichier Type'!$B$201,VLOOKUP(ROW()-1,'Fichier Type'!$B$2:$Q$201,COLUMN()+1,FALSE),VLOOKUP(ROW()-'Fichier Type'!$B$201-1,'Extraction journaliere'!$C$2:$R$201,COLUMN()+1,FALSE))</f>
        <v>0</v>
      </c>
      <c r="E47" s="19">
        <f>IF(ROW()-1&lt;='Fichier Type'!$B$201,VLOOKUP(ROW()-1,'Fichier Type'!$B$2:$Q$201,COLUMN()+1,FALSE),VLOOKUP(ROW()-'Fichier Type'!$B$201-1,'Extraction journaliere'!$C$2:$R$201,COLUMN()+1,FALSE))</f>
        <v>0</v>
      </c>
      <c r="F47" s="19">
        <f>IF(ROW()-1&lt;='Fichier Type'!$B$201,VLOOKUP(ROW()-1,'Fichier Type'!$B$2:$Q$201,COLUMN()+1,FALSE),VLOOKUP(ROW()-'Fichier Type'!$B$201-1,'Extraction journaliere'!$C$2:$R$201,COLUMN()+1,FALSE))</f>
        <v>0</v>
      </c>
      <c r="G47" s="19">
        <f>IF(ROW()-1&lt;='Fichier Type'!$B$201,VLOOKUP(ROW()-1,'Fichier Type'!$B$2:$Q$201,COLUMN()+1,FALSE),VLOOKUP(ROW()-'Fichier Type'!$B$201-1,'Extraction journaliere'!$C$2:$R$201,COLUMN()+1,FALSE))</f>
        <v>0</v>
      </c>
      <c r="H47" s="19">
        <f>IF(ROW()-1&lt;='Fichier Type'!$B$201,VLOOKUP(ROW()-1,'Fichier Type'!$B$2:$Q$201,COLUMN()+1,FALSE),VLOOKUP(ROW()-'Fichier Type'!$B$201-1,'Extraction journaliere'!$C$2:$R$201,COLUMN()+1,FALSE))</f>
        <v>0</v>
      </c>
      <c r="I47" s="19">
        <f>IF(ROW()-1&lt;='Fichier Type'!$B$201,VLOOKUP(ROW()-1,'Fichier Type'!$B$2:$Q$201,COLUMN()+1,FALSE),VLOOKUP(ROW()-'Fichier Type'!$B$201-1,'Extraction journaliere'!$C$2:$R$201,COLUMN()+1,FALSE))</f>
        <v>0</v>
      </c>
      <c r="J47" s="19">
        <f>IF(ROW()-1&lt;='Fichier Type'!$B$201,VLOOKUP(ROW()-1,'Fichier Type'!$B$2:$Q$201,COLUMN()+1,FALSE),VLOOKUP(ROW()-'Fichier Type'!$B$201-1,'Extraction journaliere'!$C$2:$R$201,COLUMN()+1,FALSE))</f>
        <v>0</v>
      </c>
      <c r="K47" s="19">
        <f>IF(ROW()-1&lt;='Fichier Type'!$B$201,VLOOKUP(ROW()-1,'Fichier Type'!$B$2:$Q$201,COLUMN()+1,FALSE),VLOOKUP(ROW()-'Fichier Type'!$B$201-1,'Extraction journaliere'!$C$2:$R$201,COLUMN()+1,FALSE))</f>
        <v>0</v>
      </c>
      <c r="L47" s="19">
        <f>IF(ROW()-1&lt;='Fichier Type'!$B$201,VLOOKUP(ROW()-1,'Fichier Type'!$B$2:$Q$201,COLUMN()+1,FALSE),VLOOKUP(ROW()-'Fichier Type'!$B$201-1,'Extraction journaliere'!$C$2:$R$201,COLUMN()+1,FALSE))</f>
        <v>0</v>
      </c>
      <c r="M47" s="19">
        <f>IF(ROW()-1&lt;='Fichier Type'!$B$201,VLOOKUP(ROW()-1,'Fichier Type'!$B$2:$Q$201,COLUMN()+1,FALSE),VLOOKUP(ROW()-'Fichier Type'!$B$201-1,'Extraction journaliere'!$C$2:$R$201,COLUMN()+1,FALSE))</f>
        <v>0</v>
      </c>
      <c r="N47" s="19">
        <f>IF(ROW()-1&lt;='Fichier Type'!$B$201,VLOOKUP(ROW()-1,'Fichier Type'!$B$2:$Q$201,COLUMN()+1,FALSE),VLOOKUP(ROW()-'Fichier Type'!$B$201-1,'Extraction journaliere'!$C$2:$R$201,COLUMN()+1,FALSE))</f>
        <v>0</v>
      </c>
      <c r="O47" s="19">
        <f>IF(ROW()-1&lt;='Fichier Type'!$B$201,VLOOKUP(ROW()-1,'Fichier Type'!$B$2:$Q$201,COLUMN()+1,FALSE),VLOOKUP(ROW()-'Fichier Type'!$B$201-1,'Extraction journaliere'!$C$2:$R$201,COLUMN()+1,FALSE))</f>
        <v>0</v>
      </c>
      <c r="P47" s="20" t="str">
        <f ca="1">IF(CELL("type",A47)="v","",IF(ISNA(VLOOKUP(A47,'Extraction journaliere'!$D$2:$D$201,1,FALSE)),"Ligne à supprimer",IF(INDEX('Extraction journaliere'!$B$2:$B$201,MATCH(Analyse!A47,'Extraction journaliere'!$D$2:$D$201,0),1)=1,"Ligne à modifier","Ligne à créer")))</f>
        <v/>
      </c>
      <c r="AB47" t="e">
        <f ca="1">IF(AND($P47="Ligne à modifier",B47&lt;&gt;INDEX('Fichier Type'!$D$2:$Q$201,MATCH($A47,'Fichier Type'!$C$2:$C$201,0),COLUMN()-27)),2,1)</f>
        <v>#N/A</v>
      </c>
      <c r="AC47" t="e">
        <f ca="1">IF(AND($P47="Ligne à modifier",C47&lt;&gt;INDEX('Fichier Type'!$D$2:$Q$201,MATCH($A47,'Fichier Type'!$C$2:$C$201,0),COLUMN()-27)),2,1)</f>
        <v>#N/A</v>
      </c>
      <c r="AD47" t="e">
        <f ca="1">IF(AND($P47="Ligne à modifier",D47&lt;&gt;INDEX('Fichier Type'!$D$2:$Q$201,MATCH($A47,'Fichier Type'!$C$2:$C$201,0),COLUMN()-27)),2,1)</f>
        <v>#N/A</v>
      </c>
      <c r="AE47" t="e">
        <f ca="1">IF(AND($P47="Ligne à modifier",E47&lt;&gt;INDEX('Fichier Type'!$D$2:$Q$201,MATCH($A47,'Fichier Type'!$C$2:$C$201,0),COLUMN()-27)),2,1)</f>
        <v>#N/A</v>
      </c>
      <c r="AF47" t="e">
        <f ca="1">IF(AND($P47="Ligne à modifier",F47&lt;&gt;INDEX('Fichier Type'!$D$2:$Q$201,MATCH($A47,'Fichier Type'!$C$2:$C$201,0),COLUMN()-27)),2,1)</f>
        <v>#N/A</v>
      </c>
      <c r="AG47" t="e">
        <f ca="1">IF(AND($P47="Ligne à modifier",G47&lt;&gt;INDEX('Fichier Type'!$D$2:$Q$201,MATCH($A47,'Fichier Type'!$C$2:$C$201,0),COLUMN()-27)),2,1)</f>
        <v>#N/A</v>
      </c>
      <c r="AH47" t="e">
        <f ca="1">IF(AND($P47="Ligne à modifier",H47&lt;&gt;INDEX('Fichier Type'!$D$2:$Q$201,MATCH($A47,'Fichier Type'!$C$2:$C$201,0),COLUMN()-27)),2,1)</f>
        <v>#N/A</v>
      </c>
      <c r="AI47" t="e">
        <f ca="1">IF(AND($P47="Ligne à modifier",I47&lt;&gt;INDEX('Fichier Type'!$D$2:$Q$201,MATCH($A47,'Fichier Type'!$C$2:$C$201,0),COLUMN()-27)),2,1)</f>
        <v>#N/A</v>
      </c>
      <c r="AJ47" t="e">
        <f ca="1">IF(AND($P47="Ligne à modifier",J47&lt;&gt;INDEX('Fichier Type'!$D$2:$Q$201,MATCH($A47,'Fichier Type'!$C$2:$C$201,0),COLUMN()-27)),2,1)</f>
        <v>#N/A</v>
      </c>
      <c r="AK47" t="e">
        <f ca="1">IF(AND($P47="Ligne à modifier",K47&lt;&gt;INDEX('Fichier Type'!$D$2:$Q$201,MATCH($A47,'Fichier Type'!$C$2:$C$201,0),COLUMN()-27)),2,1)</f>
        <v>#N/A</v>
      </c>
      <c r="AL47" t="e">
        <f ca="1">IF(AND($P47="Ligne à modifier",L47&lt;&gt;INDEX('Fichier Type'!$D$2:$Q$201,MATCH($A47,'Fichier Type'!$C$2:$C$201,0),COLUMN()-27)),2,1)</f>
        <v>#N/A</v>
      </c>
      <c r="AM47" t="e">
        <f ca="1">IF(AND($P47="Ligne à modifier",M47&lt;&gt;INDEX('Fichier Type'!$D$2:$Q$201,MATCH($A47,'Fichier Type'!$C$2:$C$201,0),COLUMN()-27)),2,1)</f>
        <v>#N/A</v>
      </c>
      <c r="AN47" t="e">
        <f ca="1">IF(AND($P47="Ligne à modifier",N47&lt;&gt;INDEX('Fichier Type'!$D$2:$Q$201,MATCH($A47,'Fichier Type'!$C$2:$C$201,0),COLUMN()-27)),2,1)</f>
        <v>#N/A</v>
      </c>
      <c r="AO47" t="e">
        <f ca="1">IF(AND($P47="Ligne à modifier",O47&lt;&gt;INDEX('Fichier Type'!$D$2:$Q$201,MATCH($A47,'Fichier Type'!$C$2:$C$201,0),COLUMN()-27)),2,1)</f>
        <v>#N/A</v>
      </c>
    </row>
    <row r="48" spans="1:41" x14ac:dyDescent="0.25">
      <c r="A48" s="18">
        <f>IF(ROW()-1&lt;='Fichier Type'!$B$201,VLOOKUP(ROW()-1,'Fichier Type'!$B$2:$Q$201,COLUMN()+1,FALSE),VLOOKUP(ROW()-'Fichier Type'!$B$201-1,'Extraction journaliere'!$C$2:$R$201,COLUMN()+1,FALSE))</f>
        <v>0</v>
      </c>
      <c r="B48" s="19">
        <f>IF(ROW()-1&lt;='Fichier Type'!$B$201,VLOOKUP(ROW()-1,'Fichier Type'!$B$2:$Q$201,COLUMN()+1,FALSE),VLOOKUP(ROW()-'Fichier Type'!$B$201-1,'Extraction journaliere'!$C$2:$R$201,COLUMN()+1,FALSE))</f>
        <v>0</v>
      </c>
      <c r="C48" s="19">
        <f>IF(ROW()-1&lt;='Fichier Type'!$B$201,VLOOKUP(ROW()-1,'Fichier Type'!$B$2:$Q$201,COLUMN()+1,FALSE),VLOOKUP(ROW()-'Fichier Type'!$B$201-1,'Extraction journaliere'!$C$2:$R$201,COLUMN()+1,FALSE))</f>
        <v>0</v>
      </c>
      <c r="D48" s="19">
        <f>IF(ROW()-1&lt;='Fichier Type'!$B$201,VLOOKUP(ROW()-1,'Fichier Type'!$B$2:$Q$201,COLUMN()+1,FALSE),VLOOKUP(ROW()-'Fichier Type'!$B$201-1,'Extraction journaliere'!$C$2:$R$201,COLUMN()+1,FALSE))</f>
        <v>0</v>
      </c>
      <c r="E48" s="19">
        <f>IF(ROW()-1&lt;='Fichier Type'!$B$201,VLOOKUP(ROW()-1,'Fichier Type'!$B$2:$Q$201,COLUMN()+1,FALSE),VLOOKUP(ROW()-'Fichier Type'!$B$201-1,'Extraction journaliere'!$C$2:$R$201,COLUMN()+1,FALSE))</f>
        <v>0</v>
      </c>
      <c r="F48" s="19">
        <f>IF(ROW()-1&lt;='Fichier Type'!$B$201,VLOOKUP(ROW()-1,'Fichier Type'!$B$2:$Q$201,COLUMN()+1,FALSE),VLOOKUP(ROW()-'Fichier Type'!$B$201-1,'Extraction journaliere'!$C$2:$R$201,COLUMN()+1,FALSE))</f>
        <v>0</v>
      </c>
      <c r="G48" s="19">
        <f>IF(ROW()-1&lt;='Fichier Type'!$B$201,VLOOKUP(ROW()-1,'Fichier Type'!$B$2:$Q$201,COLUMN()+1,FALSE),VLOOKUP(ROW()-'Fichier Type'!$B$201-1,'Extraction journaliere'!$C$2:$R$201,COLUMN()+1,FALSE))</f>
        <v>0</v>
      </c>
      <c r="H48" s="19">
        <f>IF(ROW()-1&lt;='Fichier Type'!$B$201,VLOOKUP(ROW()-1,'Fichier Type'!$B$2:$Q$201,COLUMN()+1,FALSE),VLOOKUP(ROW()-'Fichier Type'!$B$201-1,'Extraction journaliere'!$C$2:$R$201,COLUMN()+1,FALSE))</f>
        <v>0</v>
      </c>
      <c r="I48" s="19">
        <f>IF(ROW()-1&lt;='Fichier Type'!$B$201,VLOOKUP(ROW()-1,'Fichier Type'!$B$2:$Q$201,COLUMN()+1,FALSE),VLOOKUP(ROW()-'Fichier Type'!$B$201-1,'Extraction journaliere'!$C$2:$R$201,COLUMN()+1,FALSE))</f>
        <v>0</v>
      </c>
      <c r="J48" s="19">
        <f>IF(ROW()-1&lt;='Fichier Type'!$B$201,VLOOKUP(ROW()-1,'Fichier Type'!$B$2:$Q$201,COLUMN()+1,FALSE),VLOOKUP(ROW()-'Fichier Type'!$B$201-1,'Extraction journaliere'!$C$2:$R$201,COLUMN()+1,FALSE))</f>
        <v>0</v>
      </c>
      <c r="K48" s="19">
        <f>IF(ROW()-1&lt;='Fichier Type'!$B$201,VLOOKUP(ROW()-1,'Fichier Type'!$B$2:$Q$201,COLUMN()+1,FALSE),VLOOKUP(ROW()-'Fichier Type'!$B$201-1,'Extraction journaliere'!$C$2:$R$201,COLUMN()+1,FALSE))</f>
        <v>0</v>
      </c>
      <c r="L48" s="19">
        <f>IF(ROW()-1&lt;='Fichier Type'!$B$201,VLOOKUP(ROW()-1,'Fichier Type'!$B$2:$Q$201,COLUMN()+1,FALSE),VLOOKUP(ROW()-'Fichier Type'!$B$201-1,'Extraction journaliere'!$C$2:$R$201,COLUMN()+1,FALSE))</f>
        <v>0</v>
      </c>
      <c r="M48" s="19">
        <f>IF(ROW()-1&lt;='Fichier Type'!$B$201,VLOOKUP(ROW()-1,'Fichier Type'!$B$2:$Q$201,COLUMN()+1,FALSE),VLOOKUP(ROW()-'Fichier Type'!$B$201-1,'Extraction journaliere'!$C$2:$R$201,COLUMN()+1,FALSE))</f>
        <v>0</v>
      </c>
      <c r="N48" s="19">
        <f>IF(ROW()-1&lt;='Fichier Type'!$B$201,VLOOKUP(ROW()-1,'Fichier Type'!$B$2:$Q$201,COLUMN()+1,FALSE),VLOOKUP(ROW()-'Fichier Type'!$B$201-1,'Extraction journaliere'!$C$2:$R$201,COLUMN()+1,FALSE))</f>
        <v>0</v>
      </c>
      <c r="O48" s="19">
        <f>IF(ROW()-1&lt;='Fichier Type'!$B$201,VLOOKUP(ROW()-1,'Fichier Type'!$B$2:$Q$201,COLUMN()+1,FALSE),VLOOKUP(ROW()-'Fichier Type'!$B$201-1,'Extraction journaliere'!$C$2:$R$201,COLUMN()+1,FALSE))</f>
        <v>0</v>
      </c>
      <c r="P48" s="20" t="str">
        <f ca="1">IF(CELL("type",A48)="v","",IF(ISNA(VLOOKUP(A48,'Extraction journaliere'!$D$2:$D$201,1,FALSE)),"Ligne à supprimer",IF(INDEX('Extraction journaliere'!$B$2:$B$201,MATCH(Analyse!A48,'Extraction journaliere'!$D$2:$D$201,0),1)=1,"Ligne à modifier","Ligne à créer")))</f>
        <v/>
      </c>
      <c r="AB48" t="e">
        <f ca="1">IF(AND($P48="Ligne à modifier",B48&lt;&gt;INDEX('Fichier Type'!$D$2:$Q$201,MATCH($A48,'Fichier Type'!$C$2:$C$201,0),COLUMN()-27)),2,1)</f>
        <v>#N/A</v>
      </c>
      <c r="AC48" t="e">
        <f ca="1">IF(AND($P48="Ligne à modifier",C48&lt;&gt;INDEX('Fichier Type'!$D$2:$Q$201,MATCH($A48,'Fichier Type'!$C$2:$C$201,0),COLUMN()-27)),2,1)</f>
        <v>#N/A</v>
      </c>
      <c r="AD48" t="e">
        <f ca="1">IF(AND($P48="Ligne à modifier",D48&lt;&gt;INDEX('Fichier Type'!$D$2:$Q$201,MATCH($A48,'Fichier Type'!$C$2:$C$201,0),COLUMN()-27)),2,1)</f>
        <v>#N/A</v>
      </c>
      <c r="AE48" t="e">
        <f ca="1">IF(AND($P48="Ligne à modifier",E48&lt;&gt;INDEX('Fichier Type'!$D$2:$Q$201,MATCH($A48,'Fichier Type'!$C$2:$C$201,0),COLUMN()-27)),2,1)</f>
        <v>#N/A</v>
      </c>
      <c r="AF48" t="e">
        <f ca="1">IF(AND($P48="Ligne à modifier",F48&lt;&gt;INDEX('Fichier Type'!$D$2:$Q$201,MATCH($A48,'Fichier Type'!$C$2:$C$201,0),COLUMN()-27)),2,1)</f>
        <v>#N/A</v>
      </c>
      <c r="AG48" t="e">
        <f ca="1">IF(AND($P48="Ligne à modifier",G48&lt;&gt;INDEX('Fichier Type'!$D$2:$Q$201,MATCH($A48,'Fichier Type'!$C$2:$C$201,0),COLUMN()-27)),2,1)</f>
        <v>#N/A</v>
      </c>
      <c r="AH48" t="e">
        <f ca="1">IF(AND($P48="Ligne à modifier",H48&lt;&gt;INDEX('Fichier Type'!$D$2:$Q$201,MATCH($A48,'Fichier Type'!$C$2:$C$201,0),COLUMN()-27)),2,1)</f>
        <v>#N/A</v>
      </c>
      <c r="AI48" t="e">
        <f ca="1">IF(AND($P48="Ligne à modifier",I48&lt;&gt;INDEX('Fichier Type'!$D$2:$Q$201,MATCH($A48,'Fichier Type'!$C$2:$C$201,0),COLUMN()-27)),2,1)</f>
        <v>#N/A</v>
      </c>
      <c r="AJ48" t="e">
        <f ca="1">IF(AND($P48="Ligne à modifier",J48&lt;&gt;INDEX('Fichier Type'!$D$2:$Q$201,MATCH($A48,'Fichier Type'!$C$2:$C$201,0),COLUMN()-27)),2,1)</f>
        <v>#N/A</v>
      </c>
      <c r="AK48" t="e">
        <f ca="1">IF(AND($P48="Ligne à modifier",K48&lt;&gt;INDEX('Fichier Type'!$D$2:$Q$201,MATCH($A48,'Fichier Type'!$C$2:$C$201,0),COLUMN()-27)),2,1)</f>
        <v>#N/A</v>
      </c>
      <c r="AL48" t="e">
        <f ca="1">IF(AND($P48="Ligne à modifier",L48&lt;&gt;INDEX('Fichier Type'!$D$2:$Q$201,MATCH($A48,'Fichier Type'!$C$2:$C$201,0),COLUMN()-27)),2,1)</f>
        <v>#N/A</v>
      </c>
      <c r="AM48" t="e">
        <f ca="1">IF(AND($P48="Ligne à modifier",M48&lt;&gt;INDEX('Fichier Type'!$D$2:$Q$201,MATCH($A48,'Fichier Type'!$C$2:$C$201,0),COLUMN()-27)),2,1)</f>
        <v>#N/A</v>
      </c>
      <c r="AN48" t="e">
        <f ca="1">IF(AND($P48="Ligne à modifier",N48&lt;&gt;INDEX('Fichier Type'!$D$2:$Q$201,MATCH($A48,'Fichier Type'!$C$2:$C$201,0),COLUMN()-27)),2,1)</f>
        <v>#N/A</v>
      </c>
      <c r="AO48" t="e">
        <f ca="1">IF(AND($P48="Ligne à modifier",O48&lt;&gt;INDEX('Fichier Type'!$D$2:$Q$201,MATCH($A48,'Fichier Type'!$C$2:$C$201,0),COLUMN()-27)),2,1)</f>
        <v>#N/A</v>
      </c>
    </row>
    <row r="49" spans="1:41" x14ac:dyDescent="0.25">
      <c r="A49" s="18">
        <f>IF(ROW()-1&lt;='Fichier Type'!$B$201,VLOOKUP(ROW()-1,'Fichier Type'!$B$2:$Q$201,COLUMN()+1,FALSE),VLOOKUP(ROW()-'Fichier Type'!$B$201-1,'Extraction journaliere'!$C$2:$R$201,COLUMN()+1,FALSE))</f>
        <v>0</v>
      </c>
      <c r="B49" s="19">
        <f>IF(ROW()-1&lt;='Fichier Type'!$B$201,VLOOKUP(ROW()-1,'Fichier Type'!$B$2:$Q$201,COLUMN()+1,FALSE),VLOOKUP(ROW()-'Fichier Type'!$B$201-1,'Extraction journaliere'!$C$2:$R$201,COLUMN()+1,FALSE))</f>
        <v>0</v>
      </c>
      <c r="C49" s="19">
        <f>IF(ROW()-1&lt;='Fichier Type'!$B$201,VLOOKUP(ROW()-1,'Fichier Type'!$B$2:$Q$201,COLUMN()+1,FALSE),VLOOKUP(ROW()-'Fichier Type'!$B$201-1,'Extraction journaliere'!$C$2:$R$201,COLUMN()+1,FALSE))</f>
        <v>0</v>
      </c>
      <c r="D49" s="19">
        <f>IF(ROW()-1&lt;='Fichier Type'!$B$201,VLOOKUP(ROW()-1,'Fichier Type'!$B$2:$Q$201,COLUMN()+1,FALSE),VLOOKUP(ROW()-'Fichier Type'!$B$201-1,'Extraction journaliere'!$C$2:$R$201,COLUMN()+1,FALSE))</f>
        <v>0</v>
      </c>
      <c r="E49" s="19">
        <f>IF(ROW()-1&lt;='Fichier Type'!$B$201,VLOOKUP(ROW()-1,'Fichier Type'!$B$2:$Q$201,COLUMN()+1,FALSE),VLOOKUP(ROW()-'Fichier Type'!$B$201-1,'Extraction journaliere'!$C$2:$R$201,COLUMN()+1,FALSE))</f>
        <v>0</v>
      </c>
      <c r="F49" s="19">
        <f>IF(ROW()-1&lt;='Fichier Type'!$B$201,VLOOKUP(ROW()-1,'Fichier Type'!$B$2:$Q$201,COLUMN()+1,FALSE),VLOOKUP(ROW()-'Fichier Type'!$B$201-1,'Extraction journaliere'!$C$2:$R$201,COLUMN()+1,FALSE))</f>
        <v>0</v>
      </c>
      <c r="G49" s="19">
        <f>IF(ROW()-1&lt;='Fichier Type'!$B$201,VLOOKUP(ROW()-1,'Fichier Type'!$B$2:$Q$201,COLUMN()+1,FALSE),VLOOKUP(ROW()-'Fichier Type'!$B$201-1,'Extraction journaliere'!$C$2:$R$201,COLUMN()+1,FALSE))</f>
        <v>0</v>
      </c>
      <c r="H49" s="19">
        <f>IF(ROW()-1&lt;='Fichier Type'!$B$201,VLOOKUP(ROW()-1,'Fichier Type'!$B$2:$Q$201,COLUMN()+1,FALSE),VLOOKUP(ROW()-'Fichier Type'!$B$201-1,'Extraction journaliere'!$C$2:$R$201,COLUMN()+1,FALSE))</f>
        <v>0</v>
      </c>
      <c r="I49" s="19">
        <f>IF(ROW()-1&lt;='Fichier Type'!$B$201,VLOOKUP(ROW()-1,'Fichier Type'!$B$2:$Q$201,COLUMN()+1,FALSE),VLOOKUP(ROW()-'Fichier Type'!$B$201-1,'Extraction journaliere'!$C$2:$R$201,COLUMN()+1,FALSE))</f>
        <v>0</v>
      </c>
      <c r="J49" s="19">
        <f>IF(ROW()-1&lt;='Fichier Type'!$B$201,VLOOKUP(ROW()-1,'Fichier Type'!$B$2:$Q$201,COLUMN()+1,FALSE),VLOOKUP(ROW()-'Fichier Type'!$B$201-1,'Extraction journaliere'!$C$2:$R$201,COLUMN()+1,FALSE))</f>
        <v>0</v>
      </c>
      <c r="K49" s="19">
        <f>IF(ROW()-1&lt;='Fichier Type'!$B$201,VLOOKUP(ROW()-1,'Fichier Type'!$B$2:$Q$201,COLUMN()+1,FALSE),VLOOKUP(ROW()-'Fichier Type'!$B$201-1,'Extraction journaliere'!$C$2:$R$201,COLUMN()+1,FALSE))</f>
        <v>0</v>
      </c>
      <c r="L49" s="19">
        <f>IF(ROW()-1&lt;='Fichier Type'!$B$201,VLOOKUP(ROW()-1,'Fichier Type'!$B$2:$Q$201,COLUMN()+1,FALSE),VLOOKUP(ROW()-'Fichier Type'!$B$201-1,'Extraction journaliere'!$C$2:$R$201,COLUMN()+1,FALSE))</f>
        <v>0</v>
      </c>
      <c r="M49" s="19">
        <f>IF(ROW()-1&lt;='Fichier Type'!$B$201,VLOOKUP(ROW()-1,'Fichier Type'!$B$2:$Q$201,COLUMN()+1,FALSE),VLOOKUP(ROW()-'Fichier Type'!$B$201-1,'Extraction journaliere'!$C$2:$R$201,COLUMN()+1,FALSE))</f>
        <v>0</v>
      </c>
      <c r="N49" s="19">
        <f>IF(ROW()-1&lt;='Fichier Type'!$B$201,VLOOKUP(ROW()-1,'Fichier Type'!$B$2:$Q$201,COLUMN()+1,FALSE),VLOOKUP(ROW()-'Fichier Type'!$B$201-1,'Extraction journaliere'!$C$2:$R$201,COLUMN()+1,FALSE))</f>
        <v>0</v>
      </c>
      <c r="O49" s="19">
        <f>IF(ROW()-1&lt;='Fichier Type'!$B$201,VLOOKUP(ROW()-1,'Fichier Type'!$B$2:$Q$201,COLUMN()+1,FALSE),VLOOKUP(ROW()-'Fichier Type'!$B$201-1,'Extraction journaliere'!$C$2:$R$201,COLUMN()+1,FALSE))</f>
        <v>0</v>
      </c>
      <c r="P49" s="20" t="str">
        <f ca="1">IF(CELL("type",A49)="v","",IF(ISNA(VLOOKUP(A49,'Extraction journaliere'!$D$2:$D$201,1,FALSE)),"Ligne à supprimer",IF(INDEX('Extraction journaliere'!$B$2:$B$201,MATCH(Analyse!A49,'Extraction journaliere'!$D$2:$D$201,0),1)=1,"Ligne à modifier","Ligne à créer")))</f>
        <v/>
      </c>
      <c r="AB49" t="e">
        <f ca="1">IF(AND($P49="Ligne à modifier",B49&lt;&gt;INDEX('Fichier Type'!$D$2:$Q$201,MATCH($A49,'Fichier Type'!$C$2:$C$201,0),COLUMN()-27)),2,1)</f>
        <v>#N/A</v>
      </c>
      <c r="AC49" t="e">
        <f ca="1">IF(AND($P49="Ligne à modifier",C49&lt;&gt;INDEX('Fichier Type'!$D$2:$Q$201,MATCH($A49,'Fichier Type'!$C$2:$C$201,0),COLUMN()-27)),2,1)</f>
        <v>#N/A</v>
      </c>
      <c r="AD49" t="e">
        <f ca="1">IF(AND($P49="Ligne à modifier",D49&lt;&gt;INDEX('Fichier Type'!$D$2:$Q$201,MATCH($A49,'Fichier Type'!$C$2:$C$201,0),COLUMN()-27)),2,1)</f>
        <v>#N/A</v>
      </c>
      <c r="AE49" t="e">
        <f ca="1">IF(AND($P49="Ligne à modifier",E49&lt;&gt;INDEX('Fichier Type'!$D$2:$Q$201,MATCH($A49,'Fichier Type'!$C$2:$C$201,0),COLUMN()-27)),2,1)</f>
        <v>#N/A</v>
      </c>
      <c r="AF49" t="e">
        <f ca="1">IF(AND($P49="Ligne à modifier",F49&lt;&gt;INDEX('Fichier Type'!$D$2:$Q$201,MATCH($A49,'Fichier Type'!$C$2:$C$201,0),COLUMN()-27)),2,1)</f>
        <v>#N/A</v>
      </c>
      <c r="AG49" t="e">
        <f ca="1">IF(AND($P49="Ligne à modifier",G49&lt;&gt;INDEX('Fichier Type'!$D$2:$Q$201,MATCH($A49,'Fichier Type'!$C$2:$C$201,0),COLUMN()-27)),2,1)</f>
        <v>#N/A</v>
      </c>
      <c r="AH49" t="e">
        <f ca="1">IF(AND($P49="Ligne à modifier",H49&lt;&gt;INDEX('Fichier Type'!$D$2:$Q$201,MATCH($A49,'Fichier Type'!$C$2:$C$201,0),COLUMN()-27)),2,1)</f>
        <v>#N/A</v>
      </c>
      <c r="AI49" t="e">
        <f ca="1">IF(AND($P49="Ligne à modifier",I49&lt;&gt;INDEX('Fichier Type'!$D$2:$Q$201,MATCH($A49,'Fichier Type'!$C$2:$C$201,0),COLUMN()-27)),2,1)</f>
        <v>#N/A</v>
      </c>
      <c r="AJ49" t="e">
        <f ca="1">IF(AND($P49="Ligne à modifier",J49&lt;&gt;INDEX('Fichier Type'!$D$2:$Q$201,MATCH($A49,'Fichier Type'!$C$2:$C$201,0),COLUMN()-27)),2,1)</f>
        <v>#N/A</v>
      </c>
      <c r="AK49" t="e">
        <f ca="1">IF(AND($P49="Ligne à modifier",K49&lt;&gt;INDEX('Fichier Type'!$D$2:$Q$201,MATCH($A49,'Fichier Type'!$C$2:$C$201,0),COLUMN()-27)),2,1)</f>
        <v>#N/A</v>
      </c>
      <c r="AL49" t="e">
        <f ca="1">IF(AND($P49="Ligne à modifier",L49&lt;&gt;INDEX('Fichier Type'!$D$2:$Q$201,MATCH($A49,'Fichier Type'!$C$2:$C$201,0),COLUMN()-27)),2,1)</f>
        <v>#N/A</v>
      </c>
      <c r="AM49" t="e">
        <f ca="1">IF(AND($P49="Ligne à modifier",M49&lt;&gt;INDEX('Fichier Type'!$D$2:$Q$201,MATCH($A49,'Fichier Type'!$C$2:$C$201,0),COLUMN()-27)),2,1)</f>
        <v>#N/A</v>
      </c>
      <c r="AN49" t="e">
        <f ca="1">IF(AND($P49="Ligne à modifier",N49&lt;&gt;INDEX('Fichier Type'!$D$2:$Q$201,MATCH($A49,'Fichier Type'!$C$2:$C$201,0),COLUMN()-27)),2,1)</f>
        <v>#N/A</v>
      </c>
      <c r="AO49" t="e">
        <f ca="1">IF(AND($P49="Ligne à modifier",O49&lt;&gt;INDEX('Fichier Type'!$D$2:$Q$201,MATCH($A49,'Fichier Type'!$C$2:$C$201,0),COLUMN()-27)),2,1)</f>
        <v>#N/A</v>
      </c>
    </row>
    <row r="50" spans="1:41" x14ac:dyDescent="0.25">
      <c r="A50" s="18">
        <f>IF(ROW()-1&lt;='Fichier Type'!$B$201,VLOOKUP(ROW()-1,'Fichier Type'!$B$2:$Q$201,COLUMN()+1,FALSE),VLOOKUP(ROW()-'Fichier Type'!$B$201-1,'Extraction journaliere'!$C$2:$R$201,COLUMN()+1,FALSE))</f>
        <v>0</v>
      </c>
      <c r="B50" s="19">
        <f>IF(ROW()-1&lt;='Fichier Type'!$B$201,VLOOKUP(ROW()-1,'Fichier Type'!$B$2:$Q$201,COLUMN()+1,FALSE),VLOOKUP(ROW()-'Fichier Type'!$B$201-1,'Extraction journaliere'!$C$2:$R$201,COLUMN()+1,FALSE))</f>
        <v>0</v>
      </c>
      <c r="C50" s="19">
        <f>IF(ROW()-1&lt;='Fichier Type'!$B$201,VLOOKUP(ROW()-1,'Fichier Type'!$B$2:$Q$201,COLUMN()+1,FALSE),VLOOKUP(ROW()-'Fichier Type'!$B$201-1,'Extraction journaliere'!$C$2:$R$201,COLUMN()+1,FALSE))</f>
        <v>0</v>
      </c>
      <c r="D50" s="19">
        <f>IF(ROW()-1&lt;='Fichier Type'!$B$201,VLOOKUP(ROW()-1,'Fichier Type'!$B$2:$Q$201,COLUMN()+1,FALSE),VLOOKUP(ROW()-'Fichier Type'!$B$201-1,'Extraction journaliere'!$C$2:$R$201,COLUMN()+1,FALSE))</f>
        <v>0</v>
      </c>
      <c r="E50" s="19">
        <f>IF(ROW()-1&lt;='Fichier Type'!$B$201,VLOOKUP(ROW()-1,'Fichier Type'!$B$2:$Q$201,COLUMN()+1,FALSE),VLOOKUP(ROW()-'Fichier Type'!$B$201-1,'Extraction journaliere'!$C$2:$R$201,COLUMN()+1,FALSE))</f>
        <v>0</v>
      </c>
      <c r="F50" s="19">
        <f>IF(ROW()-1&lt;='Fichier Type'!$B$201,VLOOKUP(ROW()-1,'Fichier Type'!$B$2:$Q$201,COLUMN()+1,FALSE),VLOOKUP(ROW()-'Fichier Type'!$B$201-1,'Extraction journaliere'!$C$2:$R$201,COLUMN()+1,FALSE))</f>
        <v>0</v>
      </c>
      <c r="G50" s="19">
        <f>IF(ROW()-1&lt;='Fichier Type'!$B$201,VLOOKUP(ROW()-1,'Fichier Type'!$B$2:$Q$201,COLUMN()+1,FALSE),VLOOKUP(ROW()-'Fichier Type'!$B$201-1,'Extraction journaliere'!$C$2:$R$201,COLUMN()+1,FALSE))</f>
        <v>0</v>
      </c>
      <c r="H50" s="19">
        <f>IF(ROW()-1&lt;='Fichier Type'!$B$201,VLOOKUP(ROW()-1,'Fichier Type'!$B$2:$Q$201,COLUMN()+1,FALSE),VLOOKUP(ROW()-'Fichier Type'!$B$201-1,'Extraction journaliere'!$C$2:$R$201,COLUMN()+1,FALSE))</f>
        <v>0</v>
      </c>
      <c r="I50" s="19">
        <f>IF(ROW()-1&lt;='Fichier Type'!$B$201,VLOOKUP(ROW()-1,'Fichier Type'!$B$2:$Q$201,COLUMN()+1,FALSE),VLOOKUP(ROW()-'Fichier Type'!$B$201-1,'Extraction journaliere'!$C$2:$R$201,COLUMN()+1,FALSE))</f>
        <v>0</v>
      </c>
      <c r="J50" s="19">
        <f>IF(ROW()-1&lt;='Fichier Type'!$B$201,VLOOKUP(ROW()-1,'Fichier Type'!$B$2:$Q$201,COLUMN()+1,FALSE),VLOOKUP(ROW()-'Fichier Type'!$B$201-1,'Extraction journaliere'!$C$2:$R$201,COLUMN()+1,FALSE))</f>
        <v>0</v>
      </c>
      <c r="K50" s="19">
        <f>IF(ROW()-1&lt;='Fichier Type'!$B$201,VLOOKUP(ROW()-1,'Fichier Type'!$B$2:$Q$201,COLUMN()+1,FALSE),VLOOKUP(ROW()-'Fichier Type'!$B$201-1,'Extraction journaliere'!$C$2:$R$201,COLUMN()+1,FALSE))</f>
        <v>0</v>
      </c>
      <c r="L50" s="19">
        <f>IF(ROW()-1&lt;='Fichier Type'!$B$201,VLOOKUP(ROW()-1,'Fichier Type'!$B$2:$Q$201,COLUMN()+1,FALSE),VLOOKUP(ROW()-'Fichier Type'!$B$201-1,'Extraction journaliere'!$C$2:$R$201,COLUMN()+1,FALSE))</f>
        <v>0</v>
      </c>
      <c r="M50" s="19">
        <f>IF(ROW()-1&lt;='Fichier Type'!$B$201,VLOOKUP(ROW()-1,'Fichier Type'!$B$2:$Q$201,COLUMN()+1,FALSE),VLOOKUP(ROW()-'Fichier Type'!$B$201-1,'Extraction journaliere'!$C$2:$R$201,COLUMN()+1,FALSE))</f>
        <v>0</v>
      </c>
      <c r="N50" s="19">
        <f>IF(ROW()-1&lt;='Fichier Type'!$B$201,VLOOKUP(ROW()-1,'Fichier Type'!$B$2:$Q$201,COLUMN()+1,FALSE),VLOOKUP(ROW()-'Fichier Type'!$B$201-1,'Extraction journaliere'!$C$2:$R$201,COLUMN()+1,FALSE))</f>
        <v>0</v>
      </c>
      <c r="O50" s="19">
        <f>IF(ROW()-1&lt;='Fichier Type'!$B$201,VLOOKUP(ROW()-1,'Fichier Type'!$B$2:$Q$201,COLUMN()+1,FALSE),VLOOKUP(ROW()-'Fichier Type'!$B$201-1,'Extraction journaliere'!$C$2:$R$201,COLUMN()+1,FALSE))</f>
        <v>0</v>
      </c>
      <c r="P50" s="20" t="str">
        <f ca="1">IF(CELL("type",A50)="v","",IF(ISNA(VLOOKUP(A50,'Extraction journaliere'!$D$2:$D$201,1,FALSE)),"Ligne à supprimer",IF(INDEX('Extraction journaliere'!$B$2:$B$201,MATCH(Analyse!A50,'Extraction journaliere'!$D$2:$D$201,0),1)=1,"Ligne à modifier","Ligne à créer")))</f>
        <v/>
      </c>
      <c r="AB50" t="e">
        <f ca="1">IF(AND($P50="Ligne à modifier",B50&lt;&gt;INDEX('Fichier Type'!$D$2:$Q$201,MATCH($A50,'Fichier Type'!$C$2:$C$201,0),COLUMN()-27)),2,1)</f>
        <v>#N/A</v>
      </c>
      <c r="AC50" t="e">
        <f ca="1">IF(AND($P50="Ligne à modifier",C50&lt;&gt;INDEX('Fichier Type'!$D$2:$Q$201,MATCH($A50,'Fichier Type'!$C$2:$C$201,0),COLUMN()-27)),2,1)</f>
        <v>#N/A</v>
      </c>
      <c r="AD50" t="e">
        <f ca="1">IF(AND($P50="Ligne à modifier",D50&lt;&gt;INDEX('Fichier Type'!$D$2:$Q$201,MATCH($A50,'Fichier Type'!$C$2:$C$201,0),COLUMN()-27)),2,1)</f>
        <v>#N/A</v>
      </c>
      <c r="AE50" t="e">
        <f ca="1">IF(AND($P50="Ligne à modifier",E50&lt;&gt;INDEX('Fichier Type'!$D$2:$Q$201,MATCH($A50,'Fichier Type'!$C$2:$C$201,0),COLUMN()-27)),2,1)</f>
        <v>#N/A</v>
      </c>
      <c r="AF50" t="e">
        <f ca="1">IF(AND($P50="Ligne à modifier",F50&lt;&gt;INDEX('Fichier Type'!$D$2:$Q$201,MATCH($A50,'Fichier Type'!$C$2:$C$201,0),COLUMN()-27)),2,1)</f>
        <v>#N/A</v>
      </c>
      <c r="AG50" t="e">
        <f ca="1">IF(AND($P50="Ligne à modifier",G50&lt;&gt;INDEX('Fichier Type'!$D$2:$Q$201,MATCH($A50,'Fichier Type'!$C$2:$C$201,0),COLUMN()-27)),2,1)</f>
        <v>#N/A</v>
      </c>
      <c r="AH50" t="e">
        <f ca="1">IF(AND($P50="Ligne à modifier",H50&lt;&gt;INDEX('Fichier Type'!$D$2:$Q$201,MATCH($A50,'Fichier Type'!$C$2:$C$201,0),COLUMN()-27)),2,1)</f>
        <v>#N/A</v>
      </c>
      <c r="AI50" t="e">
        <f ca="1">IF(AND($P50="Ligne à modifier",I50&lt;&gt;INDEX('Fichier Type'!$D$2:$Q$201,MATCH($A50,'Fichier Type'!$C$2:$C$201,0),COLUMN()-27)),2,1)</f>
        <v>#N/A</v>
      </c>
      <c r="AJ50" t="e">
        <f ca="1">IF(AND($P50="Ligne à modifier",J50&lt;&gt;INDEX('Fichier Type'!$D$2:$Q$201,MATCH($A50,'Fichier Type'!$C$2:$C$201,0),COLUMN()-27)),2,1)</f>
        <v>#N/A</v>
      </c>
      <c r="AK50" t="e">
        <f ca="1">IF(AND($P50="Ligne à modifier",K50&lt;&gt;INDEX('Fichier Type'!$D$2:$Q$201,MATCH($A50,'Fichier Type'!$C$2:$C$201,0),COLUMN()-27)),2,1)</f>
        <v>#N/A</v>
      </c>
      <c r="AL50" t="e">
        <f ca="1">IF(AND($P50="Ligne à modifier",L50&lt;&gt;INDEX('Fichier Type'!$D$2:$Q$201,MATCH($A50,'Fichier Type'!$C$2:$C$201,0),COLUMN()-27)),2,1)</f>
        <v>#N/A</v>
      </c>
      <c r="AM50" t="e">
        <f ca="1">IF(AND($P50="Ligne à modifier",M50&lt;&gt;INDEX('Fichier Type'!$D$2:$Q$201,MATCH($A50,'Fichier Type'!$C$2:$C$201,0),COLUMN()-27)),2,1)</f>
        <v>#N/A</v>
      </c>
      <c r="AN50" t="e">
        <f ca="1">IF(AND($P50="Ligne à modifier",N50&lt;&gt;INDEX('Fichier Type'!$D$2:$Q$201,MATCH($A50,'Fichier Type'!$C$2:$C$201,0),COLUMN()-27)),2,1)</f>
        <v>#N/A</v>
      </c>
      <c r="AO50" t="e">
        <f ca="1">IF(AND($P50="Ligne à modifier",O50&lt;&gt;INDEX('Fichier Type'!$D$2:$Q$201,MATCH($A50,'Fichier Type'!$C$2:$C$201,0),COLUMN()-27)),2,1)</f>
        <v>#N/A</v>
      </c>
    </row>
    <row r="51" spans="1:41" x14ac:dyDescent="0.25">
      <c r="A51" s="18">
        <f>IF(ROW()-1&lt;='Fichier Type'!$B$201,VLOOKUP(ROW()-1,'Fichier Type'!$B$2:$Q$201,COLUMN()+1,FALSE),VLOOKUP(ROW()-'Fichier Type'!$B$201-1,'Extraction journaliere'!$C$2:$R$201,COLUMN()+1,FALSE))</f>
        <v>0</v>
      </c>
      <c r="B51" s="19">
        <f>IF(ROW()-1&lt;='Fichier Type'!$B$201,VLOOKUP(ROW()-1,'Fichier Type'!$B$2:$Q$201,COLUMN()+1,FALSE),VLOOKUP(ROW()-'Fichier Type'!$B$201-1,'Extraction journaliere'!$C$2:$R$201,COLUMN()+1,FALSE))</f>
        <v>0</v>
      </c>
      <c r="C51" s="19">
        <f>IF(ROW()-1&lt;='Fichier Type'!$B$201,VLOOKUP(ROW()-1,'Fichier Type'!$B$2:$Q$201,COLUMN()+1,FALSE),VLOOKUP(ROW()-'Fichier Type'!$B$201-1,'Extraction journaliere'!$C$2:$R$201,COLUMN()+1,FALSE))</f>
        <v>0</v>
      </c>
      <c r="D51" s="19">
        <f>IF(ROW()-1&lt;='Fichier Type'!$B$201,VLOOKUP(ROW()-1,'Fichier Type'!$B$2:$Q$201,COLUMN()+1,FALSE),VLOOKUP(ROW()-'Fichier Type'!$B$201-1,'Extraction journaliere'!$C$2:$R$201,COLUMN()+1,FALSE))</f>
        <v>0</v>
      </c>
      <c r="E51" s="19">
        <f>IF(ROW()-1&lt;='Fichier Type'!$B$201,VLOOKUP(ROW()-1,'Fichier Type'!$B$2:$Q$201,COLUMN()+1,FALSE),VLOOKUP(ROW()-'Fichier Type'!$B$201-1,'Extraction journaliere'!$C$2:$R$201,COLUMN()+1,FALSE))</f>
        <v>0</v>
      </c>
      <c r="F51" s="19">
        <f>IF(ROW()-1&lt;='Fichier Type'!$B$201,VLOOKUP(ROW()-1,'Fichier Type'!$B$2:$Q$201,COLUMN()+1,FALSE),VLOOKUP(ROW()-'Fichier Type'!$B$201-1,'Extraction journaliere'!$C$2:$R$201,COLUMN()+1,FALSE))</f>
        <v>0</v>
      </c>
      <c r="G51" s="19">
        <f>IF(ROW()-1&lt;='Fichier Type'!$B$201,VLOOKUP(ROW()-1,'Fichier Type'!$B$2:$Q$201,COLUMN()+1,FALSE),VLOOKUP(ROW()-'Fichier Type'!$B$201-1,'Extraction journaliere'!$C$2:$R$201,COLUMN()+1,FALSE))</f>
        <v>0</v>
      </c>
      <c r="H51" s="19">
        <f>IF(ROW()-1&lt;='Fichier Type'!$B$201,VLOOKUP(ROW()-1,'Fichier Type'!$B$2:$Q$201,COLUMN()+1,FALSE),VLOOKUP(ROW()-'Fichier Type'!$B$201-1,'Extraction journaliere'!$C$2:$R$201,COLUMN()+1,FALSE))</f>
        <v>0</v>
      </c>
      <c r="I51" s="19">
        <f>IF(ROW()-1&lt;='Fichier Type'!$B$201,VLOOKUP(ROW()-1,'Fichier Type'!$B$2:$Q$201,COLUMN()+1,FALSE),VLOOKUP(ROW()-'Fichier Type'!$B$201-1,'Extraction journaliere'!$C$2:$R$201,COLUMN()+1,FALSE))</f>
        <v>0</v>
      </c>
      <c r="J51" s="19">
        <f>IF(ROW()-1&lt;='Fichier Type'!$B$201,VLOOKUP(ROW()-1,'Fichier Type'!$B$2:$Q$201,COLUMN()+1,FALSE),VLOOKUP(ROW()-'Fichier Type'!$B$201-1,'Extraction journaliere'!$C$2:$R$201,COLUMN()+1,FALSE))</f>
        <v>0</v>
      </c>
      <c r="K51" s="19">
        <f>IF(ROW()-1&lt;='Fichier Type'!$B$201,VLOOKUP(ROW()-1,'Fichier Type'!$B$2:$Q$201,COLUMN()+1,FALSE),VLOOKUP(ROW()-'Fichier Type'!$B$201-1,'Extraction journaliere'!$C$2:$R$201,COLUMN()+1,FALSE))</f>
        <v>0</v>
      </c>
      <c r="L51" s="19">
        <f>IF(ROW()-1&lt;='Fichier Type'!$B$201,VLOOKUP(ROW()-1,'Fichier Type'!$B$2:$Q$201,COLUMN()+1,FALSE),VLOOKUP(ROW()-'Fichier Type'!$B$201-1,'Extraction journaliere'!$C$2:$R$201,COLUMN()+1,FALSE))</f>
        <v>0</v>
      </c>
      <c r="M51" s="19">
        <f>IF(ROW()-1&lt;='Fichier Type'!$B$201,VLOOKUP(ROW()-1,'Fichier Type'!$B$2:$Q$201,COLUMN()+1,FALSE),VLOOKUP(ROW()-'Fichier Type'!$B$201-1,'Extraction journaliere'!$C$2:$R$201,COLUMN()+1,FALSE))</f>
        <v>0</v>
      </c>
      <c r="N51" s="19">
        <f>IF(ROW()-1&lt;='Fichier Type'!$B$201,VLOOKUP(ROW()-1,'Fichier Type'!$B$2:$Q$201,COLUMN()+1,FALSE),VLOOKUP(ROW()-'Fichier Type'!$B$201-1,'Extraction journaliere'!$C$2:$R$201,COLUMN()+1,FALSE))</f>
        <v>0</v>
      </c>
      <c r="O51" s="19">
        <f>IF(ROW()-1&lt;='Fichier Type'!$B$201,VLOOKUP(ROW()-1,'Fichier Type'!$B$2:$Q$201,COLUMN()+1,FALSE),VLOOKUP(ROW()-'Fichier Type'!$B$201-1,'Extraction journaliere'!$C$2:$R$201,COLUMN()+1,FALSE))</f>
        <v>0</v>
      </c>
      <c r="P51" s="20" t="str">
        <f ca="1">IF(CELL("type",A51)="v","",IF(ISNA(VLOOKUP(A51,'Extraction journaliere'!$D$2:$D$201,1,FALSE)),"Ligne à supprimer",IF(INDEX('Extraction journaliere'!$B$2:$B$201,MATCH(Analyse!A51,'Extraction journaliere'!$D$2:$D$201,0),1)=1,"Ligne à modifier","Ligne à créer")))</f>
        <v/>
      </c>
      <c r="AB51" t="e">
        <f ca="1">IF(AND($P51="Ligne à modifier",B51&lt;&gt;INDEX('Fichier Type'!$D$2:$Q$201,MATCH($A51,'Fichier Type'!$C$2:$C$201,0),COLUMN()-27)),2,1)</f>
        <v>#N/A</v>
      </c>
      <c r="AC51" t="e">
        <f ca="1">IF(AND($P51="Ligne à modifier",C51&lt;&gt;INDEX('Fichier Type'!$D$2:$Q$201,MATCH($A51,'Fichier Type'!$C$2:$C$201,0),COLUMN()-27)),2,1)</f>
        <v>#N/A</v>
      </c>
      <c r="AD51" t="e">
        <f ca="1">IF(AND($P51="Ligne à modifier",D51&lt;&gt;INDEX('Fichier Type'!$D$2:$Q$201,MATCH($A51,'Fichier Type'!$C$2:$C$201,0),COLUMN()-27)),2,1)</f>
        <v>#N/A</v>
      </c>
      <c r="AE51" t="e">
        <f ca="1">IF(AND($P51="Ligne à modifier",E51&lt;&gt;INDEX('Fichier Type'!$D$2:$Q$201,MATCH($A51,'Fichier Type'!$C$2:$C$201,0),COLUMN()-27)),2,1)</f>
        <v>#N/A</v>
      </c>
      <c r="AF51" t="e">
        <f ca="1">IF(AND($P51="Ligne à modifier",F51&lt;&gt;INDEX('Fichier Type'!$D$2:$Q$201,MATCH($A51,'Fichier Type'!$C$2:$C$201,0),COLUMN()-27)),2,1)</f>
        <v>#N/A</v>
      </c>
      <c r="AG51" t="e">
        <f ca="1">IF(AND($P51="Ligne à modifier",G51&lt;&gt;INDEX('Fichier Type'!$D$2:$Q$201,MATCH($A51,'Fichier Type'!$C$2:$C$201,0),COLUMN()-27)),2,1)</f>
        <v>#N/A</v>
      </c>
      <c r="AH51" t="e">
        <f ca="1">IF(AND($P51="Ligne à modifier",H51&lt;&gt;INDEX('Fichier Type'!$D$2:$Q$201,MATCH($A51,'Fichier Type'!$C$2:$C$201,0),COLUMN()-27)),2,1)</f>
        <v>#N/A</v>
      </c>
      <c r="AI51" t="e">
        <f ca="1">IF(AND($P51="Ligne à modifier",I51&lt;&gt;INDEX('Fichier Type'!$D$2:$Q$201,MATCH($A51,'Fichier Type'!$C$2:$C$201,0),COLUMN()-27)),2,1)</f>
        <v>#N/A</v>
      </c>
      <c r="AJ51" t="e">
        <f ca="1">IF(AND($P51="Ligne à modifier",J51&lt;&gt;INDEX('Fichier Type'!$D$2:$Q$201,MATCH($A51,'Fichier Type'!$C$2:$C$201,0),COLUMN()-27)),2,1)</f>
        <v>#N/A</v>
      </c>
      <c r="AK51" t="e">
        <f ca="1">IF(AND($P51="Ligne à modifier",K51&lt;&gt;INDEX('Fichier Type'!$D$2:$Q$201,MATCH($A51,'Fichier Type'!$C$2:$C$201,0),COLUMN()-27)),2,1)</f>
        <v>#N/A</v>
      </c>
      <c r="AL51" t="e">
        <f ca="1">IF(AND($P51="Ligne à modifier",L51&lt;&gt;INDEX('Fichier Type'!$D$2:$Q$201,MATCH($A51,'Fichier Type'!$C$2:$C$201,0),COLUMN()-27)),2,1)</f>
        <v>#N/A</v>
      </c>
      <c r="AM51" t="e">
        <f ca="1">IF(AND($P51="Ligne à modifier",M51&lt;&gt;INDEX('Fichier Type'!$D$2:$Q$201,MATCH($A51,'Fichier Type'!$C$2:$C$201,0),COLUMN()-27)),2,1)</f>
        <v>#N/A</v>
      </c>
      <c r="AN51" t="e">
        <f ca="1">IF(AND($P51="Ligne à modifier",N51&lt;&gt;INDEX('Fichier Type'!$D$2:$Q$201,MATCH($A51,'Fichier Type'!$C$2:$C$201,0),COLUMN()-27)),2,1)</f>
        <v>#N/A</v>
      </c>
      <c r="AO51" t="e">
        <f ca="1">IF(AND($P51="Ligne à modifier",O51&lt;&gt;INDEX('Fichier Type'!$D$2:$Q$201,MATCH($A51,'Fichier Type'!$C$2:$C$201,0),COLUMN()-27)),2,1)</f>
        <v>#N/A</v>
      </c>
    </row>
    <row r="52" spans="1:41" x14ac:dyDescent="0.25">
      <c r="A52" s="18">
        <f>IF(ROW()-1&lt;='Fichier Type'!$B$201,VLOOKUP(ROW()-1,'Fichier Type'!$B$2:$Q$201,COLUMN()+1,FALSE),VLOOKUP(ROW()-'Fichier Type'!$B$201-1,'Extraction journaliere'!$C$2:$R$201,COLUMN()+1,FALSE))</f>
        <v>0</v>
      </c>
      <c r="B52" s="19">
        <f>IF(ROW()-1&lt;='Fichier Type'!$B$201,VLOOKUP(ROW()-1,'Fichier Type'!$B$2:$Q$201,COLUMN()+1,FALSE),VLOOKUP(ROW()-'Fichier Type'!$B$201-1,'Extraction journaliere'!$C$2:$R$201,COLUMN()+1,FALSE))</f>
        <v>0</v>
      </c>
      <c r="C52" s="19">
        <f>IF(ROW()-1&lt;='Fichier Type'!$B$201,VLOOKUP(ROW()-1,'Fichier Type'!$B$2:$Q$201,COLUMN()+1,FALSE),VLOOKUP(ROW()-'Fichier Type'!$B$201-1,'Extraction journaliere'!$C$2:$R$201,COLUMN()+1,FALSE))</f>
        <v>0</v>
      </c>
      <c r="D52" s="19">
        <f>IF(ROW()-1&lt;='Fichier Type'!$B$201,VLOOKUP(ROW()-1,'Fichier Type'!$B$2:$Q$201,COLUMN()+1,FALSE),VLOOKUP(ROW()-'Fichier Type'!$B$201-1,'Extraction journaliere'!$C$2:$R$201,COLUMN()+1,FALSE))</f>
        <v>0</v>
      </c>
      <c r="E52" s="19">
        <f>IF(ROW()-1&lt;='Fichier Type'!$B$201,VLOOKUP(ROW()-1,'Fichier Type'!$B$2:$Q$201,COLUMN()+1,FALSE),VLOOKUP(ROW()-'Fichier Type'!$B$201-1,'Extraction journaliere'!$C$2:$R$201,COLUMN()+1,FALSE))</f>
        <v>0</v>
      </c>
      <c r="F52" s="19">
        <f>IF(ROW()-1&lt;='Fichier Type'!$B$201,VLOOKUP(ROW()-1,'Fichier Type'!$B$2:$Q$201,COLUMN()+1,FALSE),VLOOKUP(ROW()-'Fichier Type'!$B$201-1,'Extraction journaliere'!$C$2:$R$201,COLUMN()+1,FALSE))</f>
        <v>0</v>
      </c>
      <c r="G52" s="19">
        <f>IF(ROW()-1&lt;='Fichier Type'!$B$201,VLOOKUP(ROW()-1,'Fichier Type'!$B$2:$Q$201,COLUMN()+1,FALSE),VLOOKUP(ROW()-'Fichier Type'!$B$201-1,'Extraction journaliere'!$C$2:$R$201,COLUMN()+1,FALSE))</f>
        <v>0</v>
      </c>
      <c r="H52" s="19">
        <f>IF(ROW()-1&lt;='Fichier Type'!$B$201,VLOOKUP(ROW()-1,'Fichier Type'!$B$2:$Q$201,COLUMN()+1,FALSE),VLOOKUP(ROW()-'Fichier Type'!$B$201-1,'Extraction journaliere'!$C$2:$R$201,COLUMN()+1,FALSE))</f>
        <v>0</v>
      </c>
      <c r="I52" s="19">
        <f>IF(ROW()-1&lt;='Fichier Type'!$B$201,VLOOKUP(ROW()-1,'Fichier Type'!$B$2:$Q$201,COLUMN()+1,FALSE),VLOOKUP(ROW()-'Fichier Type'!$B$201-1,'Extraction journaliere'!$C$2:$R$201,COLUMN()+1,FALSE))</f>
        <v>0</v>
      </c>
      <c r="J52" s="19">
        <f>IF(ROW()-1&lt;='Fichier Type'!$B$201,VLOOKUP(ROW()-1,'Fichier Type'!$B$2:$Q$201,COLUMN()+1,FALSE),VLOOKUP(ROW()-'Fichier Type'!$B$201-1,'Extraction journaliere'!$C$2:$R$201,COLUMN()+1,FALSE))</f>
        <v>0</v>
      </c>
      <c r="K52" s="19">
        <f>IF(ROW()-1&lt;='Fichier Type'!$B$201,VLOOKUP(ROW()-1,'Fichier Type'!$B$2:$Q$201,COLUMN()+1,FALSE),VLOOKUP(ROW()-'Fichier Type'!$B$201-1,'Extraction journaliere'!$C$2:$R$201,COLUMN()+1,FALSE))</f>
        <v>0</v>
      </c>
      <c r="L52" s="19">
        <f>IF(ROW()-1&lt;='Fichier Type'!$B$201,VLOOKUP(ROW()-1,'Fichier Type'!$B$2:$Q$201,COLUMN()+1,FALSE),VLOOKUP(ROW()-'Fichier Type'!$B$201-1,'Extraction journaliere'!$C$2:$R$201,COLUMN()+1,FALSE))</f>
        <v>0</v>
      </c>
      <c r="M52" s="19">
        <f>IF(ROW()-1&lt;='Fichier Type'!$B$201,VLOOKUP(ROW()-1,'Fichier Type'!$B$2:$Q$201,COLUMN()+1,FALSE),VLOOKUP(ROW()-'Fichier Type'!$B$201-1,'Extraction journaliere'!$C$2:$R$201,COLUMN()+1,FALSE))</f>
        <v>0</v>
      </c>
      <c r="N52" s="19">
        <f>IF(ROW()-1&lt;='Fichier Type'!$B$201,VLOOKUP(ROW()-1,'Fichier Type'!$B$2:$Q$201,COLUMN()+1,FALSE),VLOOKUP(ROW()-'Fichier Type'!$B$201-1,'Extraction journaliere'!$C$2:$R$201,COLUMN()+1,FALSE))</f>
        <v>0</v>
      </c>
      <c r="O52" s="19">
        <f>IF(ROW()-1&lt;='Fichier Type'!$B$201,VLOOKUP(ROW()-1,'Fichier Type'!$B$2:$Q$201,COLUMN()+1,FALSE),VLOOKUP(ROW()-'Fichier Type'!$B$201-1,'Extraction journaliere'!$C$2:$R$201,COLUMN()+1,FALSE))</f>
        <v>0</v>
      </c>
      <c r="P52" s="20" t="str">
        <f ca="1">IF(CELL("type",A52)="v","",IF(ISNA(VLOOKUP(A52,'Extraction journaliere'!$D$2:$D$201,1,FALSE)),"Ligne à supprimer",IF(INDEX('Extraction journaliere'!$B$2:$B$201,MATCH(Analyse!A52,'Extraction journaliere'!$D$2:$D$201,0),1)=1,"Ligne à modifier","Ligne à créer")))</f>
        <v/>
      </c>
      <c r="AB52" t="e">
        <f ca="1">IF(AND($P52="Ligne à modifier",B52&lt;&gt;INDEX('Fichier Type'!$D$2:$Q$201,MATCH($A52,'Fichier Type'!$C$2:$C$201,0),COLUMN()-27)),2,1)</f>
        <v>#N/A</v>
      </c>
      <c r="AC52" t="e">
        <f ca="1">IF(AND($P52="Ligne à modifier",C52&lt;&gt;INDEX('Fichier Type'!$D$2:$Q$201,MATCH($A52,'Fichier Type'!$C$2:$C$201,0),COLUMN()-27)),2,1)</f>
        <v>#N/A</v>
      </c>
      <c r="AD52" t="e">
        <f ca="1">IF(AND($P52="Ligne à modifier",D52&lt;&gt;INDEX('Fichier Type'!$D$2:$Q$201,MATCH($A52,'Fichier Type'!$C$2:$C$201,0),COLUMN()-27)),2,1)</f>
        <v>#N/A</v>
      </c>
      <c r="AE52" t="e">
        <f ca="1">IF(AND($P52="Ligne à modifier",E52&lt;&gt;INDEX('Fichier Type'!$D$2:$Q$201,MATCH($A52,'Fichier Type'!$C$2:$C$201,0),COLUMN()-27)),2,1)</f>
        <v>#N/A</v>
      </c>
      <c r="AF52" t="e">
        <f ca="1">IF(AND($P52="Ligne à modifier",F52&lt;&gt;INDEX('Fichier Type'!$D$2:$Q$201,MATCH($A52,'Fichier Type'!$C$2:$C$201,0),COLUMN()-27)),2,1)</f>
        <v>#N/A</v>
      </c>
      <c r="AG52" t="e">
        <f ca="1">IF(AND($P52="Ligne à modifier",G52&lt;&gt;INDEX('Fichier Type'!$D$2:$Q$201,MATCH($A52,'Fichier Type'!$C$2:$C$201,0),COLUMN()-27)),2,1)</f>
        <v>#N/A</v>
      </c>
      <c r="AH52" t="e">
        <f ca="1">IF(AND($P52="Ligne à modifier",H52&lt;&gt;INDEX('Fichier Type'!$D$2:$Q$201,MATCH($A52,'Fichier Type'!$C$2:$C$201,0),COLUMN()-27)),2,1)</f>
        <v>#N/A</v>
      </c>
      <c r="AI52" t="e">
        <f ca="1">IF(AND($P52="Ligne à modifier",I52&lt;&gt;INDEX('Fichier Type'!$D$2:$Q$201,MATCH($A52,'Fichier Type'!$C$2:$C$201,0),COLUMN()-27)),2,1)</f>
        <v>#N/A</v>
      </c>
      <c r="AJ52" t="e">
        <f ca="1">IF(AND($P52="Ligne à modifier",J52&lt;&gt;INDEX('Fichier Type'!$D$2:$Q$201,MATCH($A52,'Fichier Type'!$C$2:$C$201,0),COLUMN()-27)),2,1)</f>
        <v>#N/A</v>
      </c>
      <c r="AK52" t="e">
        <f ca="1">IF(AND($P52="Ligne à modifier",K52&lt;&gt;INDEX('Fichier Type'!$D$2:$Q$201,MATCH($A52,'Fichier Type'!$C$2:$C$201,0),COLUMN()-27)),2,1)</f>
        <v>#N/A</v>
      </c>
      <c r="AL52" t="e">
        <f ca="1">IF(AND($P52="Ligne à modifier",L52&lt;&gt;INDEX('Fichier Type'!$D$2:$Q$201,MATCH($A52,'Fichier Type'!$C$2:$C$201,0),COLUMN()-27)),2,1)</f>
        <v>#N/A</v>
      </c>
      <c r="AM52" t="e">
        <f ca="1">IF(AND($P52="Ligne à modifier",M52&lt;&gt;INDEX('Fichier Type'!$D$2:$Q$201,MATCH($A52,'Fichier Type'!$C$2:$C$201,0),COLUMN()-27)),2,1)</f>
        <v>#N/A</v>
      </c>
      <c r="AN52" t="e">
        <f ca="1">IF(AND($P52="Ligne à modifier",N52&lt;&gt;INDEX('Fichier Type'!$D$2:$Q$201,MATCH($A52,'Fichier Type'!$C$2:$C$201,0),COLUMN()-27)),2,1)</f>
        <v>#N/A</v>
      </c>
      <c r="AO52" t="e">
        <f ca="1">IF(AND($P52="Ligne à modifier",O52&lt;&gt;INDEX('Fichier Type'!$D$2:$Q$201,MATCH($A52,'Fichier Type'!$C$2:$C$201,0),COLUMN()-27)),2,1)</f>
        <v>#N/A</v>
      </c>
    </row>
    <row r="53" spans="1:41" x14ac:dyDescent="0.25">
      <c r="A53" s="18">
        <f>IF(ROW()-1&lt;='Fichier Type'!$B$201,VLOOKUP(ROW()-1,'Fichier Type'!$B$2:$Q$201,COLUMN()+1,FALSE),VLOOKUP(ROW()-'Fichier Type'!$B$201-1,'Extraction journaliere'!$C$2:$R$201,COLUMN()+1,FALSE))</f>
        <v>0</v>
      </c>
      <c r="B53" s="19">
        <f>IF(ROW()-1&lt;='Fichier Type'!$B$201,VLOOKUP(ROW()-1,'Fichier Type'!$B$2:$Q$201,COLUMN()+1,FALSE),VLOOKUP(ROW()-'Fichier Type'!$B$201-1,'Extraction journaliere'!$C$2:$R$201,COLUMN()+1,FALSE))</f>
        <v>0</v>
      </c>
      <c r="C53" s="19">
        <f>IF(ROW()-1&lt;='Fichier Type'!$B$201,VLOOKUP(ROW()-1,'Fichier Type'!$B$2:$Q$201,COLUMN()+1,FALSE),VLOOKUP(ROW()-'Fichier Type'!$B$201-1,'Extraction journaliere'!$C$2:$R$201,COLUMN()+1,FALSE))</f>
        <v>0</v>
      </c>
      <c r="D53" s="19">
        <f>IF(ROW()-1&lt;='Fichier Type'!$B$201,VLOOKUP(ROW()-1,'Fichier Type'!$B$2:$Q$201,COLUMN()+1,FALSE),VLOOKUP(ROW()-'Fichier Type'!$B$201-1,'Extraction journaliere'!$C$2:$R$201,COLUMN()+1,FALSE))</f>
        <v>0</v>
      </c>
      <c r="E53" s="19">
        <f>IF(ROW()-1&lt;='Fichier Type'!$B$201,VLOOKUP(ROW()-1,'Fichier Type'!$B$2:$Q$201,COLUMN()+1,FALSE),VLOOKUP(ROW()-'Fichier Type'!$B$201-1,'Extraction journaliere'!$C$2:$R$201,COLUMN()+1,FALSE))</f>
        <v>0</v>
      </c>
      <c r="F53" s="19">
        <f>IF(ROW()-1&lt;='Fichier Type'!$B$201,VLOOKUP(ROW()-1,'Fichier Type'!$B$2:$Q$201,COLUMN()+1,FALSE),VLOOKUP(ROW()-'Fichier Type'!$B$201-1,'Extraction journaliere'!$C$2:$R$201,COLUMN()+1,FALSE))</f>
        <v>0</v>
      </c>
      <c r="G53" s="19">
        <f>IF(ROW()-1&lt;='Fichier Type'!$B$201,VLOOKUP(ROW()-1,'Fichier Type'!$B$2:$Q$201,COLUMN()+1,FALSE),VLOOKUP(ROW()-'Fichier Type'!$B$201-1,'Extraction journaliere'!$C$2:$R$201,COLUMN()+1,FALSE))</f>
        <v>0</v>
      </c>
      <c r="H53" s="19">
        <f>IF(ROW()-1&lt;='Fichier Type'!$B$201,VLOOKUP(ROW()-1,'Fichier Type'!$B$2:$Q$201,COLUMN()+1,FALSE),VLOOKUP(ROW()-'Fichier Type'!$B$201-1,'Extraction journaliere'!$C$2:$R$201,COLUMN()+1,FALSE))</f>
        <v>0</v>
      </c>
      <c r="I53" s="19">
        <f>IF(ROW()-1&lt;='Fichier Type'!$B$201,VLOOKUP(ROW()-1,'Fichier Type'!$B$2:$Q$201,COLUMN()+1,FALSE),VLOOKUP(ROW()-'Fichier Type'!$B$201-1,'Extraction journaliere'!$C$2:$R$201,COLUMN()+1,FALSE))</f>
        <v>0</v>
      </c>
      <c r="J53" s="19">
        <f>IF(ROW()-1&lt;='Fichier Type'!$B$201,VLOOKUP(ROW()-1,'Fichier Type'!$B$2:$Q$201,COLUMN()+1,FALSE),VLOOKUP(ROW()-'Fichier Type'!$B$201-1,'Extraction journaliere'!$C$2:$R$201,COLUMN()+1,FALSE))</f>
        <v>0</v>
      </c>
      <c r="K53" s="19">
        <f>IF(ROW()-1&lt;='Fichier Type'!$B$201,VLOOKUP(ROW()-1,'Fichier Type'!$B$2:$Q$201,COLUMN()+1,FALSE),VLOOKUP(ROW()-'Fichier Type'!$B$201-1,'Extraction journaliere'!$C$2:$R$201,COLUMN()+1,FALSE))</f>
        <v>0</v>
      </c>
      <c r="L53" s="19">
        <f>IF(ROW()-1&lt;='Fichier Type'!$B$201,VLOOKUP(ROW()-1,'Fichier Type'!$B$2:$Q$201,COLUMN()+1,FALSE),VLOOKUP(ROW()-'Fichier Type'!$B$201-1,'Extraction journaliere'!$C$2:$R$201,COLUMN()+1,FALSE))</f>
        <v>0</v>
      </c>
      <c r="M53" s="19">
        <f>IF(ROW()-1&lt;='Fichier Type'!$B$201,VLOOKUP(ROW()-1,'Fichier Type'!$B$2:$Q$201,COLUMN()+1,FALSE),VLOOKUP(ROW()-'Fichier Type'!$B$201-1,'Extraction journaliere'!$C$2:$R$201,COLUMN()+1,FALSE))</f>
        <v>0</v>
      </c>
      <c r="N53" s="19">
        <f>IF(ROW()-1&lt;='Fichier Type'!$B$201,VLOOKUP(ROW()-1,'Fichier Type'!$B$2:$Q$201,COLUMN()+1,FALSE),VLOOKUP(ROW()-'Fichier Type'!$B$201-1,'Extraction journaliere'!$C$2:$R$201,COLUMN()+1,FALSE))</f>
        <v>0</v>
      </c>
      <c r="O53" s="19">
        <f>IF(ROW()-1&lt;='Fichier Type'!$B$201,VLOOKUP(ROW()-1,'Fichier Type'!$B$2:$Q$201,COLUMN()+1,FALSE),VLOOKUP(ROW()-'Fichier Type'!$B$201-1,'Extraction journaliere'!$C$2:$R$201,COLUMN()+1,FALSE))</f>
        <v>0</v>
      </c>
      <c r="P53" s="20" t="str">
        <f ca="1">IF(CELL("type",A53)="v","",IF(ISNA(VLOOKUP(A53,'Extraction journaliere'!$D$2:$D$201,1,FALSE)),"Ligne à supprimer",IF(INDEX('Extraction journaliere'!$B$2:$B$201,MATCH(Analyse!A53,'Extraction journaliere'!$D$2:$D$201,0),1)=1,"Ligne à modifier","Ligne à créer")))</f>
        <v/>
      </c>
      <c r="AB53" t="e">
        <f ca="1">IF(AND($P53="Ligne à modifier",B53&lt;&gt;INDEX('Fichier Type'!$D$2:$Q$201,MATCH($A53,'Fichier Type'!$C$2:$C$201,0),COLUMN()-27)),2,1)</f>
        <v>#N/A</v>
      </c>
      <c r="AC53" t="e">
        <f ca="1">IF(AND($P53="Ligne à modifier",C53&lt;&gt;INDEX('Fichier Type'!$D$2:$Q$201,MATCH($A53,'Fichier Type'!$C$2:$C$201,0),COLUMN()-27)),2,1)</f>
        <v>#N/A</v>
      </c>
      <c r="AD53" t="e">
        <f ca="1">IF(AND($P53="Ligne à modifier",D53&lt;&gt;INDEX('Fichier Type'!$D$2:$Q$201,MATCH($A53,'Fichier Type'!$C$2:$C$201,0),COLUMN()-27)),2,1)</f>
        <v>#N/A</v>
      </c>
      <c r="AE53" t="e">
        <f ca="1">IF(AND($P53="Ligne à modifier",E53&lt;&gt;INDEX('Fichier Type'!$D$2:$Q$201,MATCH($A53,'Fichier Type'!$C$2:$C$201,0),COLUMN()-27)),2,1)</f>
        <v>#N/A</v>
      </c>
      <c r="AF53" t="e">
        <f ca="1">IF(AND($P53="Ligne à modifier",F53&lt;&gt;INDEX('Fichier Type'!$D$2:$Q$201,MATCH($A53,'Fichier Type'!$C$2:$C$201,0),COLUMN()-27)),2,1)</f>
        <v>#N/A</v>
      </c>
      <c r="AG53" t="e">
        <f ca="1">IF(AND($P53="Ligne à modifier",G53&lt;&gt;INDEX('Fichier Type'!$D$2:$Q$201,MATCH($A53,'Fichier Type'!$C$2:$C$201,0),COLUMN()-27)),2,1)</f>
        <v>#N/A</v>
      </c>
      <c r="AH53" t="e">
        <f ca="1">IF(AND($P53="Ligne à modifier",H53&lt;&gt;INDEX('Fichier Type'!$D$2:$Q$201,MATCH($A53,'Fichier Type'!$C$2:$C$201,0),COLUMN()-27)),2,1)</f>
        <v>#N/A</v>
      </c>
      <c r="AI53" t="e">
        <f ca="1">IF(AND($P53="Ligne à modifier",I53&lt;&gt;INDEX('Fichier Type'!$D$2:$Q$201,MATCH($A53,'Fichier Type'!$C$2:$C$201,0),COLUMN()-27)),2,1)</f>
        <v>#N/A</v>
      </c>
      <c r="AJ53" t="e">
        <f ca="1">IF(AND($P53="Ligne à modifier",J53&lt;&gt;INDEX('Fichier Type'!$D$2:$Q$201,MATCH($A53,'Fichier Type'!$C$2:$C$201,0),COLUMN()-27)),2,1)</f>
        <v>#N/A</v>
      </c>
      <c r="AK53" t="e">
        <f ca="1">IF(AND($P53="Ligne à modifier",K53&lt;&gt;INDEX('Fichier Type'!$D$2:$Q$201,MATCH($A53,'Fichier Type'!$C$2:$C$201,0),COLUMN()-27)),2,1)</f>
        <v>#N/A</v>
      </c>
      <c r="AL53" t="e">
        <f ca="1">IF(AND($P53="Ligne à modifier",L53&lt;&gt;INDEX('Fichier Type'!$D$2:$Q$201,MATCH($A53,'Fichier Type'!$C$2:$C$201,0),COLUMN()-27)),2,1)</f>
        <v>#N/A</v>
      </c>
      <c r="AM53" t="e">
        <f ca="1">IF(AND($P53="Ligne à modifier",M53&lt;&gt;INDEX('Fichier Type'!$D$2:$Q$201,MATCH($A53,'Fichier Type'!$C$2:$C$201,0),COLUMN()-27)),2,1)</f>
        <v>#N/A</v>
      </c>
      <c r="AN53" t="e">
        <f ca="1">IF(AND($P53="Ligne à modifier",N53&lt;&gt;INDEX('Fichier Type'!$D$2:$Q$201,MATCH($A53,'Fichier Type'!$C$2:$C$201,0),COLUMN()-27)),2,1)</f>
        <v>#N/A</v>
      </c>
      <c r="AO53" t="e">
        <f ca="1">IF(AND($P53="Ligne à modifier",O53&lt;&gt;INDEX('Fichier Type'!$D$2:$Q$201,MATCH($A53,'Fichier Type'!$C$2:$C$201,0),COLUMN()-27)),2,1)</f>
        <v>#N/A</v>
      </c>
    </row>
    <row r="54" spans="1:41" x14ac:dyDescent="0.25">
      <c r="A54" s="18">
        <f>IF(ROW()-1&lt;='Fichier Type'!$B$201,VLOOKUP(ROW()-1,'Fichier Type'!$B$2:$Q$201,COLUMN()+1,FALSE),VLOOKUP(ROW()-'Fichier Type'!$B$201-1,'Extraction journaliere'!$C$2:$R$201,COLUMN()+1,FALSE))</f>
        <v>0</v>
      </c>
      <c r="B54" s="19">
        <f>IF(ROW()-1&lt;='Fichier Type'!$B$201,VLOOKUP(ROW()-1,'Fichier Type'!$B$2:$Q$201,COLUMN()+1,FALSE),VLOOKUP(ROW()-'Fichier Type'!$B$201-1,'Extraction journaliere'!$C$2:$R$201,COLUMN()+1,FALSE))</f>
        <v>0</v>
      </c>
      <c r="C54" s="19">
        <f>IF(ROW()-1&lt;='Fichier Type'!$B$201,VLOOKUP(ROW()-1,'Fichier Type'!$B$2:$Q$201,COLUMN()+1,FALSE),VLOOKUP(ROW()-'Fichier Type'!$B$201-1,'Extraction journaliere'!$C$2:$R$201,COLUMN()+1,FALSE))</f>
        <v>0</v>
      </c>
      <c r="D54" s="19">
        <f>IF(ROW()-1&lt;='Fichier Type'!$B$201,VLOOKUP(ROW()-1,'Fichier Type'!$B$2:$Q$201,COLUMN()+1,FALSE),VLOOKUP(ROW()-'Fichier Type'!$B$201-1,'Extraction journaliere'!$C$2:$R$201,COLUMN()+1,FALSE))</f>
        <v>0</v>
      </c>
      <c r="E54" s="19">
        <f>IF(ROW()-1&lt;='Fichier Type'!$B$201,VLOOKUP(ROW()-1,'Fichier Type'!$B$2:$Q$201,COLUMN()+1,FALSE),VLOOKUP(ROW()-'Fichier Type'!$B$201-1,'Extraction journaliere'!$C$2:$R$201,COLUMN()+1,FALSE))</f>
        <v>0</v>
      </c>
      <c r="F54" s="19">
        <f>IF(ROW()-1&lt;='Fichier Type'!$B$201,VLOOKUP(ROW()-1,'Fichier Type'!$B$2:$Q$201,COLUMN()+1,FALSE),VLOOKUP(ROW()-'Fichier Type'!$B$201-1,'Extraction journaliere'!$C$2:$R$201,COLUMN()+1,FALSE))</f>
        <v>0</v>
      </c>
      <c r="G54" s="19">
        <f>IF(ROW()-1&lt;='Fichier Type'!$B$201,VLOOKUP(ROW()-1,'Fichier Type'!$B$2:$Q$201,COLUMN()+1,FALSE),VLOOKUP(ROW()-'Fichier Type'!$B$201-1,'Extraction journaliere'!$C$2:$R$201,COLUMN()+1,FALSE))</f>
        <v>0</v>
      </c>
      <c r="H54" s="19">
        <f>IF(ROW()-1&lt;='Fichier Type'!$B$201,VLOOKUP(ROW()-1,'Fichier Type'!$B$2:$Q$201,COLUMN()+1,FALSE),VLOOKUP(ROW()-'Fichier Type'!$B$201-1,'Extraction journaliere'!$C$2:$R$201,COLUMN()+1,FALSE))</f>
        <v>0</v>
      </c>
      <c r="I54" s="19">
        <f>IF(ROW()-1&lt;='Fichier Type'!$B$201,VLOOKUP(ROW()-1,'Fichier Type'!$B$2:$Q$201,COLUMN()+1,FALSE),VLOOKUP(ROW()-'Fichier Type'!$B$201-1,'Extraction journaliere'!$C$2:$R$201,COLUMN()+1,FALSE))</f>
        <v>0</v>
      </c>
      <c r="J54" s="19">
        <f>IF(ROW()-1&lt;='Fichier Type'!$B$201,VLOOKUP(ROW()-1,'Fichier Type'!$B$2:$Q$201,COLUMN()+1,FALSE),VLOOKUP(ROW()-'Fichier Type'!$B$201-1,'Extraction journaliere'!$C$2:$R$201,COLUMN()+1,FALSE))</f>
        <v>0</v>
      </c>
      <c r="K54" s="19">
        <f>IF(ROW()-1&lt;='Fichier Type'!$B$201,VLOOKUP(ROW()-1,'Fichier Type'!$B$2:$Q$201,COLUMN()+1,FALSE),VLOOKUP(ROW()-'Fichier Type'!$B$201-1,'Extraction journaliere'!$C$2:$R$201,COLUMN()+1,FALSE))</f>
        <v>0</v>
      </c>
      <c r="L54" s="19">
        <f>IF(ROW()-1&lt;='Fichier Type'!$B$201,VLOOKUP(ROW()-1,'Fichier Type'!$B$2:$Q$201,COLUMN()+1,FALSE),VLOOKUP(ROW()-'Fichier Type'!$B$201-1,'Extraction journaliere'!$C$2:$R$201,COLUMN()+1,FALSE))</f>
        <v>0</v>
      </c>
      <c r="M54" s="19">
        <f>IF(ROW()-1&lt;='Fichier Type'!$B$201,VLOOKUP(ROW()-1,'Fichier Type'!$B$2:$Q$201,COLUMN()+1,FALSE),VLOOKUP(ROW()-'Fichier Type'!$B$201-1,'Extraction journaliere'!$C$2:$R$201,COLUMN()+1,FALSE))</f>
        <v>0</v>
      </c>
      <c r="N54" s="19">
        <f>IF(ROW()-1&lt;='Fichier Type'!$B$201,VLOOKUP(ROW()-1,'Fichier Type'!$B$2:$Q$201,COLUMN()+1,FALSE),VLOOKUP(ROW()-'Fichier Type'!$B$201-1,'Extraction journaliere'!$C$2:$R$201,COLUMN()+1,FALSE))</f>
        <v>0</v>
      </c>
      <c r="O54" s="19">
        <f>IF(ROW()-1&lt;='Fichier Type'!$B$201,VLOOKUP(ROW()-1,'Fichier Type'!$B$2:$Q$201,COLUMN()+1,FALSE),VLOOKUP(ROW()-'Fichier Type'!$B$201-1,'Extraction journaliere'!$C$2:$R$201,COLUMN()+1,FALSE))</f>
        <v>0</v>
      </c>
      <c r="P54" s="20" t="str">
        <f ca="1">IF(CELL("type",A54)="v","",IF(ISNA(VLOOKUP(A54,'Extraction journaliere'!$D$2:$D$201,1,FALSE)),"Ligne à supprimer",IF(INDEX('Extraction journaliere'!$B$2:$B$201,MATCH(Analyse!A54,'Extraction journaliere'!$D$2:$D$201,0),1)=1,"Ligne à modifier","Ligne à créer")))</f>
        <v/>
      </c>
      <c r="AB54" t="e">
        <f ca="1">IF(AND($P54="Ligne à modifier",B54&lt;&gt;INDEX('Fichier Type'!$D$2:$Q$201,MATCH($A54,'Fichier Type'!$C$2:$C$201,0),COLUMN()-27)),2,1)</f>
        <v>#N/A</v>
      </c>
      <c r="AC54" t="e">
        <f ca="1">IF(AND($P54="Ligne à modifier",C54&lt;&gt;INDEX('Fichier Type'!$D$2:$Q$201,MATCH($A54,'Fichier Type'!$C$2:$C$201,0),COLUMN()-27)),2,1)</f>
        <v>#N/A</v>
      </c>
      <c r="AD54" t="e">
        <f ca="1">IF(AND($P54="Ligne à modifier",D54&lt;&gt;INDEX('Fichier Type'!$D$2:$Q$201,MATCH($A54,'Fichier Type'!$C$2:$C$201,0),COLUMN()-27)),2,1)</f>
        <v>#N/A</v>
      </c>
      <c r="AE54" t="e">
        <f ca="1">IF(AND($P54="Ligne à modifier",E54&lt;&gt;INDEX('Fichier Type'!$D$2:$Q$201,MATCH($A54,'Fichier Type'!$C$2:$C$201,0),COLUMN()-27)),2,1)</f>
        <v>#N/A</v>
      </c>
      <c r="AF54" t="e">
        <f ca="1">IF(AND($P54="Ligne à modifier",F54&lt;&gt;INDEX('Fichier Type'!$D$2:$Q$201,MATCH($A54,'Fichier Type'!$C$2:$C$201,0),COLUMN()-27)),2,1)</f>
        <v>#N/A</v>
      </c>
      <c r="AG54" t="e">
        <f ca="1">IF(AND($P54="Ligne à modifier",G54&lt;&gt;INDEX('Fichier Type'!$D$2:$Q$201,MATCH($A54,'Fichier Type'!$C$2:$C$201,0),COLUMN()-27)),2,1)</f>
        <v>#N/A</v>
      </c>
      <c r="AH54" t="e">
        <f ca="1">IF(AND($P54="Ligne à modifier",H54&lt;&gt;INDEX('Fichier Type'!$D$2:$Q$201,MATCH($A54,'Fichier Type'!$C$2:$C$201,0),COLUMN()-27)),2,1)</f>
        <v>#N/A</v>
      </c>
      <c r="AI54" t="e">
        <f ca="1">IF(AND($P54="Ligne à modifier",I54&lt;&gt;INDEX('Fichier Type'!$D$2:$Q$201,MATCH($A54,'Fichier Type'!$C$2:$C$201,0),COLUMN()-27)),2,1)</f>
        <v>#N/A</v>
      </c>
      <c r="AJ54" t="e">
        <f ca="1">IF(AND($P54="Ligne à modifier",J54&lt;&gt;INDEX('Fichier Type'!$D$2:$Q$201,MATCH($A54,'Fichier Type'!$C$2:$C$201,0),COLUMN()-27)),2,1)</f>
        <v>#N/A</v>
      </c>
      <c r="AK54" t="e">
        <f ca="1">IF(AND($P54="Ligne à modifier",K54&lt;&gt;INDEX('Fichier Type'!$D$2:$Q$201,MATCH($A54,'Fichier Type'!$C$2:$C$201,0),COLUMN()-27)),2,1)</f>
        <v>#N/A</v>
      </c>
      <c r="AL54" t="e">
        <f ca="1">IF(AND($P54="Ligne à modifier",L54&lt;&gt;INDEX('Fichier Type'!$D$2:$Q$201,MATCH($A54,'Fichier Type'!$C$2:$C$201,0),COLUMN()-27)),2,1)</f>
        <v>#N/A</v>
      </c>
      <c r="AM54" t="e">
        <f ca="1">IF(AND($P54="Ligne à modifier",M54&lt;&gt;INDEX('Fichier Type'!$D$2:$Q$201,MATCH($A54,'Fichier Type'!$C$2:$C$201,0),COLUMN()-27)),2,1)</f>
        <v>#N/A</v>
      </c>
      <c r="AN54" t="e">
        <f ca="1">IF(AND($P54="Ligne à modifier",N54&lt;&gt;INDEX('Fichier Type'!$D$2:$Q$201,MATCH($A54,'Fichier Type'!$C$2:$C$201,0),COLUMN()-27)),2,1)</f>
        <v>#N/A</v>
      </c>
      <c r="AO54" t="e">
        <f ca="1">IF(AND($P54="Ligne à modifier",O54&lt;&gt;INDEX('Fichier Type'!$D$2:$Q$201,MATCH($A54,'Fichier Type'!$C$2:$C$201,0),COLUMN()-27)),2,1)</f>
        <v>#N/A</v>
      </c>
    </row>
    <row r="55" spans="1:41" x14ac:dyDescent="0.25">
      <c r="A55" s="18">
        <f>IF(ROW()-1&lt;='Fichier Type'!$B$201,VLOOKUP(ROW()-1,'Fichier Type'!$B$2:$Q$201,COLUMN()+1,FALSE),VLOOKUP(ROW()-'Fichier Type'!$B$201-1,'Extraction journaliere'!$C$2:$R$201,COLUMN()+1,FALSE))</f>
        <v>0</v>
      </c>
      <c r="B55" s="19">
        <f>IF(ROW()-1&lt;='Fichier Type'!$B$201,VLOOKUP(ROW()-1,'Fichier Type'!$B$2:$Q$201,COLUMN()+1,FALSE),VLOOKUP(ROW()-'Fichier Type'!$B$201-1,'Extraction journaliere'!$C$2:$R$201,COLUMN()+1,FALSE))</f>
        <v>0</v>
      </c>
      <c r="C55" s="19">
        <f>IF(ROW()-1&lt;='Fichier Type'!$B$201,VLOOKUP(ROW()-1,'Fichier Type'!$B$2:$Q$201,COLUMN()+1,FALSE),VLOOKUP(ROW()-'Fichier Type'!$B$201-1,'Extraction journaliere'!$C$2:$R$201,COLUMN()+1,FALSE))</f>
        <v>0</v>
      </c>
      <c r="D55" s="19">
        <f>IF(ROW()-1&lt;='Fichier Type'!$B$201,VLOOKUP(ROW()-1,'Fichier Type'!$B$2:$Q$201,COLUMN()+1,FALSE),VLOOKUP(ROW()-'Fichier Type'!$B$201-1,'Extraction journaliere'!$C$2:$R$201,COLUMN()+1,FALSE))</f>
        <v>0</v>
      </c>
      <c r="E55" s="19">
        <f>IF(ROW()-1&lt;='Fichier Type'!$B$201,VLOOKUP(ROW()-1,'Fichier Type'!$B$2:$Q$201,COLUMN()+1,FALSE),VLOOKUP(ROW()-'Fichier Type'!$B$201-1,'Extraction journaliere'!$C$2:$R$201,COLUMN()+1,FALSE))</f>
        <v>0</v>
      </c>
      <c r="F55" s="19">
        <f>IF(ROW()-1&lt;='Fichier Type'!$B$201,VLOOKUP(ROW()-1,'Fichier Type'!$B$2:$Q$201,COLUMN()+1,FALSE),VLOOKUP(ROW()-'Fichier Type'!$B$201-1,'Extraction journaliere'!$C$2:$R$201,COLUMN()+1,FALSE))</f>
        <v>0</v>
      </c>
      <c r="G55" s="19">
        <f>IF(ROW()-1&lt;='Fichier Type'!$B$201,VLOOKUP(ROW()-1,'Fichier Type'!$B$2:$Q$201,COLUMN()+1,FALSE),VLOOKUP(ROW()-'Fichier Type'!$B$201-1,'Extraction journaliere'!$C$2:$R$201,COLUMN()+1,FALSE))</f>
        <v>0</v>
      </c>
      <c r="H55" s="19">
        <f>IF(ROW()-1&lt;='Fichier Type'!$B$201,VLOOKUP(ROW()-1,'Fichier Type'!$B$2:$Q$201,COLUMN()+1,FALSE),VLOOKUP(ROW()-'Fichier Type'!$B$201-1,'Extraction journaliere'!$C$2:$R$201,COLUMN()+1,FALSE))</f>
        <v>0</v>
      </c>
      <c r="I55" s="19">
        <f>IF(ROW()-1&lt;='Fichier Type'!$B$201,VLOOKUP(ROW()-1,'Fichier Type'!$B$2:$Q$201,COLUMN()+1,FALSE),VLOOKUP(ROW()-'Fichier Type'!$B$201-1,'Extraction journaliere'!$C$2:$R$201,COLUMN()+1,FALSE))</f>
        <v>0</v>
      </c>
      <c r="J55" s="19">
        <f>IF(ROW()-1&lt;='Fichier Type'!$B$201,VLOOKUP(ROW()-1,'Fichier Type'!$B$2:$Q$201,COLUMN()+1,FALSE),VLOOKUP(ROW()-'Fichier Type'!$B$201-1,'Extraction journaliere'!$C$2:$R$201,COLUMN()+1,FALSE))</f>
        <v>0</v>
      </c>
      <c r="K55" s="19">
        <f>IF(ROW()-1&lt;='Fichier Type'!$B$201,VLOOKUP(ROW()-1,'Fichier Type'!$B$2:$Q$201,COLUMN()+1,FALSE),VLOOKUP(ROW()-'Fichier Type'!$B$201-1,'Extraction journaliere'!$C$2:$R$201,COLUMN()+1,FALSE))</f>
        <v>0</v>
      </c>
      <c r="L55" s="19">
        <f>IF(ROW()-1&lt;='Fichier Type'!$B$201,VLOOKUP(ROW()-1,'Fichier Type'!$B$2:$Q$201,COLUMN()+1,FALSE),VLOOKUP(ROW()-'Fichier Type'!$B$201-1,'Extraction journaliere'!$C$2:$R$201,COLUMN()+1,FALSE))</f>
        <v>0</v>
      </c>
      <c r="M55" s="19">
        <f>IF(ROW()-1&lt;='Fichier Type'!$B$201,VLOOKUP(ROW()-1,'Fichier Type'!$B$2:$Q$201,COLUMN()+1,FALSE),VLOOKUP(ROW()-'Fichier Type'!$B$201-1,'Extraction journaliere'!$C$2:$R$201,COLUMN()+1,FALSE))</f>
        <v>0</v>
      </c>
      <c r="N55" s="19">
        <f>IF(ROW()-1&lt;='Fichier Type'!$B$201,VLOOKUP(ROW()-1,'Fichier Type'!$B$2:$Q$201,COLUMN()+1,FALSE),VLOOKUP(ROW()-'Fichier Type'!$B$201-1,'Extraction journaliere'!$C$2:$R$201,COLUMN()+1,FALSE))</f>
        <v>0</v>
      </c>
      <c r="O55" s="19">
        <f>IF(ROW()-1&lt;='Fichier Type'!$B$201,VLOOKUP(ROW()-1,'Fichier Type'!$B$2:$Q$201,COLUMN()+1,FALSE),VLOOKUP(ROW()-'Fichier Type'!$B$201-1,'Extraction journaliere'!$C$2:$R$201,COLUMN()+1,FALSE))</f>
        <v>0</v>
      </c>
      <c r="P55" s="20" t="str">
        <f ca="1">IF(CELL("type",A55)="v","",IF(ISNA(VLOOKUP(A55,'Extraction journaliere'!$D$2:$D$201,1,FALSE)),"Ligne à supprimer",IF(INDEX('Extraction journaliere'!$B$2:$B$201,MATCH(Analyse!A55,'Extraction journaliere'!$D$2:$D$201,0),1)=1,"Ligne à modifier","Ligne à créer")))</f>
        <v/>
      </c>
      <c r="AB55" t="e">
        <f ca="1">IF(AND($P55="Ligne à modifier",B55&lt;&gt;INDEX('Fichier Type'!$D$2:$Q$201,MATCH($A55,'Fichier Type'!$C$2:$C$201,0),COLUMN()-27)),2,1)</f>
        <v>#N/A</v>
      </c>
      <c r="AC55" t="e">
        <f ca="1">IF(AND($P55="Ligne à modifier",C55&lt;&gt;INDEX('Fichier Type'!$D$2:$Q$201,MATCH($A55,'Fichier Type'!$C$2:$C$201,0),COLUMN()-27)),2,1)</f>
        <v>#N/A</v>
      </c>
      <c r="AD55" t="e">
        <f ca="1">IF(AND($P55="Ligne à modifier",D55&lt;&gt;INDEX('Fichier Type'!$D$2:$Q$201,MATCH($A55,'Fichier Type'!$C$2:$C$201,0),COLUMN()-27)),2,1)</f>
        <v>#N/A</v>
      </c>
      <c r="AE55" t="e">
        <f ca="1">IF(AND($P55="Ligne à modifier",E55&lt;&gt;INDEX('Fichier Type'!$D$2:$Q$201,MATCH($A55,'Fichier Type'!$C$2:$C$201,0),COLUMN()-27)),2,1)</f>
        <v>#N/A</v>
      </c>
      <c r="AF55" t="e">
        <f ca="1">IF(AND($P55="Ligne à modifier",F55&lt;&gt;INDEX('Fichier Type'!$D$2:$Q$201,MATCH($A55,'Fichier Type'!$C$2:$C$201,0),COLUMN()-27)),2,1)</f>
        <v>#N/A</v>
      </c>
      <c r="AG55" t="e">
        <f ca="1">IF(AND($P55="Ligne à modifier",G55&lt;&gt;INDEX('Fichier Type'!$D$2:$Q$201,MATCH($A55,'Fichier Type'!$C$2:$C$201,0),COLUMN()-27)),2,1)</f>
        <v>#N/A</v>
      </c>
      <c r="AH55" t="e">
        <f ca="1">IF(AND($P55="Ligne à modifier",H55&lt;&gt;INDEX('Fichier Type'!$D$2:$Q$201,MATCH($A55,'Fichier Type'!$C$2:$C$201,0),COLUMN()-27)),2,1)</f>
        <v>#N/A</v>
      </c>
      <c r="AI55" t="e">
        <f ca="1">IF(AND($P55="Ligne à modifier",I55&lt;&gt;INDEX('Fichier Type'!$D$2:$Q$201,MATCH($A55,'Fichier Type'!$C$2:$C$201,0),COLUMN()-27)),2,1)</f>
        <v>#N/A</v>
      </c>
      <c r="AJ55" t="e">
        <f ca="1">IF(AND($P55="Ligne à modifier",J55&lt;&gt;INDEX('Fichier Type'!$D$2:$Q$201,MATCH($A55,'Fichier Type'!$C$2:$C$201,0),COLUMN()-27)),2,1)</f>
        <v>#N/A</v>
      </c>
      <c r="AK55" t="e">
        <f ca="1">IF(AND($P55="Ligne à modifier",K55&lt;&gt;INDEX('Fichier Type'!$D$2:$Q$201,MATCH($A55,'Fichier Type'!$C$2:$C$201,0),COLUMN()-27)),2,1)</f>
        <v>#N/A</v>
      </c>
      <c r="AL55" t="e">
        <f ca="1">IF(AND($P55="Ligne à modifier",L55&lt;&gt;INDEX('Fichier Type'!$D$2:$Q$201,MATCH($A55,'Fichier Type'!$C$2:$C$201,0),COLUMN()-27)),2,1)</f>
        <v>#N/A</v>
      </c>
      <c r="AM55" t="e">
        <f ca="1">IF(AND($P55="Ligne à modifier",M55&lt;&gt;INDEX('Fichier Type'!$D$2:$Q$201,MATCH($A55,'Fichier Type'!$C$2:$C$201,0),COLUMN()-27)),2,1)</f>
        <v>#N/A</v>
      </c>
      <c r="AN55" t="e">
        <f ca="1">IF(AND($P55="Ligne à modifier",N55&lt;&gt;INDEX('Fichier Type'!$D$2:$Q$201,MATCH($A55,'Fichier Type'!$C$2:$C$201,0),COLUMN()-27)),2,1)</f>
        <v>#N/A</v>
      </c>
      <c r="AO55" t="e">
        <f ca="1">IF(AND($P55="Ligne à modifier",O55&lt;&gt;INDEX('Fichier Type'!$D$2:$Q$201,MATCH($A55,'Fichier Type'!$C$2:$C$201,0),COLUMN()-27)),2,1)</f>
        <v>#N/A</v>
      </c>
    </row>
    <row r="56" spans="1:41" x14ac:dyDescent="0.25">
      <c r="A56" s="18">
        <f>IF(ROW()-1&lt;='Fichier Type'!$B$201,VLOOKUP(ROW()-1,'Fichier Type'!$B$2:$Q$201,COLUMN()+1,FALSE),VLOOKUP(ROW()-'Fichier Type'!$B$201-1,'Extraction journaliere'!$C$2:$R$201,COLUMN()+1,FALSE))</f>
        <v>0</v>
      </c>
      <c r="B56" s="19">
        <f>IF(ROW()-1&lt;='Fichier Type'!$B$201,VLOOKUP(ROW()-1,'Fichier Type'!$B$2:$Q$201,COLUMN()+1,FALSE),VLOOKUP(ROW()-'Fichier Type'!$B$201-1,'Extraction journaliere'!$C$2:$R$201,COLUMN()+1,FALSE))</f>
        <v>0</v>
      </c>
      <c r="C56" s="19">
        <f>IF(ROW()-1&lt;='Fichier Type'!$B$201,VLOOKUP(ROW()-1,'Fichier Type'!$B$2:$Q$201,COLUMN()+1,FALSE),VLOOKUP(ROW()-'Fichier Type'!$B$201-1,'Extraction journaliere'!$C$2:$R$201,COLUMN()+1,FALSE))</f>
        <v>0</v>
      </c>
      <c r="D56" s="19">
        <f>IF(ROW()-1&lt;='Fichier Type'!$B$201,VLOOKUP(ROW()-1,'Fichier Type'!$B$2:$Q$201,COLUMN()+1,FALSE),VLOOKUP(ROW()-'Fichier Type'!$B$201-1,'Extraction journaliere'!$C$2:$R$201,COLUMN()+1,FALSE))</f>
        <v>0</v>
      </c>
      <c r="E56" s="19">
        <f>IF(ROW()-1&lt;='Fichier Type'!$B$201,VLOOKUP(ROW()-1,'Fichier Type'!$B$2:$Q$201,COLUMN()+1,FALSE),VLOOKUP(ROW()-'Fichier Type'!$B$201-1,'Extraction journaliere'!$C$2:$R$201,COLUMN()+1,FALSE))</f>
        <v>0</v>
      </c>
      <c r="F56" s="19">
        <f>IF(ROW()-1&lt;='Fichier Type'!$B$201,VLOOKUP(ROW()-1,'Fichier Type'!$B$2:$Q$201,COLUMN()+1,FALSE),VLOOKUP(ROW()-'Fichier Type'!$B$201-1,'Extraction journaliere'!$C$2:$R$201,COLUMN()+1,FALSE))</f>
        <v>0</v>
      </c>
      <c r="G56" s="19">
        <f>IF(ROW()-1&lt;='Fichier Type'!$B$201,VLOOKUP(ROW()-1,'Fichier Type'!$B$2:$Q$201,COLUMN()+1,FALSE),VLOOKUP(ROW()-'Fichier Type'!$B$201-1,'Extraction journaliere'!$C$2:$R$201,COLUMN()+1,FALSE))</f>
        <v>0</v>
      </c>
      <c r="H56" s="19">
        <f>IF(ROW()-1&lt;='Fichier Type'!$B$201,VLOOKUP(ROW()-1,'Fichier Type'!$B$2:$Q$201,COLUMN()+1,FALSE),VLOOKUP(ROW()-'Fichier Type'!$B$201-1,'Extraction journaliere'!$C$2:$R$201,COLUMN()+1,FALSE))</f>
        <v>0</v>
      </c>
      <c r="I56" s="19">
        <f>IF(ROW()-1&lt;='Fichier Type'!$B$201,VLOOKUP(ROW()-1,'Fichier Type'!$B$2:$Q$201,COLUMN()+1,FALSE),VLOOKUP(ROW()-'Fichier Type'!$B$201-1,'Extraction journaliere'!$C$2:$R$201,COLUMN()+1,FALSE))</f>
        <v>0</v>
      </c>
      <c r="J56" s="19">
        <f>IF(ROW()-1&lt;='Fichier Type'!$B$201,VLOOKUP(ROW()-1,'Fichier Type'!$B$2:$Q$201,COLUMN()+1,FALSE),VLOOKUP(ROW()-'Fichier Type'!$B$201-1,'Extraction journaliere'!$C$2:$R$201,COLUMN()+1,FALSE))</f>
        <v>0</v>
      </c>
      <c r="K56" s="19">
        <f>IF(ROW()-1&lt;='Fichier Type'!$B$201,VLOOKUP(ROW()-1,'Fichier Type'!$B$2:$Q$201,COLUMN()+1,FALSE),VLOOKUP(ROW()-'Fichier Type'!$B$201-1,'Extraction journaliere'!$C$2:$R$201,COLUMN()+1,FALSE))</f>
        <v>0</v>
      </c>
      <c r="L56" s="19">
        <f>IF(ROW()-1&lt;='Fichier Type'!$B$201,VLOOKUP(ROW()-1,'Fichier Type'!$B$2:$Q$201,COLUMN()+1,FALSE),VLOOKUP(ROW()-'Fichier Type'!$B$201-1,'Extraction journaliere'!$C$2:$R$201,COLUMN()+1,FALSE))</f>
        <v>0</v>
      </c>
      <c r="M56" s="19">
        <f>IF(ROW()-1&lt;='Fichier Type'!$B$201,VLOOKUP(ROW()-1,'Fichier Type'!$B$2:$Q$201,COLUMN()+1,FALSE),VLOOKUP(ROW()-'Fichier Type'!$B$201-1,'Extraction journaliere'!$C$2:$R$201,COLUMN()+1,FALSE))</f>
        <v>0</v>
      </c>
      <c r="N56" s="19">
        <f>IF(ROW()-1&lt;='Fichier Type'!$B$201,VLOOKUP(ROW()-1,'Fichier Type'!$B$2:$Q$201,COLUMN()+1,FALSE),VLOOKUP(ROW()-'Fichier Type'!$B$201-1,'Extraction journaliere'!$C$2:$R$201,COLUMN()+1,FALSE))</f>
        <v>0</v>
      </c>
      <c r="O56" s="19">
        <f>IF(ROW()-1&lt;='Fichier Type'!$B$201,VLOOKUP(ROW()-1,'Fichier Type'!$B$2:$Q$201,COLUMN()+1,FALSE),VLOOKUP(ROW()-'Fichier Type'!$B$201-1,'Extraction journaliere'!$C$2:$R$201,COLUMN()+1,FALSE))</f>
        <v>0</v>
      </c>
      <c r="P56" s="20" t="str">
        <f ca="1">IF(CELL("type",A56)="v","",IF(ISNA(VLOOKUP(A56,'Extraction journaliere'!$D$2:$D$201,1,FALSE)),"Ligne à supprimer",IF(INDEX('Extraction journaliere'!$B$2:$B$201,MATCH(Analyse!A56,'Extraction journaliere'!$D$2:$D$201,0),1)=1,"Ligne à modifier","Ligne à créer")))</f>
        <v/>
      </c>
      <c r="AB56" t="e">
        <f ca="1">IF(AND($P56="Ligne à modifier",B56&lt;&gt;INDEX('Fichier Type'!$D$2:$Q$201,MATCH($A56,'Fichier Type'!$C$2:$C$201,0),COLUMN()-27)),2,1)</f>
        <v>#N/A</v>
      </c>
      <c r="AC56" t="e">
        <f ca="1">IF(AND($P56="Ligne à modifier",C56&lt;&gt;INDEX('Fichier Type'!$D$2:$Q$201,MATCH($A56,'Fichier Type'!$C$2:$C$201,0),COLUMN()-27)),2,1)</f>
        <v>#N/A</v>
      </c>
      <c r="AD56" t="e">
        <f ca="1">IF(AND($P56="Ligne à modifier",D56&lt;&gt;INDEX('Fichier Type'!$D$2:$Q$201,MATCH($A56,'Fichier Type'!$C$2:$C$201,0),COLUMN()-27)),2,1)</f>
        <v>#N/A</v>
      </c>
      <c r="AE56" t="e">
        <f ca="1">IF(AND($P56="Ligne à modifier",E56&lt;&gt;INDEX('Fichier Type'!$D$2:$Q$201,MATCH($A56,'Fichier Type'!$C$2:$C$201,0),COLUMN()-27)),2,1)</f>
        <v>#N/A</v>
      </c>
      <c r="AF56" t="e">
        <f ca="1">IF(AND($P56="Ligne à modifier",F56&lt;&gt;INDEX('Fichier Type'!$D$2:$Q$201,MATCH($A56,'Fichier Type'!$C$2:$C$201,0),COLUMN()-27)),2,1)</f>
        <v>#N/A</v>
      </c>
      <c r="AG56" t="e">
        <f ca="1">IF(AND($P56="Ligne à modifier",G56&lt;&gt;INDEX('Fichier Type'!$D$2:$Q$201,MATCH($A56,'Fichier Type'!$C$2:$C$201,0),COLUMN()-27)),2,1)</f>
        <v>#N/A</v>
      </c>
      <c r="AH56" t="e">
        <f ca="1">IF(AND($P56="Ligne à modifier",H56&lt;&gt;INDEX('Fichier Type'!$D$2:$Q$201,MATCH($A56,'Fichier Type'!$C$2:$C$201,0),COLUMN()-27)),2,1)</f>
        <v>#N/A</v>
      </c>
      <c r="AI56" t="e">
        <f ca="1">IF(AND($P56="Ligne à modifier",I56&lt;&gt;INDEX('Fichier Type'!$D$2:$Q$201,MATCH($A56,'Fichier Type'!$C$2:$C$201,0),COLUMN()-27)),2,1)</f>
        <v>#N/A</v>
      </c>
      <c r="AJ56" t="e">
        <f ca="1">IF(AND($P56="Ligne à modifier",J56&lt;&gt;INDEX('Fichier Type'!$D$2:$Q$201,MATCH($A56,'Fichier Type'!$C$2:$C$201,0),COLUMN()-27)),2,1)</f>
        <v>#N/A</v>
      </c>
      <c r="AK56" t="e">
        <f ca="1">IF(AND($P56="Ligne à modifier",K56&lt;&gt;INDEX('Fichier Type'!$D$2:$Q$201,MATCH($A56,'Fichier Type'!$C$2:$C$201,0),COLUMN()-27)),2,1)</f>
        <v>#N/A</v>
      </c>
      <c r="AL56" t="e">
        <f ca="1">IF(AND($P56="Ligne à modifier",L56&lt;&gt;INDEX('Fichier Type'!$D$2:$Q$201,MATCH($A56,'Fichier Type'!$C$2:$C$201,0),COLUMN()-27)),2,1)</f>
        <v>#N/A</v>
      </c>
      <c r="AM56" t="e">
        <f ca="1">IF(AND($P56="Ligne à modifier",M56&lt;&gt;INDEX('Fichier Type'!$D$2:$Q$201,MATCH($A56,'Fichier Type'!$C$2:$C$201,0),COLUMN()-27)),2,1)</f>
        <v>#N/A</v>
      </c>
      <c r="AN56" t="e">
        <f ca="1">IF(AND($P56="Ligne à modifier",N56&lt;&gt;INDEX('Fichier Type'!$D$2:$Q$201,MATCH($A56,'Fichier Type'!$C$2:$C$201,0),COLUMN()-27)),2,1)</f>
        <v>#N/A</v>
      </c>
      <c r="AO56" t="e">
        <f ca="1">IF(AND($P56="Ligne à modifier",O56&lt;&gt;INDEX('Fichier Type'!$D$2:$Q$201,MATCH($A56,'Fichier Type'!$C$2:$C$201,0),COLUMN()-27)),2,1)</f>
        <v>#N/A</v>
      </c>
    </row>
    <row r="57" spans="1:41" x14ac:dyDescent="0.25">
      <c r="A57" s="18">
        <f>IF(ROW()-1&lt;='Fichier Type'!$B$201,VLOOKUP(ROW()-1,'Fichier Type'!$B$2:$Q$201,COLUMN()+1,FALSE),VLOOKUP(ROW()-'Fichier Type'!$B$201-1,'Extraction journaliere'!$C$2:$R$201,COLUMN()+1,FALSE))</f>
        <v>0</v>
      </c>
      <c r="B57" s="19">
        <f>IF(ROW()-1&lt;='Fichier Type'!$B$201,VLOOKUP(ROW()-1,'Fichier Type'!$B$2:$Q$201,COLUMN()+1,FALSE),VLOOKUP(ROW()-'Fichier Type'!$B$201-1,'Extraction journaliere'!$C$2:$R$201,COLUMN()+1,FALSE))</f>
        <v>0</v>
      </c>
      <c r="C57" s="19">
        <f>IF(ROW()-1&lt;='Fichier Type'!$B$201,VLOOKUP(ROW()-1,'Fichier Type'!$B$2:$Q$201,COLUMN()+1,FALSE),VLOOKUP(ROW()-'Fichier Type'!$B$201-1,'Extraction journaliere'!$C$2:$R$201,COLUMN()+1,FALSE))</f>
        <v>0</v>
      </c>
      <c r="D57" s="19">
        <f>IF(ROW()-1&lt;='Fichier Type'!$B$201,VLOOKUP(ROW()-1,'Fichier Type'!$B$2:$Q$201,COLUMN()+1,FALSE),VLOOKUP(ROW()-'Fichier Type'!$B$201-1,'Extraction journaliere'!$C$2:$R$201,COLUMN()+1,FALSE))</f>
        <v>0</v>
      </c>
      <c r="E57" s="19">
        <f>IF(ROW()-1&lt;='Fichier Type'!$B$201,VLOOKUP(ROW()-1,'Fichier Type'!$B$2:$Q$201,COLUMN()+1,FALSE),VLOOKUP(ROW()-'Fichier Type'!$B$201-1,'Extraction journaliere'!$C$2:$R$201,COLUMN()+1,FALSE))</f>
        <v>0</v>
      </c>
      <c r="F57" s="19">
        <f>IF(ROW()-1&lt;='Fichier Type'!$B$201,VLOOKUP(ROW()-1,'Fichier Type'!$B$2:$Q$201,COLUMN()+1,FALSE),VLOOKUP(ROW()-'Fichier Type'!$B$201-1,'Extraction journaliere'!$C$2:$R$201,COLUMN()+1,FALSE))</f>
        <v>0</v>
      </c>
      <c r="G57" s="19">
        <f>IF(ROW()-1&lt;='Fichier Type'!$B$201,VLOOKUP(ROW()-1,'Fichier Type'!$B$2:$Q$201,COLUMN()+1,FALSE),VLOOKUP(ROW()-'Fichier Type'!$B$201-1,'Extraction journaliere'!$C$2:$R$201,COLUMN()+1,FALSE))</f>
        <v>0</v>
      </c>
      <c r="H57" s="19">
        <f>IF(ROW()-1&lt;='Fichier Type'!$B$201,VLOOKUP(ROW()-1,'Fichier Type'!$B$2:$Q$201,COLUMN()+1,FALSE),VLOOKUP(ROW()-'Fichier Type'!$B$201-1,'Extraction journaliere'!$C$2:$R$201,COLUMN()+1,FALSE))</f>
        <v>0</v>
      </c>
      <c r="I57" s="19">
        <f>IF(ROW()-1&lt;='Fichier Type'!$B$201,VLOOKUP(ROW()-1,'Fichier Type'!$B$2:$Q$201,COLUMN()+1,FALSE),VLOOKUP(ROW()-'Fichier Type'!$B$201-1,'Extraction journaliere'!$C$2:$R$201,COLUMN()+1,FALSE))</f>
        <v>0</v>
      </c>
      <c r="J57" s="19">
        <f>IF(ROW()-1&lt;='Fichier Type'!$B$201,VLOOKUP(ROW()-1,'Fichier Type'!$B$2:$Q$201,COLUMN()+1,FALSE),VLOOKUP(ROW()-'Fichier Type'!$B$201-1,'Extraction journaliere'!$C$2:$R$201,COLUMN()+1,FALSE))</f>
        <v>0</v>
      </c>
      <c r="K57" s="19">
        <f>IF(ROW()-1&lt;='Fichier Type'!$B$201,VLOOKUP(ROW()-1,'Fichier Type'!$B$2:$Q$201,COLUMN()+1,FALSE),VLOOKUP(ROW()-'Fichier Type'!$B$201-1,'Extraction journaliere'!$C$2:$R$201,COLUMN()+1,FALSE))</f>
        <v>0</v>
      </c>
      <c r="L57" s="19">
        <f>IF(ROW()-1&lt;='Fichier Type'!$B$201,VLOOKUP(ROW()-1,'Fichier Type'!$B$2:$Q$201,COLUMN()+1,FALSE),VLOOKUP(ROW()-'Fichier Type'!$B$201-1,'Extraction journaliere'!$C$2:$R$201,COLUMN()+1,FALSE))</f>
        <v>0</v>
      </c>
      <c r="M57" s="19">
        <f>IF(ROW()-1&lt;='Fichier Type'!$B$201,VLOOKUP(ROW()-1,'Fichier Type'!$B$2:$Q$201,COLUMN()+1,FALSE),VLOOKUP(ROW()-'Fichier Type'!$B$201-1,'Extraction journaliere'!$C$2:$R$201,COLUMN()+1,FALSE))</f>
        <v>0</v>
      </c>
      <c r="N57" s="19">
        <f>IF(ROW()-1&lt;='Fichier Type'!$B$201,VLOOKUP(ROW()-1,'Fichier Type'!$B$2:$Q$201,COLUMN()+1,FALSE),VLOOKUP(ROW()-'Fichier Type'!$B$201-1,'Extraction journaliere'!$C$2:$R$201,COLUMN()+1,FALSE))</f>
        <v>0</v>
      </c>
      <c r="O57" s="19">
        <f>IF(ROW()-1&lt;='Fichier Type'!$B$201,VLOOKUP(ROW()-1,'Fichier Type'!$B$2:$Q$201,COLUMN()+1,FALSE),VLOOKUP(ROW()-'Fichier Type'!$B$201-1,'Extraction journaliere'!$C$2:$R$201,COLUMN()+1,FALSE))</f>
        <v>0</v>
      </c>
      <c r="P57" s="20" t="str">
        <f ca="1">IF(CELL("type",A57)="v","",IF(ISNA(VLOOKUP(A57,'Extraction journaliere'!$D$2:$D$201,1,FALSE)),"Ligne à supprimer",IF(INDEX('Extraction journaliere'!$B$2:$B$201,MATCH(Analyse!A57,'Extraction journaliere'!$D$2:$D$201,0),1)=1,"Ligne à modifier","Ligne à créer")))</f>
        <v/>
      </c>
      <c r="AB57" t="e">
        <f ca="1">IF(AND($P57="Ligne à modifier",B57&lt;&gt;INDEX('Fichier Type'!$D$2:$Q$201,MATCH($A57,'Fichier Type'!$C$2:$C$201,0),COLUMN()-27)),2,1)</f>
        <v>#N/A</v>
      </c>
      <c r="AC57" t="e">
        <f ca="1">IF(AND($P57="Ligne à modifier",C57&lt;&gt;INDEX('Fichier Type'!$D$2:$Q$201,MATCH($A57,'Fichier Type'!$C$2:$C$201,0),COLUMN()-27)),2,1)</f>
        <v>#N/A</v>
      </c>
      <c r="AD57" t="e">
        <f ca="1">IF(AND($P57="Ligne à modifier",D57&lt;&gt;INDEX('Fichier Type'!$D$2:$Q$201,MATCH($A57,'Fichier Type'!$C$2:$C$201,0),COLUMN()-27)),2,1)</f>
        <v>#N/A</v>
      </c>
      <c r="AE57" t="e">
        <f ca="1">IF(AND($P57="Ligne à modifier",E57&lt;&gt;INDEX('Fichier Type'!$D$2:$Q$201,MATCH($A57,'Fichier Type'!$C$2:$C$201,0),COLUMN()-27)),2,1)</f>
        <v>#N/A</v>
      </c>
      <c r="AF57" t="e">
        <f ca="1">IF(AND($P57="Ligne à modifier",F57&lt;&gt;INDEX('Fichier Type'!$D$2:$Q$201,MATCH($A57,'Fichier Type'!$C$2:$C$201,0),COLUMN()-27)),2,1)</f>
        <v>#N/A</v>
      </c>
      <c r="AG57" t="e">
        <f ca="1">IF(AND($P57="Ligne à modifier",G57&lt;&gt;INDEX('Fichier Type'!$D$2:$Q$201,MATCH($A57,'Fichier Type'!$C$2:$C$201,0),COLUMN()-27)),2,1)</f>
        <v>#N/A</v>
      </c>
      <c r="AH57" t="e">
        <f ca="1">IF(AND($P57="Ligne à modifier",H57&lt;&gt;INDEX('Fichier Type'!$D$2:$Q$201,MATCH($A57,'Fichier Type'!$C$2:$C$201,0),COLUMN()-27)),2,1)</f>
        <v>#N/A</v>
      </c>
      <c r="AI57" t="e">
        <f ca="1">IF(AND($P57="Ligne à modifier",I57&lt;&gt;INDEX('Fichier Type'!$D$2:$Q$201,MATCH($A57,'Fichier Type'!$C$2:$C$201,0),COLUMN()-27)),2,1)</f>
        <v>#N/A</v>
      </c>
      <c r="AJ57" t="e">
        <f ca="1">IF(AND($P57="Ligne à modifier",J57&lt;&gt;INDEX('Fichier Type'!$D$2:$Q$201,MATCH($A57,'Fichier Type'!$C$2:$C$201,0),COLUMN()-27)),2,1)</f>
        <v>#N/A</v>
      </c>
      <c r="AK57" t="e">
        <f ca="1">IF(AND($P57="Ligne à modifier",K57&lt;&gt;INDEX('Fichier Type'!$D$2:$Q$201,MATCH($A57,'Fichier Type'!$C$2:$C$201,0),COLUMN()-27)),2,1)</f>
        <v>#N/A</v>
      </c>
      <c r="AL57" t="e">
        <f ca="1">IF(AND($P57="Ligne à modifier",L57&lt;&gt;INDEX('Fichier Type'!$D$2:$Q$201,MATCH($A57,'Fichier Type'!$C$2:$C$201,0),COLUMN()-27)),2,1)</f>
        <v>#N/A</v>
      </c>
      <c r="AM57" t="e">
        <f ca="1">IF(AND($P57="Ligne à modifier",M57&lt;&gt;INDEX('Fichier Type'!$D$2:$Q$201,MATCH($A57,'Fichier Type'!$C$2:$C$201,0),COLUMN()-27)),2,1)</f>
        <v>#N/A</v>
      </c>
      <c r="AN57" t="e">
        <f ca="1">IF(AND($P57="Ligne à modifier",N57&lt;&gt;INDEX('Fichier Type'!$D$2:$Q$201,MATCH($A57,'Fichier Type'!$C$2:$C$201,0),COLUMN()-27)),2,1)</f>
        <v>#N/A</v>
      </c>
      <c r="AO57" t="e">
        <f ca="1">IF(AND($P57="Ligne à modifier",O57&lt;&gt;INDEX('Fichier Type'!$D$2:$Q$201,MATCH($A57,'Fichier Type'!$C$2:$C$201,0),COLUMN()-27)),2,1)</f>
        <v>#N/A</v>
      </c>
    </row>
    <row r="58" spans="1:41" x14ac:dyDescent="0.25">
      <c r="A58" s="18">
        <f>IF(ROW()-1&lt;='Fichier Type'!$B$201,VLOOKUP(ROW()-1,'Fichier Type'!$B$2:$Q$201,COLUMN()+1,FALSE),VLOOKUP(ROW()-'Fichier Type'!$B$201-1,'Extraction journaliere'!$C$2:$R$201,COLUMN()+1,FALSE))</f>
        <v>0</v>
      </c>
      <c r="B58" s="19">
        <f>IF(ROW()-1&lt;='Fichier Type'!$B$201,VLOOKUP(ROW()-1,'Fichier Type'!$B$2:$Q$201,COLUMN()+1,FALSE),VLOOKUP(ROW()-'Fichier Type'!$B$201-1,'Extraction journaliere'!$C$2:$R$201,COLUMN()+1,FALSE))</f>
        <v>0</v>
      </c>
      <c r="C58" s="19">
        <f>IF(ROW()-1&lt;='Fichier Type'!$B$201,VLOOKUP(ROW()-1,'Fichier Type'!$B$2:$Q$201,COLUMN()+1,FALSE),VLOOKUP(ROW()-'Fichier Type'!$B$201-1,'Extraction journaliere'!$C$2:$R$201,COLUMN()+1,FALSE))</f>
        <v>0</v>
      </c>
      <c r="D58" s="19">
        <f>IF(ROW()-1&lt;='Fichier Type'!$B$201,VLOOKUP(ROW()-1,'Fichier Type'!$B$2:$Q$201,COLUMN()+1,FALSE),VLOOKUP(ROW()-'Fichier Type'!$B$201-1,'Extraction journaliere'!$C$2:$R$201,COLUMN()+1,FALSE))</f>
        <v>0</v>
      </c>
      <c r="E58" s="19">
        <f>IF(ROW()-1&lt;='Fichier Type'!$B$201,VLOOKUP(ROW()-1,'Fichier Type'!$B$2:$Q$201,COLUMN()+1,FALSE),VLOOKUP(ROW()-'Fichier Type'!$B$201-1,'Extraction journaliere'!$C$2:$R$201,COLUMN()+1,FALSE))</f>
        <v>0</v>
      </c>
      <c r="F58" s="19">
        <f>IF(ROW()-1&lt;='Fichier Type'!$B$201,VLOOKUP(ROW()-1,'Fichier Type'!$B$2:$Q$201,COLUMN()+1,FALSE),VLOOKUP(ROW()-'Fichier Type'!$B$201-1,'Extraction journaliere'!$C$2:$R$201,COLUMN()+1,FALSE))</f>
        <v>0</v>
      </c>
      <c r="G58" s="19">
        <f>IF(ROW()-1&lt;='Fichier Type'!$B$201,VLOOKUP(ROW()-1,'Fichier Type'!$B$2:$Q$201,COLUMN()+1,FALSE),VLOOKUP(ROW()-'Fichier Type'!$B$201-1,'Extraction journaliere'!$C$2:$R$201,COLUMN()+1,FALSE))</f>
        <v>0</v>
      </c>
      <c r="H58" s="19">
        <f>IF(ROW()-1&lt;='Fichier Type'!$B$201,VLOOKUP(ROW()-1,'Fichier Type'!$B$2:$Q$201,COLUMN()+1,FALSE),VLOOKUP(ROW()-'Fichier Type'!$B$201-1,'Extraction journaliere'!$C$2:$R$201,COLUMN()+1,FALSE))</f>
        <v>0</v>
      </c>
      <c r="I58" s="19">
        <f>IF(ROW()-1&lt;='Fichier Type'!$B$201,VLOOKUP(ROW()-1,'Fichier Type'!$B$2:$Q$201,COLUMN()+1,FALSE),VLOOKUP(ROW()-'Fichier Type'!$B$201-1,'Extraction journaliere'!$C$2:$R$201,COLUMN()+1,FALSE))</f>
        <v>0</v>
      </c>
      <c r="J58" s="19">
        <f>IF(ROW()-1&lt;='Fichier Type'!$B$201,VLOOKUP(ROW()-1,'Fichier Type'!$B$2:$Q$201,COLUMN()+1,FALSE),VLOOKUP(ROW()-'Fichier Type'!$B$201-1,'Extraction journaliere'!$C$2:$R$201,COLUMN()+1,FALSE))</f>
        <v>0</v>
      </c>
      <c r="K58" s="19">
        <f>IF(ROW()-1&lt;='Fichier Type'!$B$201,VLOOKUP(ROW()-1,'Fichier Type'!$B$2:$Q$201,COLUMN()+1,FALSE),VLOOKUP(ROW()-'Fichier Type'!$B$201-1,'Extraction journaliere'!$C$2:$R$201,COLUMN()+1,FALSE))</f>
        <v>0</v>
      </c>
      <c r="L58" s="19">
        <f>IF(ROW()-1&lt;='Fichier Type'!$B$201,VLOOKUP(ROW()-1,'Fichier Type'!$B$2:$Q$201,COLUMN()+1,FALSE),VLOOKUP(ROW()-'Fichier Type'!$B$201-1,'Extraction journaliere'!$C$2:$R$201,COLUMN()+1,FALSE))</f>
        <v>0</v>
      </c>
      <c r="M58" s="19">
        <f>IF(ROW()-1&lt;='Fichier Type'!$B$201,VLOOKUP(ROW()-1,'Fichier Type'!$B$2:$Q$201,COLUMN()+1,FALSE),VLOOKUP(ROW()-'Fichier Type'!$B$201-1,'Extraction journaliere'!$C$2:$R$201,COLUMN()+1,FALSE))</f>
        <v>0</v>
      </c>
      <c r="N58" s="19">
        <f>IF(ROW()-1&lt;='Fichier Type'!$B$201,VLOOKUP(ROW()-1,'Fichier Type'!$B$2:$Q$201,COLUMN()+1,FALSE),VLOOKUP(ROW()-'Fichier Type'!$B$201-1,'Extraction journaliere'!$C$2:$R$201,COLUMN()+1,FALSE))</f>
        <v>0</v>
      </c>
      <c r="O58" s="19">
        <f>IF(ROW()-1&lt;='Fichier Type'!$B$201,VLOOKUP(ROW()-1,'Fichier Type'!$B$2:$Q$201,COLUMN()+1,FALSE),VLOOKUP(ROW()-'Fichier Type'!$B$201-1,'Extraction journaliere'!$C$2:$R$201,COLUMN()+1,FALSE))</f>
        <v>0</v>
      </c>
      <c r="P58" s="20" t="str">
        <f ca="1">IF(CELL("type",A58)="v","",IF(ISNA(VLOOKUP(A58,'Extraction journaliere'!$D$2:$D$201,1,FALSE)),"Ligne à supprimer",IF(INDEX('Extraction journaliere'!$B$2:$B$201,MATCH(Analyse!A58,'Extraction journaliere'!$D$2:$D$201,0),1)=1,"Ligne à modifier","Ligne à créer")))</f>
        <v/>
      </c>
      <c r="AB58" t="e">
        <f ca="1">IF(AND($P58="Ligne à modifier",B58&lt;&gt;INDEX('Fichier Type'!$D$2:$Q$201,MATCH($A58,'Fichier Type'!$C$2:$C$201,0),COLUMN()-27)),2,1)</f>
        <v>#N/A</v>
      </c>
      <c r="AC58" t="e">
        <f ca="1">IF(AND($P58="Ligne à modifier",C58&lt;&gt;INDEX('Fichier Type'!$D$2:$Q$201,MATCH($A58,'Fichier Type'!$C$2:$C$201,0),COLUMN()-27)),2,1)</f>
        <v>#N/A</v>
      </c>
      <c r="AD58" t="e">
        <f ca="1">IF(AND($P58="Ligne à modifier",D58&lt;&gt;INDEX('Fichier Type'!$D$2:$Q$201,MATCH($A58,'Fichier Type'!$C$2:$C$201,0),COLUMN()-27)),2,1)</f>
        <v>#N/A</v>
      </c>
      <c r="AE58" t="e">
        <f ca="1">IF(AND($P58="Ligne à modifier",E58&lt;&gt;INDEX('Fichier Type'!$D$2:$Q$201,MATCH($A58,'Fichier Type'!$C$2:$C$201,0),COLUMN()-27)),2,1)</f>
        <v>#N/A</v>
      </c>
      <c r="AF58" t="e">
        <f ca="1">IF(AND($P58="Ligne à modifier",F58&lt;&gt;INDEX('Fichier Type'!$D$2:$Q$201,MATCH($A58,'Fichier Type'!$C$2:$C$201,0),COLUMN()-27)),2,1)</f>
        <v>#N/A</v>
      </c>
      <c r="AG58" t="e">
        <f ca="1">IF(AND($P58="Ligne à modifier",G58&lt;&gt;INDEX('Fichier Type'!$D$2:$Q$201,MATCH($A58,'Fichier Type'!$C$2:$C$201,0),COLUMN()-27)),2,1)</f>
        <v>#N/A</v>
      </c>
      <c r="AH58" t="e">
        <f ca="1">IF(AND($P58="Ligne à modifier",H58&lt;&gt;INDEX('Fichier Type'!$D$2:$Q$201,MATCH($A58,'Fichier Type'!$C$2:$C$201,0),COLUMN()-27)),2,1)</f>
        <v>#N/A</v>
      </c>
      <c r="AI58" t="e">
        <f ca="1">IF(AND($P58="Ligne à modifier",I58&lt;&gt;INDEX('Fichier Type'!$D$2:$Q$201,MATCH($A58,'Fichier Type'!$C$2:$C$201,0),COLUMN()-27)),2,1)</f>
        <v>#N/A</v>
      </c>
      <c r="AJ58" t="e">
        <f ca="1">IF(AND($P58="Ligne à modifier",J58&lt;&gt;INDEX('Fichier Type'!$D$2:$Q$201,MATCH($A58,'Fichier Type'!$C$2:$C$201,0),COLUMN()-27)),2,1)</f>
        <v>#N/A</v>
      </c>
      <c r="AK58" t="e">
        <f ca="1">IF(AND($P58="Ligne à modifier",K58&lt;&gt;INDEX('Fichier Type'!$D$2:$Q$201,MATCH($A58,'Fichier Type'!$C$2:$C$201,0),COLUMN()-27)),2,1)</f>
        <v>#N/A</v>
      </c>
      <c r="AL58" t="e">
        <f ca="1">IF(AND($P58="Ligne à modifier",L58&lt;&gt;INDEX('Fichier Type'!$D$2:$Q$201,MATCH($A58,'Fichier Type'!$C$2:$C$201,0),COLUMN()-27)),2,1)</f>
        <v>#N/A</v>
      </c>
      <c r="AM58" t="e">
        <f ca="1">IF(AND($P58="Ligne à modifier",M58&lt;&gt;INDEX('Fichier Type'!$D$2:$Q$201,MATCH($A58,'Fichier Type'!$C$2:$C$201,0),COLUMN()-27)),2,1)</f>
        <v>#N/A</v>
      </c>
      <c r="AN58" t="e">
        <f ca="1">IF(AND($P58="Ligne à modifier",N58&lt;&gt;INDEX('Fichier Type'!$D$2:$Q$201,MATCH($A58,'Fichier Type'!$C$2:$C$201,0),COLUMN()-27)),2,1)</f>
        <v>#N/A</v>
      </c>
      <c r="AO58" t="e">
        <f ca="1">IF(AND($P58="Ligne à modifier",O58&lt;&gt;INDEX('Fichier Type'!$D$2:$Q$201,MATCH($A58,'Fichier Type'!$C$2:$C$201,0),COLUMN()-27)),2,1)</f>
        <v>#N/A</v>
      </c>
    </row>
    <row r="59" spans="1:41" x14ac:dyDescent="0.25">
      <c r="A59" s="18">
        <f>IF(ROW()-1&lt;='Fichier Type'!$B$201,VLOOKUP(ROW()-1,'Fichier Type'!$B$2:$Q$201,COLUMN()+1,FALSE),VLOOKUP(ROW()-'Fichier Type'!$B$201-1,'Extraction journaliere'!$C$2:$R$201,COLUMN()+1,FALSE))</f>
        <v>0</v>
      </c>
      <c r="B59" s="19">
        <f>IF(ROW()-1&lt;='Fichier Type'!$B$201,VLOOKUP(ROW()-1,'Fichier Type'!$B$2:$Q$201,COLUMN()+1,FALSE),VLOOKUP(ROW()-'Fichier Type'!$B$201-1,'Extraction journaliere'!$C$2:$R$201,COLUMN()+1,FALSE))</f>
        <v>0</v>
      </c>
      <c r="C59" s="19">
        <f>IF(ROW()-1&lt;='Fichier Type'!$B$201,VLOOKUP(ROW()-1,'Fichier Type'!$B$2:$Q$201,COLUMN()+1,FALSE),VLOOKUP(ROW()-'Fichier Type'!$B$201-1,'Extraction journaliere'!$C$2:$R$201,COLUMN()+1,FALSE))</f>
        <v>0</v>
      </c>
      <c r="D59" s="19">
        <f>IF(ROW()-1&lt;='Fichier Type'!$B$201,VLOOKUP(ROW()-1,'Fichier Type'!$B$2:$Q$201,COLUMN()+1,FALSE),VLOOKUP(ROW()-'Fichier Type'!$B$201-1,'Extraction journaliere'!$C$2:$R$201,COLUMN()+1,FALSE))</f>
        <v>0</v>
      </c>
      <c r="E59" s="19">
        <f>IF(ROW()-1&lt;='Fichier Type'!$B$201,VLOOKUP(ROW()-1,'Fichier Type'!$B$2:$Q$201,COLUMN()+1,FALSE),VLOOKUP(ROW()-'Fichier Type'!$B$201-1,'Extraction journaliere'!$C$2:$R$201,COLUMN()+1,FALSE))</f>
        <v>0</v>
      </c>
      <c r="F59" s="19">
        <f>IF(ROW()-1&lt;='Fichier Type'!$B$201,VLOOKUP(ROW()-1,'Fichier Type'!$B$2:$Q$201,COLUMN()+1,FALSE),VLOOKUP(ROW()-'Fichier Type'!$B$201-1,'Extraction journaliere'!$C$2:$R$201,COLUMN()+1,FALSE))</f>
        <v>0</v>
      </c>
      <c r="G59" s="19">
        <f>IF(ROW()-1&lt;='Fichier Type'!$B$201,VLOOKUP(ROW()-1,'Fichier Type'!$B$2:$Q$201,COLUMN()+1,FALSE),VLOOKUP(ROW()-'Fichier Type'!$B$201-1,'Extraction journaliere'!$C$2:$R$201,COLUMN()+1,FALSE))</f>
        <v>0</v>
      </c>
      <c r="H59" s="19">
        <f>IF(ROW()-1&lt;='Fichier Type'!$B$201,VLOOKUP(ROW()-1,'Fichier Type'!$B$2:$Q$201,COLUMN()+1,FALSE),VLOOKUP(ROW()-'Fichier Type'!$B$201-1,'Extraction journaliere'!$C$2:$R$201,COLUMN()+1,FALSE))</f>
        <v>0</v>
      </c>
      <c r="I59" s="19">
        <f>IF(ROW()-1&lt;='Fichier Type'!$B$201,VLOOKUP(ROW()-1,'Fichier Type'!$B$2:$Q$201,COLUMN()+1,FALSE),VLOOKUP(ROW()-'Fichier Type'!$B$201-1,'Extraction journaliere'!$C$2:$R$201,COLUMN()+1,FALSE))</f>
        <v>0</v>
      </c>
      <c r="J59" s="19">
        <f>IF(ROW()-1&lt;='Fichier Type'!$B$201,VLOOKUP(ROW()-1,'Fichier Type'!$B$2:$Q$201,COLUMN()+1,FALSE),VLOOKUP(ROW()-'Fichier Type'!$B$201-1,'Extraction journaliere'!$C$2:$R$201,COLUMN()+1,FALSE))</f>
        <v>0</v>
      </c>
      <c r="K59" s="19">
        <f>IF(ROW()-1&lt;='Fichier Type'!$B$201,VLOOKUP(ROW()-1,'Fichier Type'!$B$2:$Q$201,COLUMN()+1,FALSE),VLOOKUP(ROW()-'Fichier Type'!$B$201-1,'Extraction journaliere'!$C$2:$R$201,COLUMN()+1,FALSE))</f>
        <v>0</v>
      </c>
      <c r="L59" s="19">
        <f>IF(ROW()-1&lt;='Fichier Type'!$B$201,VLOOKUP(ROW()-1,'Fichier Type'!$B$2:$Q$201,COLUMN()+1,FALSE),VLOOKUP(ROW()-'Fichier Type'!$B$201-1,'Extraction journaliere'!$C$2:$R$201,COLUMN()+1,FALSE))</f>
        <v>0</v>
      </c>
      <c r="M59" s="19">
        <f>IF(ROW()-1&lt;='Fichier Type'!$B$201,VLOOKUP(ROW()-1,'Fichier Type'!$B$2:$Q$201,COLUMN()+1,FALSE),VLOOKUP(ROW()-'Fichier Type'!$B$201-1,'Extraction journaliere'!$C$2:$R$201,COLUMN()+1,FALSE))</f>
        <v>0</v>
      </c>
      <c r="N59" s="19">
        <f>IF(ROW()-1&lt;='Fichier Type'!$B$201,VLOOKUP(ROW()-1,'Fichier Type'!$B$2:$Q$201,COLUMN()+1,FALSE),VLOOKUP(ROW()-'Fichier Type'!$B$201-1,'Extraction journaliere'!$C$2:$R$201,COLUMN()+1,FALSE))</f>
        <v>0</v>
      </c>
      <c r="O59" s="19">
        <f>IF(ROW()-1&lt;='Fichier Type'!$B$201,VLOOKUP(ROW()-1,'Fichier Type'!$B$2:$Q$201,COLUMN()+1,FALSE),VLOOKUP(ROW()-'Fichier Type'!$B$201-1,'Extraction journaliere'!$C$2:$R$201,COLUMN()+1,FALSE))</f>
        <v>0</v>
      </c>
      <c r="P59" s="20" t="str">
        <f ca="1">IF(CELL("type",A59)="v","",IF(ISNA(VLOOKUP(A59,'Extraction journaliere'!$D$2:$D$201,1,FALSE)),"Ligne à supprimer",IF(INDEX('Extraction journaliere'!$B$2:$B$201,MATCH(Analyse!A59,'Extraction journaliere'!$D$2:$D$201,0),1)=1,"Ligne à modifier","Ligne à créer")))</f>
        <v/>
      </c>
      <c r="AB59" t="e">
        <f ca="1">IF(AND($P59="Ligne à modifier",B59&lt;&gt;INDEX('Fichier Type'!$D$2:$Q$201,MATCH($A59,'Fichier Type'!$C$2:$C$201,0),COLUMN()-27)),2,1)</f>
        <v>#N/A</v>
      </c>
      <c r="AC59" t="e">
        <f ca="1">IF(AND($P59="Ligne à modifier",C59&lt;&gt;INDEX('Fichier Type'!$D$2:$Q$201,MATCH($A59,'Fichier Type'!$C$2:$C$201,0),COLUMN()-27)),2,1)</f>
        <v>#N/A</v>
      </c>
      <c r="AD59" t="e">
        <f ca="1">IF(AND($P59="Ligne à modifier",D59&lt;&gt;INDEX('Fichier Type'!$D$2:$Q$201,MATCH($A59,'Fichier Type'!$C$2:$C$201,0),COLUMN()-27)),2,1)</f>
        <v>#N/A</v>
      </c>
      <c r="AE59" t="e">
        <f ca="1">IF(AND($P59="Ligne à modifier",E59&lt;&gt;INDEX('Fichier Type'!$D$2:$Q$201,MATCH($A59,'Fichier Type'!$C$2:$C$201,0),COLUMN()-27)),2,1)</f>
        <v>#N/A</v>
      </c>
      <c r="AF59" t="e">
        <f ca="1">IF(AND($P59="Ligne à modifier",F59&lt;&gt;INDEX('Fichier Type'!$D$2:$Q$201,MATCH($A59,'Fichier Type'!$C$2:$C$201,0),COLUMN()-27)),2,1)</f>
        <v>#N/A</v>
      </c>
      <c r="AG59" t="e">
        <f ca="1">IF(AND($P59="Ligne à modifier",G59&lt;&gt;INDEX('Fichier Type'!$D$2:$Q$201,MATCH($A59,'Fichier Type'!$C$2:$C$201,0),COLUMN()-27)),2,1)</f>
        <v>#N/A</v>
      </c>
      <c r="AH59" t="e">
        <f ca="1">IF(AND($P59="Ligne à modifier",H59&lt;&gt;INDEX('Fichier Type'!$D$2:$Q$201,MATCH($A59,'Fichier Type'!$C$2:$C$201,0),COLUMN()-27)),2,1)</f>
        <v>#N/A</v>
      </c>
      <c r="AI59" t="e">
        <f ca="1">IF(AND($P59="Ligne à modifier",I59&lt;&gt;INDEX('Fichier Type'!$D$2:$Q$201,MATCH($A59,'Fichier Type'!$C$2:$C$201,0),COLUMN()-27)),2,1)</f>
        <v>#N/A</v>
      </c>
      <c r="AJ59" t="e">
        <f ca="1">IF(AND($P59="Ligne à modifier",J59&lt;&gt;INDEX('Fichier Type'!$D$2:$Q$201,MATCH($A59,'Fichier Type'!$C$2:$C$201,0),COLUMN()-27)),2,1)</f>
        <v>#N/A</v>
      </c>
      <c r="AK59" t="e">
        <f ca="1">IF(AND($P59="Ligne à modifier",K59&lt;&gt;INDEX('Fichier Type'!$D$2:$Q$201,MATCH($A59,'Fichier Type'!$C$2:$C$201,0),COLUMN()-27)),2,1)</f>
        <v>#N/A</v>
      </c>
      <c r="AL59" t="e">
        <f ca="1">IF(AND($P59="Ligne à modifier",L59&lt;&gt;INDEX('Fichier Type'!$D$2:$Q$201,MATCH($A59,'Fichier Type'!$C$2:$C$201,0),COLUMN()-27)),2,1)</f>
        <v>#N/A</v>
      </c>
      <c r="AM59" t="e">
        <f ca="1">IF(AND($P59="Ligne à modifier",M59&lt;&gt;INDEX('Fichier Type'!$D$2:$Q$201,MATCH($A59,'Fichier Type'!$C$2:$C$201,0),COLUMN()-27)),2,1)</f>
        <v>#N/A</v>
      </c>
      <c r="AN59" t="e">
        <f ca="1">IF(AND($P59="Ligne à modifier",N59&lt;&gt;INDEX('Fichier Type'!$D$2:$Q$201,MATCH($A59,'Fichier Type'!$C$2:$C$201,0),COLUMN()-27)),2,1)</f>
        <v>#N/A</v>
      </c>
      <c r="AO59" t="e">
        <f ca="1">IF(AND($P59="Ligne à modifier",O59&lt;&gt;INDEX('Fichier Type'!$D$2:$Q$201,MATCH($A59,'Fichier Type'!$C$2:$C$201,0),COLUMN()-27)),2,1)</f>
        <v>#N/A</v>
      </c>
    </row>
    <row r="60" spans="1:41" x14ac:dyDescent="0.25">
      <c r="A60" s="18">
        <f>IF(ROW()-1&lt;='Fichier Type'!$B$201,VLOOKUP(ROW()-1,'Fichier Type'!$B$2:$Q$201,COLUMN()+1,FALSE),VLOOKUP(ROW()-'Fichier Type'!$B$201-1,'Extraction journaliere'!$C$2:$R$201,COLUMN()+1,FALSE))</f>
        <v>0</v>
      </c>
      <c r="B60" s="19">
        <f>IF(ROW()-1&lt;='Fichier Type'!$B$201,VLOOKUP(ROW()-1,'Fichier Type'!$B$2:$Q$201,COLUMN()+1,FALSE),VLOOKUP(ROW()-'Fichier Type'!$B$201-1,'Extraction journaliere'!$C$2:$R$201,COLUMN()+1,FALSE))</f>
        <v>0</v>
      </c>
      <c r="C60" s="19">
        <f>IF(ROW()-1&lt;='Fichier Type'!$B$201,VLOOKUP(ROW()-1,'Fichier Type'!$B$2:$Q$201,COLUMN()+1,FALSE),VLOOKUP(ROW()-'Fichier Type'!$B$201-1,'Extraction journaliere'!$C$2:$R$201,COLUMN()+1,FALSE))</f>
        <v>0</v>
      </c>
      <c r="D60" s="19">
        <f>IF(ROW()-1&lt;='Fichier Type'!$B$201,VLOOKUP(ROW()-1,'Fichier Type'!$B$2:$Q$201,COLUMN()+1,FALSE),VLOOKUP(ROW()-'Fichier Type'!$B$201-1,'Extraction journaliere'!$C$2:$R$201,COLUMN()+1,FALSE))</f>
        <v>0</v>
      </c>
      <c r="E60" s="19">
        <f>IF(ROW()-1&lt;='Fichier Type'!$B$201,VLOOKUP(ROW()-1,'Fichier Type'!$B$2:$Q$201,COLUMN()+1,FALSE),VLOOKUP(ROW()-'Fichier Type'!$B$201-1,'Extraction journaliere'!$C$2:$R$201,COLUMN()+1,FALSE))</f>
        <v>0</v>
      </c>
      <c r="F60" s="19">
        <f>IF(ROW()-1&lt;='Fichier Type'!$B$201,VLOOKUP(ROW()-1,'Fichier Type'!$B$2:$Q$201,COLUMN()+1,FALSE),VLOOKUP(ROW()-'Fichier Type'!$B$201-1,'Extraction journaliere'!$C$2:$R$201,COLUMN()+1,FALSE))</f>
        <v>0</v>
      </c>
      <c r="G60" s="19">
        <f>IF(ROW()-1&lt;='Fichier Type'!$B$201,VLOOKUP(ROW()-1,'Fichier Type'!$B$2:$Q$201,COLUMN()+1,FALSE),VLOOKUP(ROW()-'Fichier Type'!$B$201-1,'Extraction journaliere'!$C$2:$R$201,COLUMN()+1,FALSE))</f>
        <v>0</v>
      </c>
      <c r="H60" s="19">
        <f>IF(ROW()-1&lt;='Fichier Type'!$B$201,VLOOKUP(ROW()-1,'Fichier Type'!$B$2:$Q$201,COLUMN()+1,FALSE),VLOOKUP(ROW()-'Fichier Type'!$B$201-1,'Extraction journaliere'!$C$2:$R$201,COLUMN()+1,FALSE))</f>
        <v>0</v>
      </c>
      <c r="I60" s="19">
        <f>IF(ROW()-1&lt;='Fichier Type'!$B$201,VLOOKUP(ROW()-1,'Fichier Type'!$B$2:$Q$201,COLUMN()+1,FALSE),VLOOKUP(ROW()-'Fichier Type'!$B$201-1,'Extraction journaliere'!$C$2:$R$201,COLUMN()+1,FALSE))</f>
        <v>0</v>
      </c>
      <c r="J60" s="19">
        <f>IF(ROW()-1&lt;='Fichier Type'!$B$201,VLOOKUP(ROW()-1,'Fichier Type'!$B$2:$Q$201,COLUMN()+1,FALSE),VLOOKUP(ROW()-'Fichier Type'!$B$201-1,'Extraction journaliere'!$C$2:$R$201,COLUMN()+1,FALSE))</f>
        <v>0</v>
      </c>
      <c r="K60" s="19">
        <f>IF(ROW()-1&lt;='Fichier Type'!$B$201,VLOOKUP(ROW()-1,'Fichier Type'!$B$2:$Q$201,COLUMN()+1,FALSE),VLOOKUP(ROW()-'Fichier Type'!$B$201-1,'Extraction journaliere'!$C$2:$R$201,COLUMN()+1,FALSE))</f>
        <v>0</v>
      </c>
      <c r="L60" s="19">
        <f>IF(ROW()-1&lt;='Fichier Type'!$B$201,VLOOKUP(ROW()-1,'Fichier Type'!$B$2:$Q$201,COLUMN()+1,FALSE),VLOOKUP(ROW()-'Fichier Type'!$B$201-1,'Extraction journaliere'!$C$2:$R$201,COLUMN()+1,FALSE))</f>
        <v>0</v>
      </c>
      <c r="M60" s="19">
        <f>IF(ROW()-1&lt;='Fichier Type'!$B$201,VLOOKUP(ROW()-1,'Fichier Type'!$B$2:$Q$201,COLUMN()+1,FALSE),VLOOKUP(ROW()-'Fichier Type'!$B$201-1,'Extraction journaliere'!$C$2:$R$201,COLUMN()+1,FALSE))</f>
        <v>0</v>
      </c>
      <c r="N60" s="19">
        <f>IF(ROW()-1&lt;='Fichier Type'!$B$201,VLOOKUP(ROW()-1,'Fichier Type'!$B$2:$Q$201,COLUMN()+1,FALSE),VLOOKUP(ROW()-'Fichier Type'!$B$201-1,'Extraction journaliere'!$C$2:$R$201,COLUMN()+1,FALSE))</f>
        <v>0</v>
      </c>
      <c r="O60" s="19">
        <f>IF(ROW()-1&lt;='Fichier Type'!$B$201,VLOOKUP(ROW()-1,'Fichier Type'!$B$2:$Q$201,COLUMN()+1,FALSE),VLOOKUP(ROW()-'Fichier Type'!$B$201-1,'Extraction journaliere'!$C$2:$R$201,COLUMN()+1,FALSE))</f>
        <v>0</v>
      </c>
      <c r="P60" s="20" t="str">
        <f ca="1">IF(CELL("type",A60)="v","",IF(ISNA(VLOOKUP(A60,'Extraction journaliere'!$D$2:$D$201,1,FALSE)),"Ligne à supprimer",IF(INDEX('Extraction journaliere'!$B$2:$B$201,MATCH(Analyse!A60,'Extraction journaliere'!$D$2:$D$201,0),1)=1,"Ligne à modifier","Ligne à créer")))</f>
        <v/>
      </c>
      <c r="AB60" t="e">
        <f ca="1">IF(AND($P60="Ligne à modifier",B60&lt;&gt;INDEX('Fichier Type'!$D$2:$Q$201,MATCH($A60,'Fichier Type'!$C$2:$C$201,0),COLUMN()-27)),2,1)</f>
        <v>#N/A</v>
      </c>
      <c r="AC60" t="e">
        <f ca="1">IF(AND($P60="Ligne à modifier",C60&lt;&gt;INDEX('Fichier Type'!$D$2:$Q$201,MATCH($A60,'Fichier Type'!$C$2:$C$201,0),COLUMN()-27)),2,1)</f>
        <v>#N/A</v>
      </c>
      <c r="AD60" t="e">
        <f ca="1">IF(AND($P60="Ligne à modifier",D60&lt;&gt;INDEX('Fichier Type'!$D$2:$Q$201,MATCH($A60,'Fichier Type'!$C$2:$C$201,0),COLUMN()-27)),2,1)</f>
        <v>#N/A</v>
      </c>
      <c r="AE60" t="e">
        <f ca="1">IF(AND($P60="Ligne à modifier",E60&lt;&gt;INDEX('Fichier Type'!$D$2:$Q$201,MATCH($A60,'Fichier Type'!$C$2:$C$201,0),COLUMN()-27)),2,1)</f>
        <v>#N/A</v>
      </c>
      <c r="AF60" t="e">
        <f ca="1">IF(AND($P60="Ligne à modifier",F60&lt;&gt;INDEX('Fichier Type'!$D$2:$Q$201,MATCH($A60,'Fichier Type'!$C$2:$C$201,0),COLUMN()-27)),2,1)</f>
        <v>#N/A</v>
      </c>
      <c r="AG60" t="e">
        <f ca="1">IF(AND($P60="Ligne à modifier",G60&lt;&gt;INDEX('Fichier Type'!$D$2:$Q$201,MATCH($A60,'Fichier Type'!$C$2:$C$201,0),COLUMN()-27)),2,1)</f>
        <v>#N/A</v>
      </c>
      <c r="AH60" t="e">
        <f ca="1">IF(AND($P60="Ligne à modifier",H60&lt;&gt;INDEX('Fichier Type'!$D$2:$Q$201,MATCH($A60,'Fichier Type'!$C$2:$C$201,0),COLUMN()-27)),2,1)</f>
        <v>#N/A</v>
      </c>
      <c r="AI60" t="e">
        <f ca="1">IF(AND($P60="Ligne à modifier",I60&lt;&gt;INDEX('Fichier Type'!$D$2:$Q$201,MATCH($A60,'Fichier Type'!$C$2:$C$201,0),COLUMN()-27)),2,1)</f>
        <v>#N/A</v>
      </c>
      <c r="AJ60" t="e">
        <f ca="1">IF(AND($P60="Ligne à modifier",J60&lt;&gt;INDEX('Fichier Type'!$D$2:$Q$201,MATCH($A60,'Fichier Type'!$C$2:$C$201,0),COLUMN()-27)),2,1)</f>
        <v>#N/A</v>
      </c>
      <c r="AK60" t="e">
        <f ca="1">IF(AND($P60="Ligne à modifier",K60&lt;&gt;INDEX('Fichier Type'!$D$2:$Q$201,MATCH($A60,'Fichier Type'!$C$2:$C$201,0),COLUMN()-27)),2,1)</f>
        <v>#N/A</v>
      </c>
      <c r="AL60" t="e">
        <f ca="1">IF(AND($P60="Ligne à modifier",L60&lt;&gt;INDEX('Fichier Type'!$D$2:$Q$201,MATCH($A60,'Fichier Type'!$C$2:$C$201,0),COLUMN()-27)),2,1)</f>
        <v>#N/A</v>
      </c>
      <c r="AM60" t="e">
        <f ca="1">IF(AND($P60="Ligne à modifier",M60&lt;&gt;INDEX('Fichier Type'!$D$2:$Q$201,MATCH($A60,'Fichier Type'!$C$2:$C$201,0),COLUMN()-27)),2,1)</f>
        <v>#N/A</v>
      </c>
      <c r="AN60" t="e">
        <f ca="1">IF(AND($P60="Ligne à modifier",N60&lt;&gt;INDEX('Fichier Type'!$D$2:$Q$201,MATCH($A60,'Fichier Type'!$C$2:$C$201,0),COLUMN()-27)),2,1)</f>
        <v>#N/A</v>
      </c>
      <c r="AO60" t="e">
        <f ca="1">IF(AND($P60="Ligne à modifier",O60&lt;&gt;INDEX('Fichier Type'!$D$2:$Q$201,MATCH($A60,'Fichier Type'!$C$2:$C$201,0),COLUMN()-27)),2,1)</f>
        <v>#N/A</v>
      </c>
    </row>
    <row r="61" spans="1:41" x14ac:dyDescent="0.25">
      <c r="A61" s="18">
        <f>IF(ROW()-1&lt;='Fichier Type'!$B$201,VLOOKUP(ROW()-1,'Fichier Type'!$B$2:$Q$201,COLUMN()+1,FALSE),VLOOKUP(ROW()-'Fichier Type'!$B$201-1,'Extraction journaliere'!$C$2:$R$201,COLUMN()+1,FALSE))</f>
        <v>0</v>
      </c>
      <c r="B61" s="19">
        <f>IF(ROW()-1&lt;='Fichier Type'!$B$201,VLOOKUP(ROW()-1,'Fichier Type'!$B$2:$Q$201,COLUMN()+1,FALSE),VLOOKUP(ROW()-'Fichier Type'!$B$201-1,'Extraction journaliere'!$C$2:$R$201,COLUMN()+1,FALSE))</f>
        <v>0</v>
      </c>
      <c r="C61" s="19">
        <f>IF(ROW()-1&lt;='Fichier Type'!$B$201,VLOOKUP(ROW()-1,'Fichier Type'!$B$2:$Q$201,COLUMN()+1,FALSE),VLOOKUP(ROW()-'Fichier Type'!$B$201-1,'Extraction journaliere'!$C$2:$R$201,COLUMN()+1,FALSE))</f>
        <v>0</v>
      </c>
      <c r="D61" s="19">
        <f>IF(ROW()-1&lt;='Fichier Type'!$B$201,VLOOKUP(ROW()-1,'Fichier Type'!$B$2:$Q$201,COLUMN()+1,FALSE),VLOOKUP(ROW()-'Fichier Type'!$B$201-1,'Extraction journaliere'!$C$2:$R$201,COLUMN()+1,FALSE))</f>
        <v>0</v>
      </c>
      <c r="E61" s="19">
        <f>IF(ROW()-1&lt;='Fichier Type'!$B$201,VLOOKUP(ROW()-1,'Fichier Type'!$B$2:$Q$201,COLUMN()+1,FALSE),VLOOKUP(ROW()-'Fichier Type'!$B$201-1,'Extraction journaliere'!$C$2:$R$201,COLUMN()+1,FALSE))</f>
        <v>0</v>
      </c>
      <c r="F61" s="19">
        <f>IF(ROW()-1&lt;='Fichier Type'!$B$201,VLOOKUP(ROW()-1,'Fichier Type'!$B$2:$Q$201,COLUMN()+1,FALSE),VLOOKUP(ROW()-'Fichier Type'!$B$201-1,'Extraction journaliere'!$C$2:$R$201,COLUMN()+1,FALSE))</f>
        <v>0</v>
      </c>
      <c r="G61" s="19">
        <f>IF(ROW()-1&lt;='Fichier Type'!$B$201,VLOOKUP(ROW()-1,'Fichier Type'!$B$2:$Q$201,COLUMN()+1,FALSE),VLOOKUP(ROW()-'Fichier Type'!$B$201-1,'Extraction journaliere'!$C$2:$R$201,COLUMN()+1,FALSE))</f>
        <v>0</v>
      </c>
      <c r="H61" s="19">
        <f>IF(ROW()-1&lt;='Fichier Type'!$B$201,VLOOKUP(ROW()-1,'Fichier Type'!$B$2:$Q$201,COLUMN()+1,FALSE),VLOOKUP(ROW()-'Fichier Type'!$B$201-1,'Extraction journaliere'!$C$2:$R$201,COLUMN()+1,FALSE))</f>
        <v>0</v>
      </c>
      <c r="I61" s="19">
        <f>IF(ROW()-1&lt;='Fichier Type'!$B$201,VLOOKUP(ROW()-1,'Fichier Type'!$B$2:$Q$201,COLUMN()+1,FALSE),VLOOKUP(ROW()-'Fichier Type'!$B$201-1,'Extraction journaliere'!$C$2:$R$201,COLUMN()+1,FALSE))</f>
        <v>0</v>
      </c>
      <c r="J61" s="19">
        <f>IF(ROW()-1&lt;='Fichier Type'!$B$201,VLOOKUP(ROW()-1,'Fichier Type'!$B$2:$Q$201,COLUMN()+1,FALSE),VLOOKUP(ROW()-'Fichier Type'!$B$201-1,'Extraction journaliere'!$C$2:$R$201,COLUMN()+1,FALSE))</f>
        <v>0</v>
      </c>
      <c r="K61" s="19">
        <f>IF(ROW()-1&lt;='Fichier Type'!$B$201,VLOOKUP(ROW()-1,'Fichier Type'!$B$2:$Q$201,COLUMN()+1,FALSE),VLOOKUP(ROW()-'Fichier Type'!$B$201-1,'Extraction journaliere'!$C$2:$R$201,COLUMN()+1,FALSE))</f>
        <v>0</v>
      </c>
      <c r="L61" s="19">
        <f>IF(ROW()-1&lt;='Fichier Type'!$B$201,VLOOKUP(ROW()-1,'Fichier Type'!$B$2:$Q$201,COLUMN()+1,FALSE),VLOOKUP(ROW()-'Fichier Type'!$B$201-1,'Extraction journaliere'!$C$2:$R$201,COLUMN()+1,FALSE))</f>
        <v>0</v>
      </c>
      <c r="M61" s="19">
        <f>IF(ROW()-1&lt;='Fichier Type'!$B$201,VLOOKUP(ROW()-1,'Fichier Type'!$B$2:$Q$201,COLUMN()+1,FALSE),VLOOKUP(ROW()-'Fichier Type'!$B$201-1,'Extraction journaliere'!$C$2:$R$201,COLUMN()+1,FALSE))</f>
        <v>0</v>
      </c>
      <c r="N61" s="19">
        <f>IF(ROW()-1&lt;='Fichier Type'!$B$201,VLOOKUP(ROW()-1,'Fichier Type'!$B$2:$Q$201,COLUMN()+1,FALSE),VLOOKUP(ROW()-'Fichier Type'!$B$201-1,'Extraction journaliere'!$C$2:$R$201,COLUMN()+1,FALSE))</f>
        <v>0</v>
      </c>
      <c r="O61" s="19">
        <f>IF(ROW()-1&lt;='Fichier Type'!$B$201,VLOOKUP(ROW()-1,'Fichier Type'!$B$2:$Q$201,COLUMN()+1,FALSE),VLOOKUP(ROW()-'Fichier Type'!$B$201-1,'Extraction journaliere'!$C$2:$R$201,COLUMN()+1,FALSE))</f>
        <v>0</v>
      </c>
      <c r="P61" s="20" t="str">
        <f ca="1">IF(CELL("type",A61)="v","",IF(ISNA(VLOOKUP(A61,'Extraction journaliere'!$D$2:$D$201,1,FALSE)),"Ligne à supprimer",IF(INDEX('Extraction journaliere'!$B$2:$B$201,MATCH(Analyse!A61,'Extraction journaliere'!$D$2:$D$201,0),1)=1,"Ligne à modifier","Ligne à créer")))</f>
        <v/>
      </c>
      <c r="AB61" t="e">
        <f ca="1">IF(AND($P61="Ligne à modifier",B61&lt;&gt;INDEX('Fichier Type'!$D$2:$Q$201,MATCH($A61,'Fichier Type'!$C$2:$C$201,0),COLUMN()-27)),2,1)</f>
        <v>#N/A</v>
      </c>
      <c r="AC61" t="e">
        <f ca="1">IF(AND($P61="Ligne à modifier",C61&lt;&gt;INDEX('Fichier Type'!$D$2:$Q$201,MATCH($A61,'Fichier Type'!$C$2:$C$201,0),COLUMN()-27)),2,1)</f>
        <v>#N/A</v>
      </c>
      <c r="AD61" t="e">
        <f ca="1">IF(AND($P61="Ligne à modifier",D61&lt;&gt;INDEX('Fichier Type'!$D$2:$Q$201,MATCH($A61,'Fichier Type'!$C$2:$C$201,0),COLUMN()-27)),2,1)</f>
        <v>#N/A</v>
      </c>
      <c r="AE61" t="e">
        <f ca="1">IF(AND($P61="Ligne à modifier",E61&lt;&gt;INDEX('Fichier Type'!$D$2:$Q$201,MATCH($A61,'Fichier Type'!$C$2:$C$201,0),COLUMN()-27)),2,1)</f>
        <v>#N/A</v>
      </c>
      <c r="AF61" t="e">
        <f ca="1">IF(AND($P61="Ligne à modifier",F61&lt;&gt;INDEX('Fichier Type'!$D$2:$Q$201,MATCH($A61,'Fichier Type'!$C$2:$C$201,0),COLUMN()-27)),2,1)</f>
        <v>#N/A</v>
      </c>
      <c r="AG61" t="e">
        <f ca="1">IF(AND($P61="Ligne à modifier",G61&lt;&gt;INDEX('Fichier Type'!$D$2:$Q$201,MATCH($A61,'Fichier Type'!$C$2:$C$201,0),COLUMN()-27)),2,1)</f>
        <v>#N/A</v>
      </c>
      <c r="AH61" t="e">
        <f ca="1">IF(AND($P61="Ligne à modifier",H61&lt;&gt;INDEX('Fichier Type'!$D$2:$Q$201,MATCH($A61,'Fichier Type'!$C$2:$C$201,0),COLUMN()-27)),2,1)</f>
        <v>#N/A</v>
      </c>
      <c r="AI61" t="e">
        <f ca="1">IF(AND($P61="Ligne à modifier",I61&lt;&gt;INDEX('Fichier Type'!$D$2:$Q$201,MATCH($A61,'Fichier Type'!$C$2:$C$201,0),COLUMN()-27)),2,1)</f>
        <v>#N/A</v>
      </c>
      <c r="AJ61" t="e">
        <f ca="1">IF(AND($P61="Ligne à modifier",J61&lt;&gt;INDEX('Fichier Type'!$D$2:$Q$201,MATCH($A61,'Fichier Type'!$C$2:$C$201,0),COLUMN()-27)),2,1)</f>
        <v>#N/A</v>
      </c>
      <c r="AK61" t="e">
        <f ca="1">IF(AND($P61="Ligne à modifier",K61&lt;&gt;INDEX('Fichier Type'!$D$2:$Q$201,MATCH($A61,'Fichier Type'!$C$2:$C$201,0),COLUMN()-27)),2,1)</f>
        <v>#N/A</v>
      </c>
      <c r="AL61" t="e">
        <f ca="1">IF(AND($P61="Ligne à modifier",L61&lt;&gt;INDEX('Fichier Type'!$D$2:$Q$201,MATCH($A61,'Fichier Type'!$C$2:$C$201,0),COLUMN()-27)),2,1)</f>
        <v>#N/A</v>
      </c>
      <c r="AM61" t="e">
        <f ca="1">IF(AND($P61="Ligne à modifier",M61&lt;&gt;INDEX('Fichier Type'!$D$2:$Q$201,MATCH($A61,'Fichier Type'!$C$2:$C$201,0),COLUMN()-27)),2,1)</f>
        <v>#N/A</v>
      </c>
      <c r="AN61" t="e">
        <f ca="1">IF(AND($P61="Ligne à modifier",N61&lt;&gt;INDEX('Fichier Type'!$D$2:$Q$201,MATCH($A61,'Fichier Type'!$C$2:$C$201,0),COLUMN()-27)),2,1)</f>
        <v>#N/A</v>
      </c>
      <c r="AO61" t="e">
        <f ca="1">IF(AND($P61="Ligne à modifier",O61&lt;&gt;INDEX('Fichier Type'!$D$2:$Q$201,MATCH($A61,'Fichier Type'!$C$2:$C$201,0),COLUMN()-27)),2,1)</f>
        <v>#N/A</v>
      </c>
    </row>
    <row r="62" spans="1:41" x14ac:dyDescent="0.25">
      <c r="A62" s="18">
        <f>IF(ROW()-1&lt;='Fichier Type'!$B$201,VLOOKUP(ROW()-1,'Fichier Type'!$B$2:$Q$201,COLUMN()+1,FALSE),VLOOKUP(ROW()-'Fichier Type'!$B$201-1,'Extraction journaliere'!$C$2:$R$201,COLUMN()+1,FALSE))</f>
        <v>0</v>
      </c>
      <c r="B62" s="19">
        <f>IF(ROW()-1&lt;='Fichier Type'!$B$201,VLOOKUP(ROW()-1,'Fichier Type'!$B$2:$Q$201,COLUMN()+1,FALSE),VLOOKUP(ROW()-'Fichier Type'!$B$201-1,'Extraction journaliere'!$C$2:$R$201,COLUMN()+1,FALSE))</f>
        <v>0</v>
      </c>
      <c r="C62" s="19">
        <f>IF(ROW()-1&lt;='Fichier Type'!$B$201,VLOOKUP(ROW()-1,'Fichier Type'!$B$2:$Q$201,COLUMN()+1,FALSE),VLOOKUP(ROW()-'Fichier Type'!$B$201-1,'Extraction journaliere'!$C$2:$R$201,COLUMN()+1,FALSE))</f>
        <v>0</v>
      </c>
      <c r="D62" s="19">
        <f>IF(ROW()-1&lt;='Fichier Type'!$B$201,VLOOKUP(ROW()-1,'Fichier Type'!$B$2:$Q$201,COLUMN()+1,FALSE),VLOOKUP(ROW()-'Fichier Type'!$B$201-1,'Extraction journaliere'!$C$2:$R$201,COLUMN()+1,FALSE))</f>
        <v>0</v>
      </c>
      <c r="E62" s="19">
        <f>IF(ROW()-1&lt;='Fichier Type'!$B$201,VLOOKUP(ROW()-1,'Fichier Type'!$B$2:$Q$201,COLUMN()+1,FALSE),VLOOKUP(ROW()-'Fichier Type'!$B$201-1,'Extraction journaliere'!$C$2:$R$201,COLUMN()+1,FALSE))</f>
        <v>0</v>
      </c>
      <c r="F62" s="19">
        <f>IF(ROW()-1&lt;='Fichier Type'!$B$201,VLOOKUP(ROW()-1,'Fichier Type'!$B$2:$Q$201,COLUMN()+1,FALSE),VLOOKUP(ROW()-'Fichier Type'!$B$201-1,'Extraction journaliere'!$C$2:$R$201,COLUMN()+1,FALSE))</f>
        <v>0</v>
      </c>
      <c r="G62" s="19">
        <f>IF(ROW()-1&lt;='Fichier Type'!$B$201,VLOOKUP(ROW()-1,'Fichier Type'!$B$2:$Q$201,COLUMN()+1,FALSE),VLOOKUP(ROW()-'Fichier Type'!$B$201-1,'Extraction journaliere'!$C$2:$R$201,COLUMN()+1,FALSE))</f>
        <v>0</v>
      </c>
      <c r="H62" s="19">
        <f>IF(ROW()-1&lt;='Fichier Type'!$B$201,VLOOKUP(ROW()-1,'Fichier Type'!$B$2:$Q$201,COLUMN()+1,FALSE),VLOOKUP(ROW()-'Fichier Type'!$B$201-1,'Extraction journaliere'!$C$2:$R$201,COLUMN()+1,FALSE))</f>
        <v>0</v>
      </c>
      <c r="I62" s="19">
        <f>IF(ROW()-1&lt;='Fichier Type'!$B$201,VLOOKUP(ROW()-1,'Fichier Type'!$B$2:$Q$201,COLUMN()+1,FALSE),VLOOKUP(ROW()-'Fichier Type'!$B$201-1,'Extraction journaliere'!$C$2:$R$201,COLUMN()+1,FALSE))</f>
        <v>0</v>
      </c>
      <c r="J62" s="19">
        <f>IF(ROW()-1&lt;='Fichier Type'!$B$201,VLOOKUP(ROW()-1,'Fichier Type'!$B$2:$Q$201,COLUMN()+1,FALSE),VLOOKUP(ROW()-'Fichier Type'!$B$201-1,'Extraction journaliere'!$C$2:$R$201,COLUMN()+1,FALSE))</f>
        <v>0</v>
      </c>
      <c r="K62" s="19">
        <f>IF(ROW()-1&lt;='Fichier Type'!$B$201,VLOOKUP(ROW()-1,'Fichier Type'!$B$2:$Q$201,COLUMN()+1,FALSE),VLOOKUP(ROW()-'Fichier Type'!$B$201-1,'Extraction journaliere'!$C$2:$R$201,COLUMN()+1,FALSE))</f>
        <v>0</v>
      </c>
      <c r="L62" s="19">
        <f>IF(ROW()-1&lt;='Fichier Type'!$B$201,VLOOKUP(ROW()-1,'Fichier Type'!$B$2:$Q$201,COLUMN()+1,FALSE),VLOOKUP(ROW()-'Fichier Type'!$B$201-1,'Extraction journaliere'!$C$2:$R$201,COLUMN()+1,FALSE))</f>
        <v>0</v>
      </c>
      <c r="M62" s="19">
        <f>IF(ROW()-1&lt;='Fichier Type'!$B$201,VLOOKUP(ROW()-1,'Fichier Type'!$B$2:$Q$201,COLUMN()+1,FALSE),VLOOKUP(ROW()-'Fichier Type'!$B$201-1,'Extraction journaliere'!$C$2:$R$201,COLUMN()+1,FALSE))</f>
        <v>0</v>
      </c>
      <c r="N62" s="19">
        <f>IF(ROW()-1&lt;='Fichier Type'!$B$201,VLOOKUP(ROW()-1,'Fichier Type'!$B$2:$Q$201,COLUMN()+1,FALSE),VLOOKUP(ROW()-'Fichier Type'!$B$201-1,'Extraction journaliere'!$C$2:$R$201,COLUMN()+1,FALSE))</f>
        <v>0</v>
      </c>
      <c r="O62" s="19">
        <f>IF(ROW()-1&lt;='Fichier Type'!$B$201,VLOOKUP(ROW()-1,'Fichier Type'!$B$2:$Q$201,COLUMN()+1,FALSE),VLOOKUP(ROW()-'Fichier Type'!$B$201-1,'Extraction journaliere'!$C$2:$R$201,COLUMN()+1,FALSE))</f>
        <v>0</v>
      </c>
      <c r="P62" s="20" t="str">
        <f ca="1">IF(CELL("type",A62)="v","",IF(ISNA(VLOOKUP(A62,'Extraction journaliere'!$D$2:$D$201,1,FALSE)),"Ligne à supprimer",IF(INDEX('Extraction journaliere'!$B$2:$B$201,MATCH(Analyse!A62,'Extraction journaliere'!$D$2:$D$201,0),1)=1,"Ligne à modifier","Ligne à créer")))</f>
        <v/>
      </c>
      <c r="AB62" t="e">
        <f ca="1">IF(AND($P62="Ligne à modifier",B62&lt;&gt;INDEX('Fichier Type'!$D$2:$Q$201,MATCH($A62,'Fichier Type'!$C$2:$C$201,0),COLUMN()-27)),2,1)</f>
        <v>#N/A</v>
      </c>
      <c r="AC62" t="e">
        <f ca="1">IF(AND($P62="Ligne à modifier",C62&lt;&gt;INDEX('Fichier Type'!$D$2:$Q$201,MATCH($A62,'Fichier Type'!$C$2:$C$201,0),COLUMN()-27)),2,1)</f>
        <v>#N/A</v>
      </c>
      <c r="AD62" t="e">
        <f ca="1">IF(AND($P62="Ligne à modifier",D62&lt;&gt;INDEX('Fichier Type'!$D$2:$Q$201,MATCH($A62,'Fichier Type'!$C$2:$C$201,0),COLUMN()-27)),2,1)</f>
        <v>#N/A</v>
      </c>
      <c r="AE62" t="e">
        <f ca="1">IF(AND($P62="Ligne à modifier",E62&lt;&gt;INDEX('Fichier Type'!$D$2:$Q$201,MATCH($A62,'Fichier Type'!$C$2:$C$201,0),COLUMN()-27)),2,1)</f>
        <v>#N/A</v>
      </c>
      <c r="AF62" t="e">
        <f ca="1">IF(AND($P62="Ligne à modifier",F62&lt;&gt;INDEX('Fichier Type'!$D$2:$Q$201,MATCH($A62,'Fichier Type'!$C$2:$C$201,0),COLUMN()-27)),2,1)</f>
        <v>#N/A</v>
      </c>
      <c r="AG62" t="e">
        <f ca="1">IF(AND($P62="Ligne à modifier",G62&lt;&gt;INDEX('Fichier Type'!$D$2:$Q$201,MATCH($A62,'Fichier Type'!$C$2:$C$201,0),COLUMN()-27)),2,1)</f>
        <v>#N/A</v>
      </c>
      <c r="AH62" t="e">
        <f ca="1">IF(AND($P62="Ligne à modifier",H62&lt;&gt;INDEX('Fichier Type'!$D$2:$Q$201,MATCH($A62,'Fichier Type'!$C$2:$C$201,0),COLUMN()-27)),2,1)</f>
        <v>#N/A</v>
      </c>
      <c r="AI62" t="e">
        <f ca="1">IF(AND($P62="Ligne à modifier",I62&lt;&gt;INDEX('Fichier Type'!$D$2:$Q$201,MATCH($A62,'Fichier Type'!$C$2:$C$201,0),COLUMN()-27)),2,1)</f>
        <v>#N/A</v>
      </c>
      <c r="AJ62" t="e">
        <f ca="1">IF(AND($P62="Ligne à modifier",J62&lt;&gt;INDEX('Fichier Type'!$D$2:$Q$201,MATCH($A62,'Fichier Type'!$C$2:$C$201,0),COLUMN()-27)),2,1)</f>
        <v>#N/A</v>
      </c>
      <c r="AK62" t="e">
        <f ca="1">IF(AND($P62="Ligne à modifier",K62&lt;&gt;INDEX('Fichier Type'!$D$2:$Q$201,MATCH($A62,'Fichier Type'!$C$2:$C$201,0),COLUMN()-27)),2,1)</f>
        <v>#N/A</v>
      </c>
      <c r="AL62" t="e">
        <f ca="1">IF(AND($P62="Ligne à modifier",L62&lt;&gt;INDEX('Fichier Type'!$D$2:$Q$201,MATCH($A62,'Fichier Type'!$C$2:$C$201,0),COLUMN()-27)),2,1)</f>
        <v>#N/A</v>
      </c>
      <c r="AM62" t="e">
        <f ca="1">IF(AND($P62="Ligne à modifier",M62&lt;&gt;INDEX('Fichier Type'!$D$2:$Q$201,MATCH($A62,'Fichier Type'!$C$2:$C$201,0),COLUMN()-27)),2,1)</f>
        <v>#N/A</v>
      </c>
      <c r="AN62" t="e">
        <f ca="1">IF(AND($P62="Ligne à modifier",N62&lt;&gt;INDEX('Fichier Type'!$D$2:$Q$201,MATCH($A62,'Fichier Type'!$C$2:$C$201,0),COLUMN()-27)),2,1)</f>
        <v>#N/A</v>
      </c>
      <c r="AO62" t="e">
        <f ca="1">IF(AND($P62="Ligne à modifier",O62&lt;&gt;INDEX('Fichier Type'!$D$2:$Q$201,MATCH($A62,'Fichier Type'!$C$2:$C$201,0),COLUMN()-27)),2,1)</f>
        <v>#N/A</v>
      </c>
    </row>
    <row r="63" spans="1:41" x14ac:dyDescent="0.25">
      <c r="A63" s="18">
        <f>IF(ROW()-1&lt;='Fichier Type'!$B$201,VLOOKUP(ROW()-1,'Fichier Type'!$B$2:$Q$201,COLUMN()+1,FALSE),VLOOKUP(ROW()-'Fichier Type'!$B$201-1,'Extraction journaliere'!$C$2:$R$201,COLUMN()+1,FALSE))</f>
        <v>0</v>
      </c>
      <c r="B63" s="19">
        <f>IF(ROW()-1&lt;='Fichier Type'!$B$201,VLOOKUP(ROW()-1,'Fichier Type'!$B$2:$Q$201,COLUMN()+1,FALSE),VLOOKUP(ROW()-'Fichier Type'!$B$201-1,'Extraction journaliere'!$C$2:$R$201,COLUMN()+1,FALSE))</f>
        <v>0</v>
      </c>
      <c r="C63" s="19">
        <f>IF(ROW()-1&lt;='Fichier Type'!$B$201,VLOOKUP(ROW()-1,'Fichier Type'!$B$2:$Q$201,COLUMN()+1,FALSE),VLOOKUP(ROW()-'Fichier Type'!$B$201-1,'Extraction journaliere'!$C$2:$R$201,COLUMN()+1,FALSE))</f>
        <v>0</v>
      </c>
      <c r="D63" s="19">
        <f>IF(ROW()-1&lt;='Fichier Type'!$B$201,VLOOKUP(ROW()-1,'Fichier Type'!$B$2:$Q$201,COLUMN()+1,FALSE),VLOOKUP(ROW()-'Fichier Type'!$B$201-1,'Extraction journaliere'!$C$2:$R$201,COLUMN()+1,FALSE))</f>
        <v>0</v>
      </c>
      <c r="E63" s="19">
        <f>IF(ROW()-1&lt;='Fichier Type'!$B$201,VLOOKUP(ROW()-1,'Fichier Type'!$B$2:$Q$201,COLUMN()+1,FALSE),VLOOKUP(ROW()-'Fichier Type'!$B$201-1,'Extraction journaliere'!$C$2:$R$201,COLUMN()+1,FALSE))</f>
        <v>0</v>
      </c>
      <c r="F63" s="19">
        <f>IF(ROW()-1&lt;='Fichier Type'!$B$201,VLOOKUP(ROW()-1,'Fichier Type'!$B$2:$Q$201,COLUMN()+1,FALSE),VLOOKUP(ROW()-'Fichier Type'!$B$201-1,'Extraction journaliere'!$C$2:$R$201,COLUMN()+1,FALSE))</f>
        <v>0</v>
      </c>
      <c r="G63" s="19">
        <f>IF(ROW()-1&lt;='Fichier Type'!$B$201,VLOOKUP(ROW()-1,'Fichier Type'!$B$2:$Q$201,COLUMN()+1,FALSE),VLOOKUP(ROW()-'Fichier Type'!$B$201-1,'Extraction journaliere'!$C$2:$R$201,COLUMN()+1,FALSE))</f>
        <v>0</v>
      </c>
      <c r="H63" s="19">
        <f>IF(ROW()-1&lt;='Fichier Type'!$B$201,VLOOKUP(ROW()-1,'Fichier Type'!$B$2:$Q$201,COLUMN()+1,FALSE),VLOOKUP(ROW()-'Fichier Type'!$B$201-1,'Extraction journaliere'!$C$2:$R$201,COLUMN()+1,FALSE))</f>
        <v>0</v>
      </c>
      <c r="I63" s="19">
        <f>IF(ROW()-1&lt;='Fichier Type'!$B$201,VLOOKUP(ROW()-1,'Fichier Type'!$B$2:$Q$201,COLUMN()+1,FALSE),VLOOKUP(ROW()-'Fichier Type'!$B$201-1,'Extraction journaliere'!$C$2:$R$201,COLUMN()+1,FALSE))</f>
        <v>0</v>
      </c>
      <c r="J63" s="19">
        <f>IF(ROW()-1&lt;='Fichier Type'!$B$201,VLOOKUP(ROW()-1,'Fichier Type'!$B$2:$Q$201,COLUMN()+1,FALSE),VLOOKUP(ROW()-'Fichier Type'!$B$201-1,'Extraction journaliere'!$C$2:$R$201,COLUMN()+1,FALSE))</f>
        <v>0</v>
      </c>
      <c r="K63" s="19">
        <f>IF(ROW()-1&lt;='Fichier Type'!$B$201,VLOOKUP(ROW()-1,'Fichier Type'!$B$2:$Q$201,COLUMN()+1,FALSE),VLOOKUP(ROW()-'Fichier Type'!$B$201-1,'Extraction journaliere'!$C$2:$R$201,COLUMN()+1,FALSE))</f>
        <v>0</v>
      </c>
      <c r="L63" s="19">
        <f>IF(ROW()-1&lt;='Fichier Type'!$B$201,VLOOKUP(ROW()-1,'Fichier Type'!$B$2:$Q$201,COLUMN()+1,FALSE),VLOOKUP(ROW()-'Fichier Type'!$B$201-1,'Extraction journaliere'!$C$2:$R$201,COLUMN()+1,FALSE))</f>
        <v>0</v>
      </c>
      <c r="M63" s="19">
        <f>IF(ROW()-1&lt;='Fichier Type'!$B$201,VLOOKUP(ROW()-1,'Fichier Type'!$B$2:$Q$201,COLUMN()+1,FALSE),VLOOKUP(ROW()-'Fichier Type'!$B$201-1,'Extraction journaliere'!$C$2:$R$201,COLUMN()+1,FALSE))</f>
        <v>0</v>
      </c>
      <c r="N63" s="19">
        <f>IF(ROW()-1&lt;='Fichier Type'!$B$201,VLOOKUP(ROW()-1,'Fichier Type'!$B$2:$Q$201,COLUMN()+1,FALSE),VLOOKUP(ROW()-'Fichier Type'!$B$201-1,'Extraction journaliere'!$C$2:$R$201,COLUMN()+1,FALSE))</f>
        <v>0</v>
      </c>
      <c r="O63" s="19">
        <f>IF(ROW()-1&lt;='Fichier Type'!$B$201,VLOOKUP(ROW()-1,'Fichier Type'!$B$2:$Q$201,COLUMN()+1,FALSE),VLOOKUP(ROW()-'Fichier Type'!$B$201-1,'Extraction journaliere'!$C$2:$R$201,COLUMN()+1,FALSE))</f>
        <v>0</v>
      </c>
      <c r="P63" s="20" t="str">
        <f ca="1">IF(CELL("type",A63)="v","",IF(ISNA(VLOOKUP(A63,'Extraction journaliere'!$D$2:$D$201,1,FALSE)),"Ligne à supprimer",IF(INDEX('Extraction journaliere'!$B$2:$B$201,MATCH(Analyse!A63,'Extraction journaliere'!$D$2:$D$201,0),1)=1,"Ligne à modifier","Ligne à créer")))</f>
        <v/>
      </c>
      <c r="AB63" t="e">
        <f ca="1">IF(AND($P63="Ligne à modifier",B63&lt;&gt;INDEX('Fichier Type'!$D$2:$Q$201,MATCH($A63,'Fichier Type'!$C$2:$C$201,0),COLUMN()-27)),2,1)</f>
        <v>#N/A</v>
      </c>
      <c r="AC63" t="e">
        <f ca="1">IF(AND($P63="Ligne à modifier",C63&lt;&gt;INDEX('Fichier Type'!$D$2:$Q$201,MATCH($A63,'Fichier Type'!$C$2:$C$201,0),COLUMN()-27)),2,1)</f>
        <v>#N/A</v>
      </c>
      <c r="AD63" t="e">
        <f ca="1">IF(AND($P63="Ligne à modifier",D63&lt;&gt;INDEX('Fichier Type'!$D$2:$Q$201,MATCH($A63,'Fichier Type'!$C$2:$C$201,0),COLUMN()-27)),2,1)</f>
        <v>#N/A</v>
      </c>
      <c r="AE63" t="e">
        <f ca="1">IF(AND($P63="Ligne à modifier",E63&lt;&gt;INDEX('Fichier Type'!$D$2:$Q$201,MATCH($A63,'Fichier Type'!$C$2:$C$201,0),COLUMN()-27)),2,1)</f>
        <v>#N/A</v>
      </c>
      <c r="AF63" t="e">
        <f ca="1">IF(AND($P63="Ligne à modifier",F63&lt;&gt;INDEX('Fichier Type'!$D$2:$Q$201,MATCH($A63,'Fichier Type'!$C$2:$C$201,0),COLUMN()-27)),2,1)</f>
        <v>#N/A</v>
      </c>
      <c r="AG63" t="e">
        <f ca="1">IF(AND($P63="Ligne à modifier",G63&lt;&gt;INDEX('Fichier Type'!$D$2:$Q$201,MATCH($A63,'Fichier Type'!$C$2:$C$201,0),COLUMN()-27)),2,1)</f>
        <v>#N/A</v>
      </c>
      <c r="AH63" t="e">
        <f ca="1">IF(AND($P63="Ligne à modifier",H63&lt;&gt;INDEX('Fichier Type'!$D$2:$Q$201,MATCH($A63,'Fichier Type'!$C$2:$C$201,0),COLUMN()-27)),2,1)</f>
        <v>#N/A</v>
      </c>
      <c r="AI63" t="e">
        <f ca="1">IF(AND($P63="Ligne à modifier",I63&lt;&gt;INDEX('Fichier Type'!$D$2:$Q$201,MATCH($A63,'Fichier Type'!$C$2:$C$201,0),COLUMN()-27)),2,1)</f>
        <v>#N/A</v>
      </c>
      <c r="AJ63" t="e">
        <f ca="1">IF(AND($P63="Ligne à modifier",J63&lt;&gt;INDEX('Fichier Type'!$D$2:$Q$201,MATCH($A63,'Fichier Type'!$C$2:$C$201,0),COLUMN()-27)),2,1)</f>
        <v>#N/A</v>
      </c>
      <c r="AK63" t="e">
        <f ca="1">IF(AND($P63="Ligne à modifier",K63&lt;&gt;INDEX('Fichier Type'!$D$2:$Q$201,MATCH($A63,'Fichier Type'!$C$2:$C$201,0),COLUMN()-27)),2,1)</f>
        <v>#N/A</v>
      </c>
      <c r="AL63" t="e">
        <f ca="1">IF(AND($P63="Ligne à modifier",L63&lt;&gt;INDEX('Fichier Type'!$D$2:$Q$201,MATCH($A63,'Fichier Type'!$C$2:$C$201,0),COLUMN()-27)),2,1)</f>
        <v>#N/A</v>
      </c>
      <c r="AM63" t="e">
        <f ca="1">IF(AND($P63="Ligne à modifier",M63&lt;&gt;INDEX('Fichier Type'!$D$2:$Q$201,MATCH($A63,'Fichier Type'!$C$2:$C$201,0),COLUMN()-27)),2,1)</f>
        <v>#N/A</v>
      </c>
      <c r="AN63" t="e">
        <f ca="1">IF(AND($P63="Ligne à modifier",N63&lt;&gt;INDEX('Fichier Type'!$D$2:$Q$201,MATCH($A63,'Fichier Type'!$C$2:$C$201,0),COLUMN()-27)),2,1)</f>
        <v>#N/A</v>
      </c>
      <c r="AO63" t="e">
        <f ca="1">IF(AND($P63="Ligne à modifier",O63&lt;&gt;INDEX('Fichier Type'!$D$2:$Q$201,MATCH($A63,'Fichier Type'!$C$2:$C$201,0),COLUMN()-27)),2,1)</f>
        <v>#N/A</v>
      </c>
    </row>
    <row r="64" spans="1:41" x14ac:dyDescent="0.25">
      <c r="A64" s="18">
        <f>IF(ROW()-1&lt;='Fichier Type'!$B$201,VLOOKUP(ROW()-1,'Fichier Type'!$B$2:$Q$201,COLUMN()+1,FALSE),VLOOKUP(ROW()-'Fichier Type'!$B$201-1,'Extraction journaliere'!$C$2:$R$201,COLUMN()+1,FALSE))</f>
        <v>0</v>
      </c>
      <c r="B64" s="19">
        <f>IF(ROW()-1&lt;='Fichier Type'!$B$201,VLOOKUP(ROW()-1,'Fichier Type'!$B$2:$Q$201,COLUMN()+1,FALSE),VLOOKUP(ROW()-'Fichier Type'!$B$201-1,'Extraction journaliere'!$C$2:$R$201,COLUMN()+1,FALSE))</f>
        <v>0</v>
      </c>
      <c r="C64" s="19">
        <f>IF(ROW()-1&lt;='Fichier Type'!$B$201,VLOOKUP(ROW()-1,'Fichier Type'!$B$2:$Q$201,COLUMN()+1,FALSE),VLOOKUP(ROW()-'Fichier Type'!$B$201-1,'Extraction journaliere'!$C$2:$R$201,COLUMN()+1,FALSE))</f>
        <v>0</v>
      </c>
      <c r="D64" s="19">
        <f>IF(ROW()-1&lt;='Fichier Type'!$B$201,VLOOKUP(ROW()-1,'Fichier Type'!$B$2:$Q$201,COLUMN()+1,FALSE),VLOOKUP(ROW()-'Fichier Type'!$B$201-1,'Extraction journaliere'!$C$2:$R$201,COLUMN()+1,FALSE))</f>
        <v>0</v>
      </c>
      <c r="E64" s="19">
        <f>IF(ROW()-1&lt;='Fichier Type'!$B$201,VLOOKUP(ROW()-1,'Fichier Type'!$B$2:$Q$201,COLUMN()+1,FALSE),VLOOKUP(ROW()-'Fichier Type'!$B$201-1,'Extraction journaliere'!$C$2:$R$201,COLUMN()+1,FALSE))</f>
        <v>0</v>
      </c>
      <c r="F64" s="19">
        <f>IF(ROW()-1&lt;='Fichier Type'!$B$201,VLOOKUP(ROW()-1,'Fichier Type'!$B$2:$Q$201,COLUMN()+1,FALSE),VLOOKUP(ROW()-'Fichier Type'!$B$201-1,'Extraction journaliere'!$C$2:$R$201,COLUMN()+1,FALSE))</f>
        <v>0</v>
      </c>
      <c r="G64" s="19">
        <f>IF(ROW()-1&lt;='Fichier Type'!$B$201,VLOOKUP(ROW()-1,'Fichier Type'!$B$2:$Q$201,COLUMN()+1,FALSE),VLOOKUP(ROW()-'Fichier Type'!$B$201-1,'Extraction journaliere'!$C$2:$R$201,COLUMN()+1,FALSE))</f>
        <v>0</v>
      </c>
      <c r="H64" s="19">
        <f>IF(ROW()-1&lt;='Fichier Type'!$B$201,VLOOKUP(ROW()-1,'Fichier Type'!$B$2:$Q$201,COLUMN()+1,FALSE),VLOOKUP(ROW()-'Fichier Type'!$B$201-1,'Extraction journaliere'!$C$2:$R$201,COLUMN()+1,FALSE))</f>
        <v>0</v>
      </c>
      <c r="I64" s="19">
        <f>IF(ROW()-1&lt;='Fichier Type'!$B$201,VLOOKUP(ROW()-1,'Fichier Type'!$B$2:$Q$201,COLUMN()+1,FALSE),VLOOKUP(ROW()-'Fichier Type'!$B$201-1,'Extraction journaliere'!$C$2:$R$201,COLUMN()+1,FALSE))</f>
        <v>0</v>
      </c>
      <c r="J64" s="19">
        <f>IF(ROW()-1&lt;='Fichier Type'!$B$201,VLOOKUP(ROW()-1,'Fichier Type'!$B$2:$Q$201,COLUMN()+1,FALSE),VLOOKUP(ROW()-'Fichier Type'!$B$201-1,'Extraction journaliere'!$C$2:$R$201,COLUMN()+1,FALSE))</f>
        <v>0</v>
      </c>
      <c r="K64" s="19">
        <f>IF(ROW()-1&lt;='Fichier Type'!$B$201,VLOOKUP(ROW()-1,'Fichier Type'!$B$2:$Q$201,COLUMN()+1,FALSE),VLOOKUP(ROW()-'Fichier Type'!$B$201-1,'Extraction journaliere'!$C$2:$R$201,COLUMN()+1,FALSE))</f>
        <v>0</v>
      </c>
      <c r="L64" s="19">
        <f>IF(ROW()-1&lt;='Fichier Type'!$B$201,VLOOKUP(ROW()-1,'Fichier Type'!$B$2:$Q$201,COLUMN()+1,FALSE),VLOOKUP(ROW()-'Fichier Type'!$B$201-1,'Extraction journaliere'!$C$2:$R$201,COLUMN()+1,FALSE))</f>
        <v>0</v>
      </c>
      <c r="M64" s="19">
        <f>IF(ROW()-1&lt;='Fichier Type'!$B$201,VLOOKUP(ROW()-1,'Fichier Type'!$B$2:$Q$201,COLUMN()+1,FALSE),VLOOKUP(ROW()-'Fichier Type'!$B$201-1,'Extraction journaliere'!$C$2:$R$201,COLUMN()+1,FALSE))</f>
        <v>0</v>
      </c>
      <c r="N64" s="19">
        <f>IF(ROW()-1&lt;='Fichier Type'!$B$201,VLOOKUP(ROW()-1,'Fichier Type'!$B$2:$Q$201,COLUMN()+1,FALSE),VLOOKUP(ROW()-'Fichier Type'!$B$201-1,'Extraction journaliere'!$C$2:$R$201,COLUMN()+1,FALSE))</f>
        <v>0</v>
      </c>
      <c r="O64" s="19">
        <f>IF(ROW()-1&lt;='Fichier Type'!$B$201,VLOOKUP(ROW()-1,'Fichier Type'!$B$2:$Q$201,COLUMN()+1,FALSE),VLOOKUP(ROW()-'Fichier Type'!$B$201-1,'Extraction journaliere'!$C$2:$R$201,COLUMN()+1,FALSE))</f>
        <v>0</v>
      </c>
      <c r="P64" s="20" t="str">
        <f ca="1">IF(CELL("type",A64)="v","",IF(ISNA(VLOOKUP(A64,'Extraction journaliere'!$D$2:$D$201,1,FALSE)),"Ligne à supprimer",IF(INDEX('Extraction journaliere'!$B$2:$B$201,MATCH(Analyse!A64,'Extraction journaliere'!$D$2:$D$201,0),1)=1,"Ligne à modifier","Ligne à créer")))</f>
        <v/>
      </c>
      <c r="AB64" t="e">
        <f ca="1">IF(AND($P64="Ligne à modifier",B64&lt;&gt;INDEX('Fichier Type'!$D$2:$Q$201,MATCH($A64,'Fichier Type'!$C$2:$C$201,0),COLUMN()-27)),2,1)</f>
        <v>#N/A</v>
      </c>
      <c r="AC64" t="e">
        <f ca="1">IF(AND($P64="Ligne à modifier",C64&lt;&gt;INDEX('Fichier Type'!$D$2:$Q$201,MATCH($A64,'Fichier Type'!$C$2:$C$201,0),COLUMN()-27)),2,1)</f>
        <v>#N/A</v>
      </c>
      <c r="AD64" t="e">
        <f ca="1">IF(AND($P64="Ligne à modifier",D64&lt;&gt;INDEX('Fichier Type'!$D$2:$Q$201,MATCH($A64,'Fichier Type'!$C$2:$C$201,0),COLUMN()-27)),2,1)</f>
        <v>#N/A</v>
      </c>
      <c r="AE64" t="e">
        <f ca="1">IF(AND($P64="Ligne à modifier",E64&lt;&gt;INDEX('Fichier Type'!$D$2:$Q$201,MATCH($A64,'Fichier Type'!$C$2:$C$201,0),COLUMN()-27)),2,1)</f>
        <v>#N/A</v>
      </c>
      <c r="AF64" t="e">
        <f ca="1">IF(AND($P64="Ligne à modifier",F64&lt;&gt;INDEX('Fichier Type'!$D$2:$Q$201,MATCH($A64,'Fichier Type'!$C$2:$C$201,0),COLUMN()-27)),2,1)</f>
        <v>#N/A</v>
      </c>
      <c r="AG64" t="e">
        <f ca="1">IF(AND($P64="Ligne à modifier",G64&lt;&gt;INDEX('Fichier Type'!$D$2:$Q$201,MATCH($A64,'Fichier Type'!$C$2:$C$201,0),COLUMN()-27)),2,1)</f>
        <v>#N/A</v>
      </c>
      <c r="AH64" t="e">
        <f ca="1">IF(AND($P64="Ligne à modifier",H64&lt;&gt;INDEX('Fichier Type'!$D$2:$Q$201,MATCH($A64,'Fichier Type'!$C$2:$C$201,0),COLUMN()-27)),2,1)</f>
        <v>#N/A</v>
      </c>
      <c r="AI64" t="e">
        <f ca="1">IF(AND($P64="Ligne à modifier",I64&lt;&gt;INDEX('Fichier Type'!$D$2:$Q$201,MATCH($A64,'Fichier Type'!$C$2:$C$201,0),COLUMN()-27)),2,1)</f>
        <v>#N/A</v>
      </c>
      <c r="AJ64" t="e">
        <f ca="1">IF(AND($P64="Ligne à modifier",J64&lt;&gt;INDEX('Fichier Type'!$D$2:$Q$201,MATCH($A64,'Fichier Type'!$C$2:$C$201,0),COLUMN()-27)),2,1)</f>
        <v>#N/A</v>
      </c>
      <c r="AK64" t="e">
        <f ca="1">IF(AND($P64="Ligne à modifier",K64&lt;&gt;INDEX('Fichier Type'!$D$2:$Q$201,MATCH($A64,'Fichier Type'!$C$2:$C$201,0),COLUMN()-27)),2,1)</f>
        <v>#N/A</v>
      </c>
      <c r="AL64" t="e">
        <f ca="1">IF(AND($P64="Ligne à modifier",L64&lt;&gt;INDEX('Fichier Type'!$D$2:$Q$201,MATCH($A64,'Fichier Type'!$C$2:$C$201,0),COLUMN()-27)),2,1)</f>
        <v>#N/A</v>
      </c>
      <c r="AM64" t="e">
        <f ca="1">IF(AND($P64="Ligne à modifier",M64&lt;&gt;INDEX('Fichier Type'!$D$2:$Q$201,MATCH($A64,'Fichier Type'!$C$2:$C$201,0),COLUMN()-27)),2,1)</f>
        <v>#N/A</v>
      </c>
      <c r="AN64" t="e">
        <f ca="1">IF(AND($P64="Ligne à modifier",N64&lt;&gt;INDEX('Fichier Type'!$D$2:$Q$201,MATCH($A64,'Fichier Type'!$C$2:$C$201,0),COLUMN()-27)),2,1)</f>
        <v>#N/A</v>
      </c>
      <c r="AO64" t="e">
        <f ca="1">IF(AND($P64="Ligne à modifier",O64&lt;&gt;INDEX('Fichier Type'!$D$2:$Q$201,MATCH($A64,'Fichier Type'!$C$2:$C$201,0),COLUMN()-27)),2,1)</f>
        <v>#N/A</v>
      </c>
    </row>
    <row r="65" spans="1:41" x14ac:dyDescent="0.25">
      <c r="A65" s="18">
        <f>IF(ROW()-1&lt;='Fichier Type'!$B$201,VLOOKUP(ROW()-1,'Fichier Type'!$B$2:$Q$201,COLUMN()+1,FALSE),VLOOKUP(ROW()-'Fichier Type'!$B$201-1,'Extraction journaliere'!$C$2:$R$201,COLUMN()+1,FALSE))</f>
        <v>0</v>
      </c>
      <c r="B65" s="19">
        <f>IF(ROW()-1&lt;='Fichier Type'!$B$201,VLOOKUP(ROW()-1,'Fichier Type'!$B$2:$Q$201,COLUMN()+1,FALSE),VLOOKUP(ROW()-'Fichier Type'!$B$201-1,'Extraction journaliere'!$C$2:$R$201,COLUMN()+1,FALSE))</f>
        <v>0</v>
      </c>
      <c r="C65" s="19">
        <f>IF(ROW()-1&lt;='Fichier Type'!$B$201,VLOOKUP(ROW()-1,'Fichier Type'!$B$2:$Q$201,COLUMN()+1,FALSE),VLOOKUP(ROW()-'Fichier Type'!$B$201-1,'Extraction journaliere'!$C$2:$R$201,COLUMN()+1,FALSE))</f>
        <v>0</v>
      </c>
      <c r="D65" s="19">
        <f>IF(ROW()-1&lt;='Fichier Type'!$B$201,VLOOKUP(ROW()-1,'Fichier Type'!$B$2:$Q$201,COLUMN()+1,FALSE),VLOOKUP(ROW()-'Fichier Type'!$B$201-1,'Extraction journaliere'!$C$2:$R$201,COLUMN()+1,FALSE))</f>
        <v>0</v>
      </c>
      <c r="E65" s="19">
        <f>IF(ROW()-1&lt;='Fichier Type'!$B$201,VLOOKUP(ROW()-1,'Fichier Type'!$B$2:$Q$201,COLUMN()+1,FALSE),VLOOKUP(ROW()-'Fichier Type'!$B$201-1,'Extraction journaliere'!$C$2:$R$201,COLUMN()+1,FALSE))</f>
        <v>0</v>
      </c>
      <c r="F65" s="19">
        <f>IF(ROW()-1&lt;='Fichier Type'!$B$201,VLOOKUP(ROW()-1,'Fichier Type'!$B$2:$Q$201,COLUMN()+1,FALSE),VLOOKUP(ROW()-'Fichier Type'!$B$201-1,'Extraction journaliere'!$C$2:$R$201,COLUMN()+1,FALSE))</f>
        <v>0</v>
      </c>
      <c r="G65" s="19">
        <f>IF(ROW()-1&lt;='Fichier Type'!$B$201,VLOOKUP(ROW()-1,'Fichier Type'!$B$2:$Q$201,COLUMN()+1,FALSE),VLOOKUP(ROW()-'Fichier Type'!$B$201-1,'Extraction journaliere'!$C$2:$R$201,COLUMN()+1,FALSE))</f>
        <v>0</v>
      </c>
      <c r="H65" s="19">
        <f>IF(ROW()-1&lt;='Fichier Type'!$B$201,VLOOKUP(ROW()-1,'Fichier Type'!$B$2:$Q$201,COLUMN()+1,FALSE),VLOOKUP(ROW()-'Fichier Type'!$B$201-1,'Extraction journaliere'!$C$2:$R$201,COLUMN()+1,FALSE))</f>
        <v>0</v>
      </c>
      <c r="I65" s="19">
        <f>IF(ROW()-1&lt;='Fichier Type'!$B$201,VLOOKUP(ROW()-1,'Fichier Type'!$B$2:$Q$201,COLUMN()+1,FALSE),VLOOKUP(ROW()-'Fichier Type'!$B$201-1,'Extraction journaliere'!$C$2:$R$201,COLUMN()+1,FALSE))</f>
        <v>0</v>
      </c>
      <c r="J65" s="19">
        <f>IF(ROW()-1&lt;='Fichier Type'!$B$201,VLOOKUP(ROW()-1,'Fichier Type'!$B$2:$Q$201,COLUMN()+1,FALSE),VLOOKUP(ROW()-'Fichier Type'!$B$201-1,'Extraction journaliere'!$C$2:$R$201,COLUMN()+1,FALSE))</f>
        <v>0</v>
      </c>
      <c r="K65" s="19">
        <f>IF(ROW()-1&lt;='Fichier Type'!$B$201,VLOOKUP(ROW()-1,'Fichier Type'!$B$2:$Q$201,COLUMN()+1,FALSE),VLOOKUP(ROW()-'Fichier Type'!$B$201-1,'Extraction journaliere'!$C$2:$R$201,COLUMN()+1,FALSE))</f>
        <v>0</v>
      </c>
      <c r="L65" s="19">
        <f>IF(ROW()-1&lt;='Fichier Type'!$B$201,VLOOKUP(ROW()-1,'Fichier Type'!$B$2:$Q$201,COLUMN()+1,FALSE),VLOOKUP(ROW()-'Fichier Type'!$B$201-1,'Extraction journaliere'!$C$2:$R$201,COLUMN()+1,FALSE))</f>
        <v>0</v>
      </c>
      <c r="M65" s="19">
        <f>IF(ROW()-1&lt;='Fichier Type'!$B$201,VLOOKUP(ROW()-1,'Fichier Type'!$B$2:$Q$201,COLUMN()+1,FALSE),VLOOKUP(ROW()-'Fichier Type'!$B$201-1,'Extraction journaliere'!$C$2:$R$201,COLUMN()+1,FALSE))</f>
        <v>0</v>
      </c>
      <c r="N65" s="19">
        <f>IF(ROW()-1&lt;='Fichier Type'!$B$201,VLOOKUP(ROW()-1,'Fichier Type'!$B$2:$Q$201,COLUMN()+1,FALSE),VLOOKUP(ROW()-'Fichier Type'!$B$201-1,'Extraction journaliere'!$C$2:$R$201,COLUMN()+1,FALSE))</f>
        <v>0</v>
      </c>
      <c r="O65" s="19">
        <f>IF(ROW()-1&lt;='Fichier Type'!$B$201,VLOOKUP(ROW()-1,'Fichier Type'!$B$2:$Q$201,COLUMN()+1,FALSE),VLOOKUP(ROW()-'Fichier Type'!$B$201-1,'Extraction journaliere'!$C$2:$R$201,COLUMN()+1,FALSE))</f>
        <v>0</v>
      </c>
      <c r="P65" s="20" t="str">
        <f ca="1">IF(CELL("type",A65)="v","",IF(ISNA(VLOOKUP(A65,'Extraction journaliere'!$D$2:$D$201,1,FALSE)),"Ligne à supprimer",IF(INDEX('Extraction journaliere'!$B$2:$B$201,MATCH(Analyse!A65,'Extraction journaliere'!$D$2:$D$201,0),1)=1,"Ligne à modifier","Ligne à créer")))</f>
        <v/>
      </c>
      <c r="AB65" t="e">
        <f ca="1">IF(AND($P65="Ligne à modifier",B65&lt;&gt;INDEX('Fichier Type'!$D$2:$Q$201,MATCH($A65,'Fichier Type'!$C$2:$C$201,0),COLUMN()-27)),2,1)</f>
        <v>#N/A</v>
      </c>
      <c r="AC65" t="e">
        <f ca="1">IF(AND($P65="Ligne à modifier",C65&lt;&gt;INDEX('Fichier Type'!$D$2:$Q$201,MATCH($A65,'Fichier Type'!$C$2:$C$201,0),COLUMN()-27)),2,1)</f>
        <v>#N/A</v>
      </c>
      <c r="AD65" t="e">
        <f ca="1">IF(AND($P65="Ligne à modifier",D65&lt;&gt;INDEX('Fichier Type'!$D$2:$Q$201,MATCH($A65,'Fichier Type'!$C$2:$C$201,0),COLUMN()-27)),2,1)</f>
        <v>#N/A</v>
      </c>
      <c r="AE65" t="e">
        <f ca="1">IF(AND($P65="Ligne à modifier",E65&lt;&gt;INDEX('Fichier Type'!$D$2:$Q$201,MATCH($A65,'Fichier Type'!$C$2:$C$201,0),COLUMN()-27)),2,1)</f>
        <v>#N/A</v>
      </c>
      <c r="AF65" t="e">
        <f ca="1">IF(AND($P65="Ligne à modifier",F65&lt;&gt;INDEX('Fichier Type'!$D$2:$Q$201,MATCH($A65,'Fichier Type'!$C$2:$C$201,0),COLUMN()-27)),2,1)</f>
        <v>#N/A</v>
      </c>
      <c r="AG65" t="e">
        <f ca="1">IF(AND($P65="Ligne à modifier",G65&lt;&gt;INDEX('Fichier Type'!$D$2:$Q$201,MATCH($A65,'Fichier Type'!$C$2:$C$201,0),COLUMN()-27)),2,1)</f>
        <v>#N/A</v>
      </c>
      <c r="AH65" t="e">
        <f ca="1">IF(AND($P65="Ligne à modifier",H65&lt;&gt;INDEX('Fichier Type'!$D$2:$Q$201,MATCH($A65,'Fichier Type'!$C$2:$C$201,0),COLUMN()-27)),2,1)</f>
        <v>#N/A</v>
      </c>
      <c r="AI65" t="e">
        <f ca="1">IF(AND($P65="Ligne à modifier",I65&lt;&gt;INDEX('Fichier Type'!$D$2:$Q$201,MATCH($A65,'Fichier Type'!$C$2:$C$201,0),COLUMN()-27)),2,1)</f>
        <v>#N/A</v>
      </c>
      <c r="AJ65" t="e">
        <f ca="1">IF(AND($P65="Ligne à modifier",J65&lt;&gt;INDEX('Fichier Type'!$D$2:$Q$201,MATCH($A65,'Fichier Type'!$C$2:$C$201,0),COLUMN()-27)),2,1)</f>
        <v>#N/A</v>
      </c>
      <c r="AK65" t="e">
        <f ca="1">IF(AND($P65="Ligne à modifier",K65&lt;&gt;INDEX('Fichier Type'!$D$2:$Q$201,MATCH($A65,'Fichier Type'!$C$2:$C$201,0),COLUMN()-27)),2,1)</f>
        <v>#N/A</v>
      </c>
      <c r="AL65" t="e">
        <f ca="1">IF(AND($P65="Ligne à modifier",L65&lt;&gt;INDEX('Fichier Type'!$D$2:$Q$201,MATCH($A65,'Fichier Type'!$C$2:$C$201,0),COLUMN()-27)),2,1)</f>
        <v>#N/A</v>
      </c>
      <c r="AM65" t="e">
        <f ca="1">IF(AND($P65="Ligne à modifier",M65&lt;&gt;INDEX('Fichier Type'!$D$2:$Q$201,MATCH($A65,'Fichier Type'!$C$2:$C$201,0),COLUMN()-27)),2,1)</f>
        <v>#N/A</v>
      </c>
      <c r="AN65" t="e">
        <f ca="1">IF(AND($P65="Ligne à modifier",N65&lt;&gt;INDEX('Fichier Type'!$D$2:$Q$201,MATCH($A65,'Fichier Type'!$C$2:$C$201,0),COLUMN()-27)),2,1)</f>
        <v>#N/A</v>
      </c>
      <c r="AO65" t="e">
        <f ca="1">IF(AND($P65="Ligne à modifier",O65&lt;&gt;INDEX('Fichier Type'!$D$2:$Q$201,MATCH($A65,'Fichier Type'!$C$2:$C$201,0),COLUMN()-27)),2,1)</f>
        <v>#N/A</v>
      </c>
    </row>
    <row r="66" spans="1:41" x14ac:dyDescent="0.25">
      <c r="A66" s="18">
        <f>IF(ROW()-1&lt;='Fichier Type'!$B$201,VLOOKUP(ROW()-1,'Fichier Type'!$B$2:$Q$201,COLUMN()+1,FALSE),VLOOKUP(ROW()-'Fichier Type'!$B$201-1,'Extraction journaliere'!$C$2:$R$201,COLUMN()+1,FALSE))</f>
        <v>0</v>
      </c>
      <c r="B66" s="19">
        <f>IF(ROW()-1&lt;='Fichier Type'!$B$201,VLOOKUP(ROW()-1,'Fichier Type'!$B$2:$Q$201,COLUMN()+1,FALSE),VLOOKUP(ROW()-'Fichier Type'!$B$201-1,'Extraction journaliere'!$C$2:$R$201,COLUMN()+1,FALSE))</f>
        <v>0</v>
      </c>
      <c r="C66" s="19">
        <f>IF(ROW()-1&lt;='Fichier Type'!$B$201,VLOOKUP(ROW()-1,'Fichier Type'!$B$2:$Q$201,COLUMN()+1,FALSE),VLOOKUP(ROW()-'Fichier Type'!$B$201-1,'Extraction journaliere'!$C$2:$R$201,COLUMN()+1,FALSE))</f>
        <v>0</v>
      </c>
      <c r="D66" s="19">
        <f>IF(ROW()-1&lt;='Fichier Type'!$B$201,VLOOKUP(ROW()-1,'Fichier Type'!$B$2:$Q$201,COLUMN()+1,FALSE),VLOOKUP(ROW()-'Fichier Type'!$B$201-1,'Extraction journaliere'!$C$2:$R$201,COLUMN()+1,FALSE))</f>
        <v>0</v>
      </c>
      <c r="E66" s="19">
        <f>IF(ROW()-1&lt;='Fichier Type'!$B$201,VLOOKUP(ROW()-1,'Fichier Type'!$B$2:$Q$201,COLUMN()+1,FALSE),VLOOKUP(ROW()-'Fichier Type'!$B$201-1,'Extraction journaliere'!$C$2:$R$201,COLUMN()+1,FALSE))</f>
        <v>0</v>
      </c>
      <c r="F66" s="19">
        <f>IF(ROW()-1&lt;='Fichier Type'!$B$201,VLOOKUP(ROW()-1,'Fichier Type'!$B$2:$Q$201,COLUMN()+1,FALSE),VLOOKUP(ROW()-'Fichier Type'!$B$201-1,'Extraction journaliere'!$C$2:$R$201,COLUMN()+1,FALSE))</f>
        <v>0</v>
      </c>
      <c r="G66" s="19">
        <f>IF(ROW()-1&lt;='Fichier Type'!$B$201,VLOOKUP(ROW()-1,'Fichier Type'!$B$2:$Q$201,COLUMN()+1,FALSE),VLOOKUP(ROW()-'Fichier Type'!$B$201-1,'Extraction journaliere'!$C$2:$R$201,COLUMN()+1,FALSE))</f>
        <v>0</v>
      </c>
      <c r="H66" s="19">
        <f>IF(ROW()-1&lt;='Fichier Type'!$B$201,VLOOKUP(ROW()-1,'Fichier Type'!$B$2:$Q$201,COLUMN()+1,FALSE),VLOOKUP(ROW()-'Fichier Type'!$B$201-1,'Extraction journaliere'!$C$2:$R$201,COLUMN()+1,FALSE))</f>
        <v>0</v>
      </c>
      <c r="I66" s="19">
        <f>IF(ROW()-1&lt;='Fichier Type'!$B$201,VLOOKUP(ROW()-1,'Fichier Type'!$B$2:$Q$201,COLUMN()+1,FALSE),VLOOKUP(ROW()-'Fichier Type'!$B$201-1,'Extraction journaliere'!$C$2:$R$201,COLUMN()+1,FALSE))</f>
        <v>0</v>
      </c>
      <c r="J66" s="19">
        <f>IF(ROW()-1&lt;='Fichier Type'!$B$201,VLOOKUP(ROW()-1,'Fichier Type'!$B$2:$Q$201,COLUMN()+1,FALSE),VLOOKUP(ROW()-'Fichier Type'!$B$201-1,'Extraction journaliere'!$C$2:$R$201,COLUMN()+1,FALSE))</f>
        <v>0</v>
      </c>
      <c r="K66" s="19">
        <f>IF(ROW()-1&lt;='Fichier Type'!$B$201,VLOOKUP(ROW()-1,'Fichier Type'!$B$2:$Q$201,COLUMN()+1,FALSE),VLOOKUP(ROW()-'Fichier Type'!$B$201-1,'Extraction journaliere'!$C$2:$R$201,COLUMN()+1,FALSE))</f>
        <v>0</v>
      </c>
      <c r="L66" s="19">
        <f>IF(ROW()-1&lt;='Fichier Type'!$B$201,VLOOKUP(ROW()-1,'Fichier Type'!$B$2:$Q$201,COLUMN()+1,FALSE),VLOOKUP(ROW()-'Fichier Type'!$B$201-1,'Extraction journaliere'!$C$2:$R$201,COLUMN()+1,FALSE))</f>
        <v>0</v>
      </c>
      <c r="M66" s="19">
        <f>IF(ROW()-1&lt;='Fichier Type'!$B$201,VLOOKUP(ROW()-1,'Fichier Type'!$B$2:$Q$201,COLUMN()+1,FALSE),VLOOKUP(ROW()-'Fichier Type'!$B$201-1,'Extraction journaliere'!$C$2:$R$201,COLUMN()+1,FALSE))</f>
        <v>0</v>
      </c>
      <c r="N66" s="19">
        <f>IF(ROW()-1&lt;='Fichier Type'!$B$201,VLOOKUP(ROW()-1,'Fichier Type'!$B$2:$Q$201,COLUMN()+1,FALSE),VLOOKUP(ROW()-'Fichier Type'!$B$201-1,'Extraction journaliere'!$C$2:$R$201,COLUMN()+1,FALSE))</f>
        <v>0</v>
      </c>
      <c r="O66" s="19">
        <f>IF(ROW()-1&lt;='Fichier Type'!$B$201,VLOOKUP(ROW()-1,'Fichier Type'!$B$2:$Q$201,COLUMN()+1,FALSE),VLOOKUP(ROW()-'Fichier Type'!$B$201-1,'Extraction journaliere'!$C$2:$R$201,COLUMN()+1,FALSE))</f>
        <v>0</v>
      </c>
      <c r="P66" s="20" t="str">
        <f ca="1">IF(CELL("type",A66)="v","",IF(ISNA(VLOOKUP(A66,'Extraction journaliere'!$D$2:$D$201,1,FALSE)),"Ligne à supprimer",IF(INDEX('Extraction journaliere'!$B$2:$B$201,MATCH(Analyse!A66,'Extraction journaliere'!$D$2:$D$201,0),1)=1,"Ligne à modifier","Ligne à créer")))</f>
        <v/>
      </c>
      <c r="AB66" t="e">
        <f ca="1">IF(AND($P66="Ligne à modifier",B66&lt;&gt;INDEX('Fichier Type'!$D$2:$Q$201,MATCH($A66,'Fichier Type'!$C$2:$C$201,0),COLUMN()-27)),2,1)</f>
        <v>#N/A</v>
      </c>
      <c r="AC66" t="e">
        <f ca="1">IF(AND($P66="Ligne à modifier",C66&lt;&gt;INDEX('Fichier Type'!$D$2:$Q$201,MATCH($A66,'Fichier Type'!$C$2:$C$201,0),COLUMN()-27)),2,1)</f>
        <v>#N/A</v>
      </c>
      <c r="AD66" t="e">
        <f ca="1">IF(AND($P66="Ligne à modifier",D66&lt;&gt;INDEX('Fichier Type'!$D$2:$Q$201,MATCH($A66,'Fichier Type'!$C$2:$C$201,0),COLUMN()-27)),2,1)</f>
        <v>#N/A</v>
      </c>
      <c r="AE66" t="e">
        <f ca="1">IF(AND($P66="Ligne à modifier",E66&lt;&gt;INDEX('Fichier Type'!$D$2:$Q$201,MATCH($A66,'Fichier Type'!$C$2:$C$201,0),COLUMN()-27)),2,1)</f>
        <v>#N/A</v>
      </c>
      <c r="AF66" t="e">
        <f ca="1">IF(AND($P66="Ligne à modifier",F66&lt;&gt;INDEX('Fichier Type'!$D$2:$Q$201,MATCH($A66,'Fichier Type'!$C$2:$C$201,0),COLUMN()-27)),2,1)</f>
        <v>#N/A</v>
      </c>
      <c r="AG66" t="e">
        <f ca="1">IF(AND($P66="Ligne à modifier",G66&lt;&gt;INDEX('Fichier Type'!$D$2:$Q$201,MATCH($A66,'Fichier Type'!$C$2:$C$201,0),COLUMN()-27)),2,1)</f>
        <v>#N/A</v>
      </c>
      <c r="AH66" t="e">
        <f ca="1">IF(AND($P66="Ligne à modifier",H66&lt;&gt;INDEX('Fichier Type'!$D$2:$Q$201,MATCH($A66,'Fichier Type'!$C$2:$C$201,0),COLUMN()-27)),2,1)</f>
        <v>#N/A</v>
      </c>
      <c r="AI66" t="e">
        <f ca="1">IF(AND($P66="Ligne à modifier",I66&lt;&gt;INDEX('Fichier Type'!$D$2:$Q$201,MATCH($A66,'Fichier Type'!$C$2:$C$201,0),COLUMN()-27)),2,1)</f>
        <v>#N/A</v>
      </c>
      <c r="AJ66" t="e">
        <f ca="1">IF(AND($P66="Ligne à modifier",J66&lt;&gt;INDEX('Fichier Type'!$D$2:$Q$201,MATCH($A66,'Fichier Type'!$C$2:$C$201,0),COLUMN()-27)),2,1)</f>
        <v>#N/A</v>
      </c>
      <c r="AK66" t="e">
        <f ca="1">IF(AND($P66="Ligne à modifier",K66&lt;&gt;INDEX('Fichier Type'!$D$2:$Q$201,MATCH($A66,'Fichier Type'!$C$2:$C$201,0),COLUMN()-27)),2,1)</f>
        <v>#N/A</v>
      </c>
      <c r="AL66" t="e">
        <f ca="1">IF(AND($P66="Ligne à modifier",L66&lt;&gt;INDEX('Fichier Type'!$D$2:$Q$201,MATCH($A66,'Fichier Type'!$C$2:$C$201,0),COLUMN()-27)),2,1)</f>
        <v>#N/A</v>
      </c>
      <c r="AM66" t="e">
        <f ca="1">IF(AND($P66="Ligne à modifier",M66&lt;&gt;INDEX('Fichier Type'!$D$2:$Q$201,MATCH($A66,'Fichier Type'!$C$2:$C$201,0),COLUMN()-27)),2,1)</f>
        <v>#N/A</v>
      </c>
      <c r="AN66" t="e">
        <f ca="1">IF(AND($P66="Ligne à modifier",N66&lt;&gt;INDEX('Fichier Type'!$D$2:$Q$201,MATCH($A66,'Fichier Type'!$C$2:$C$201,0),COLUMN()-27)),2,1)</f>
        <v>#N/A</v>
      </c>
      <c r="AO66" t="e">
        <f ca="1">IF(AND($P66="Ligne à modifier",O66&lt;&gt;INDEX('Fichier Type'!$D$2:$Q$201,MATCH($A66,'Fichier Type'!$C$2:$C$201,0),COLUMN()-27)),2,1)</f>
        <v>#N/A</v>
      </c>
    </row>
    <row r="67" spans="1:41" x14ac:dyDescent="0.25">
      <c r="A67" s="18">
        <f>IF(ROW()-1&lt;='Fichier Type'!$B$201,VLOOKUP(ROW()-1,'Fichier Type'!$B$2:$Q$201,COLUMN()+1,FALSE),VLOOKUP(ROW()-'Fichier Type'!$B$201-1,'Extraction journaliere'!$C$2:$R$201,COLUMN()+1,FALSE))</f>
        <v>0</v>
      </c>
      <c r="B67" s="19">
        <f>IF(ROW()-1&lt;='Fichier Type'!$B$201,VLOOKUP(ROW()-1,'Fichier Type'!$B$2:$Q$201,COLUMN()+1,FALSE),VLOOKUP(ROW()-'Fichier Type'!$B$201-1,'Extraction journaliere'!$C$2:$R$201,COLUMN()+1,FALSE))</f>
        <v>0</v>
      </c>
      <c r="C67" s="19">
        <f>IF(ROW()-1&lt;='Fichier Type'!$B$201,VLOOKUP(ROW()-1,'Fichier Type'!$B$2:$Q$201,COLUMN()+1,FALSE),VLOOKUP(ROW()-'Fichier Type'!$B$201-1,'Extraction journaliere'!$C$2:$R$201,COLUMN()+1,FALSE))</f>
        <v>0</v>
      </c>
      <c r="D67" s="19">
        <f>IF(ROW()-1&lt;='Fichier Type'!$B$201,VLOOKUP(ROW()-1,'Fichier Type'!$B$2:$Q$201,COLUMN()+1,FALSE),VLOOKUP(ROW()-'Fichier Type'!$B$201-1,'Extraction journaliere'!$C$2:$R$201,COLUMN()+1,FALSE))</f>
        <v>0</v>
      </c>
      <c r="E67" s="19">
        <f>IF(ROW()-1&lt;='Fichier Type'!$B$201,VLOOKUP(ROW()-1,'Fichier Type'!$B$2:$Q$201,COLUMN()+1,FALSE),VLOOKUP(ROW()-'Fichier Type'!$B$201-1,'Extraction journaliere'!$C$2:$R$201,COLUMN()+1,FALSE))</f>
        <v>0</v>
      </c>
      <c r="F67" s="19">
        <f>IF(ROW()-1&lt;='Fichier Type'!$B$201,VLOOKUP(ROW()-1,'Fichier Type'!$B$2:$Q$201,COLUMN()+1,FALSE),VLOOKUP(ROW()-'Fichier Type'!$B$201-1,'Extraction journaliere'!$C$2:$R$201,COLUMN()+1,FALSE))</f>
        <v>0</v>
      </c>
      <c r="G67" s="19">
        <f>IF(ROW()-1&lt;='Fichier Type'!$B$201,VLOOKUP(ROW()-1,'Fichier Type'!$B$2:$Q$201,COLUMN()+1,FALSE),VLOOKUP(ROW()-'Fichier Type'!$B$201-1,'Extraction journaliere'!$C$2:$R$201,COLUMN()+1,FALSE))</f>
        <v>0</v>
      </c>
      <c r="H67" s="19">
        <f>IF(ROW()-1&lt;='Fichier Type'!$B$201,VLOOKUP(ROW()-1,'Fichier Type'!$B$2:$Q$201,COLUMN()+1,FALSE),VLOOKUP(ROW()-'Fichier Type'!$B$201-1,'Extraction journaliere'!$C$2:$R$201,COLUMN()+1,FALSE))</f>
        <v>0</v>
      </c>
      <c r="I67" s="19">
        <f>IF(ROW()-1&lt;='Fichier Type'!$B$201,VLOOKUP(ROW()-1,'Fichier Type'!$B$2:$Q$201,COLUMN()+1,FALSE),VLOOKUP(ROW()-'Fichier Type'!$B$201-1,'Extraction journaliere'!$C$2:$R$201,COLUMN()+1,FALSE))</f>
        <v>0</v>
      </c>
      <c r="J67" s="19">
        <f>IF(ROW()-1&lt;='Fichier Type'!$B$201,VLOOKUP(ROW()-1,'Fichier Type'!$B$2:$Q$201,COLUMN()+1,FALSE),VLOOKUP(ROW()-'Fichier Type'!$B$201-1,'Extraction journaliere'!$C$2:$R$201,COLUMN()+1,FALSE))</f>
        <v>0</v>
      </c>
      <c r="K67" s="19">
        <f>IF(ROW()-1&lt;='Fichier Type'!$B$201,VLOOKUP(ROW()-1,'Fichier Type'!$B$2:$Q$201,COLUMN()+1,FALSE),VLOOKUP(ROW()-'Fichier Type'!$B$201-1,'Extraction journaliere'!$C$2:$R$201,COLUMN()+1,FALSE))</f>
        <v>0</v>
      </c>
      <c r="L67" s="19">
        <f>IF(ROW()-1&lt;='Fichier Type'!$B$201,VLOOKUP(ROW()-1,'Fichier Type'!$B$2:$Q$201,COLUMN()+1,FALSE),VLOOKUP(ROW()-'Fichier Type'!$B$201-1,'Extraction journaliere'!$C$2:$R$201,COLUMN()+1,FALSE))</f>
        <v>0</v>
      </c>
      <c r="M67" s="19">
        <f>IF(ROW()-1&lt;='Fichier Type'!$B$201,VLOOKUP(ROW()-1,'Fichier Type'!$B$2:$Q$201,COLUMN()+1,FALSE),VLOOKUP(ROW()-'Fichier Type'!$B$201-1,'Extraction journaliere'!$C$2:$R$201,COLUMN()+1,FALSE))</f>
        <v>0</v>
      </c>
      <c r="N67" s="19">
        <f>IF(ROW()-1&lt;='Fichier Type'!$B$201,VLOOKUP(ROW()-1,'Fichier Type'!$B$2:$Q$201,COLUMN()+1,FALSE),VLOOKUP(ROW()-'Fichier Type'!$B$201-1,'Extraction journaliere'!$C$2:$R$201,COLUMN()+1,FALSE))</f>
        <v>0</v>
      </c>
      <c r="O67" s="19">
        <f>IF(ROW()-1&lt;='Fichier Type'!$B$201,VLOOKUP(ROW()-1,'Fichier Type'!$B$2:$Q$201,COLUMN()+1,FALSE),VLOOKUP(ROW()-'Fichier Type'!$B$201-1,'Extraction journaliere'!$C$2:$R$201,COLUMN()+1,FALSE))</f>
        <v>0</v>
      </c>
      <c r="P67" s="20" t="str">
        <f ca="1">IF(CELL("type",A67)="v","",IF(ISNA(VLOOKUP(A67,'Extraction journaliere'!$D$2:$D$201,1,FALSE)),"Ligne à supprimer",IF(INDEX('Extraction journaliere'!$B$2:$B$201,MATCH(Analyse!A67,'Extraction journaliere'!$D$2:$D$201,0),1)=1,"Ligne à modifier","Ligne à créer")))</f>
        <v/>
      </c>
      <c r="AB67" t="e">
        <f ca="1">IF(AND($P67="Ligne à modifier",B67&lt;&gt;INDEX('Fichier Type'!$D$2:$Q$201,MATCH($A67,'Fichier Type'!$C$2:$C$201,0),COLUMN()-27)),2,1)</f>
        <v>#N/A</v>
      </c>
      <c r="AC67" t="e">
        <f ca="1">IF(AND($P67="Ligne à modifier",C67&lt;&gt;INDEX('Fichier Type'!$D$2:$Q$201,MATCH($A67,'Fichier Type'!$C$2:$C$201,0),COLUMN()-27)),2,1)</f>
        <v>#N/A</v>
      </c>
      <c r="AD67" t="e">
        <f ca="1">IF(AND($P67="Ligne à modifier",D67&lt;&gt;INDEX('Fichier Type'!$D$2:$Q$201,MATCH($A67,'Fichier Type'!$C$2:$C$201,0),COLUMN()-27)),2,1)</f>
        <v>#N/A</v>
      </c>
      <c r="AE67" t="e">
        <f ca="1">IF(AND($P67="Ligne à modifier",E67&lt;&gt;INDEX('Fichier Type'!$D$2:$Q$201,MATCH($A67,'Fichier Type'!$C$2:$C$201,0),COLUMN()-27)),2,1)</f>
        <v>#N/A</v>
      </c>
      <c r="AF67" t="e">
        <f ca="1">IF(AND($P67="Ligne à modifier",F67&lt;&gt;INDEX('Fichier Type'!$D$2:$Q$201,MATCH($A67,'Fichier Type'!$C$2:$C$201,0),COLUMN()-27)),2,1)</f>
        <v>#N/A</v>
      </c>
      <c r="AG67" t="e">
        <f ca="1">IF(AND($P67="Ligne à modifier",G67&lt;&gt;INDEX('Fichier Type'!$D$2:$Q$201,MATCH($A67,'Fichier Type'!$C$2:$C$201,0),COLUMN()-27)),2,1)</f>
        <v>#N/A</v>
      </c>
      <c r="AH67" t="e">
        <f ca="1">IF(AND($P67="Ligne à modifier",H67&lt;&gt;INDEX('Fichier Type'!$D$2:$Q$201,MATCH($A67,'Fichier Type'!$C$2:$C$201,0),COLUMN()-27)),2,1)</f>
        <v>#N/A</v>
      </c>
      <c r="AI67" t="e">
        <f ca="1">IF(AND($P67="Ligne à modifier",I67&lt;&gt;INDEX('Fichier Type'!$D$2:$Q$201,MATCH($A67,'Fichier Type'!$C$2:$C$201,0),COLUMN()-27)),2,1)</f>
        <v>#N/A</v>
      </c>
      <c r="AJ67" t="e">
        <f ca="1">IF(AND($P67="Ligne à modifier",J67&lt;&gt;INDEX('Fichier Type'!$D$2:$Q$201,MATCH($A67,'Fichier Type'!$C$2:$C$201,0),COLUMN()-27)),2,1)</f>
        <v>#N/A</v>
      </c>
      <c r="AK67" t="e">
        <f ca="1">IF(AND($P67="Ligne à modifier",K67&lt;&gt;INDEX('Fichier Type'!$D$2:$Q$201,MATCH($A67,'Fichier Type'!$C$2:$C$201,0),COLUMN()-27)),2,1)</f>
        <v>#N/A</v>
      </c>
      <c r="AL67" t="e">
        <f ca="1">IF(AND($P67="Ligne à modifier",L67&lt;&gt;INDEX('Fichier Type'!$D$2:$Q$201,MATCH($A67,'Fichier Type'!$C$2:$C$201,0),COLUMN()-27)),2,1)</f>
        <v>#N/A</v>
      </c>
      <c r="AM67" t="e">
        <f ca="1">IF(AND($P67="Ligne à modifier",M67&lt;&gt;INDEX('Fichier Type'!$D$2:$Q$201,MATCH($A67,'Fichier Type'!$C$2:$C$201,0),COLUMN()-27)),2,1)</f>
        <v>#N/A</v>
      </c>
      <c r="AN67" t="e">
        <f ca="1">IF(AND($P67="Ligne à modifier",N67&lt;&gt;INDEX('Fichier Type'!$D$2:$Q$201,MATCH($A67,'Fichier Type'!$C$2:$C$201,0),COLUMN()-27)),2,1)</f>
        <v>#N/A</v>
      </c>
      <c r="AO67" t="e">
        <f ca="1">IF(AND($P67="Ligne à modifier",O67&lt;&gt;INDEX('Fichier Type'!$D$2:$Q$201,MATCH($A67,'Fichier Type'!$C$2:$C$201,0),COLUMN()-27)),2,1)</f>
        <v>#N/A</v>
      </c>
    </row>
    <row r="68" spans="1:41" x14ac:dyDescent="0.25">
      <c r="A68" s="18">
        <f>IF(ROW()-1&lt;='Fichier Type'!$B$201,VLOOKUP(ROW()-1,'Fichier Type'!$B$2:$Q$201,COLUMN()+1,FALSE),VLOOKUP(ROW()-'Fichier Type'!$B$201-1,'Extraction journaliere'!$C$2:$R$201,COLUMN()+1,FALSE))</f>
        <v>0</v>
      </c>
      <c r="B68" s="19">
        <f>IF(ROW()-1&lt;='Fichier Type'!$B$201,VLOOKUP(ROW()-1,'Fichier Type'!$B$2:$Q$201,COLUMN()+1,FALSE),VLOOKUP(ROW()-'Fichier Type'!$B$201-1,'Extraction journaliere'!$C$2:$R$201,COLUMN()+1,FALSE))</f>
        <v>0</v>
      </c>
      <c r="C68" s="19">
        <f>IF(ROW()-1&lt;='Fichier Type'!$B$201,VLOOKUP(ROW()-1,'Fichier Type'!$B$2:$Q$201,COLUMN()+1,FALSE),VLOOKUP(ROW()-'Fichier Type'!$B$201-1,'Extraction journaliere'!$C$2:$R$201,COLUMN()+1,FALSE))</f>
        <v>0</v>
      </c>
      <c r="D68" s="19">
        <f>IF(ROW()-1&lt;='Fichier Type'!$B$201,VLOOKUP(ROW()-1,'Fichier Type'!$B$2:$Q$201,COLUMN()+1,FALSE),VLOOKUP(ROW()-'Fichier Type'!$B$201-1,'Extraction journaliere'!$C$2:$R$201,COLUMN()+1,FALSE))</f>
        <v>0</v>
      </c>
      <c r="E68" s="19">
        <f>IF(ROW()-1&lt;='Fichier Type'!$B$201,VLOOKUP(ROW()-1,'Fichier Type'!$B$2:$Q$201,COLUMN()+1,FALSE),VLOOKUP(ROW()-'Fichier Type'!$B$201-1,'Extraction journaliere'!$C$2:$R$201,COLUMN()+1,FALSE))</f>
        <v>0</v>
      </c>
      <c r="F68" s="19">
        <f>IF(ROW()-1&lt;='Fichier Type'!$B$201,VLOOKUP(ROW()-1,'Fichier Type'!$B$2:$Q$201,COLUMN()+1,FALSE),VLOOKUP(ROW()-'Fichier Type'!$B$201-1,'Extraction journaliere'!$C$2:$R$201,COLUMN()+1,FALSE))</f>
        <v>0</v>
      </c>
      <c r="G68" s="19">
        <f>IF(ROW()-1&lt;='Fichier Type'!$B$201,VLOOKUP(ROW()-1,'Fichier Type'!$B$2:$Q$201,COLUMN()+1,FALSE),VLOOKUP(ROW()-'Fichier Type'!$B$201-1,'Extraction journaliere'!$C$2:$R$201,COLUMN()+1,FALSE))</f>
        <v>0</v>
      </c>
      <c r="H68" s="19">
        <f>IF(ROW()-1&lt;='Fichier Type'!$B$201,VLOOKUP(ROW()-1,'Fichier Type'!$B$2:$Q$201,COLUMN()+1,FALSE),VLOOKUP(ROW()-'Fichier Type'!$B$201-1,'Extraction journaliere'!$C$2:$R$201,COLUMN()+1,FALSE))</f>
        <v>0</v>
      </c>
      <c r="I68" s="19">
        <f>IF(ROW()-1&lt;='Fichier Type'!$B$201,VLOOKUP(ROW()-1,'Fichier Type'!$B$2:$Q$201,COLUMN()+1,FALSE),VLOOKUP(ROW()-'Fichier Type'!$B$201-1,'Extraction journaliere'!$C$2:$R$201,COLUMN()+1,FALSE))</f>
        <v>0</v>
      </c>
      <c r="J68" s="19">
        <f>IF(ROW()-1&lt;='Fichier Type'!$B$201,VLOOKUP(ROW()-1,'Fichier Type'!$B$2:$Q$201,COLUMN()+1,FALSE),VLOOKUP(ROW()-'Fichier Type'!$B$201-1,'Extraction journaliere'!$C$2:$R$201,COLUMN()+1,FALSE))</f>
        <v>0</v>
      </c>
      <c r="K68" s="19">
        <f>IF(ROW()-1&lt;='Fichier Type'!$B$201,VLOOKUP(ROW()-1,'Fichier Type'!$B$2:$Q$201,COLUMN()+1,FALSE),VLOOKUP(ROW()-'Fichier Type'!$B$201-1,'Extraction journaliere'!$C$2:$R$201,COLUMN()+1,FALSE))</f>
        <v>0</v>
      </c>
      <c r="L68" s="19">
        <f>IF(ROW()-1&lt;='Fichier Type'!$B$201,VLOOKUP(ROW()-1,'Fichier Type'!$B$2:$Q$201,COLUMN()+1,FALSE),VLOOKUP(ROW()-'Fichier Type'!$B$201-1,'Extraction journaliere'!$C$2:$R$201,COLUMN()+1,FALSE))</f>
        <v>0</v>
      </c>
      <c r="M68" s="19">
        <f>IF(ROW()-1&lt;='Fichier Type'!$B$201,VLOOKUP(ROW()-1,'Fichier Type'!$B$2:$Q$201,COLUMN()+1,FALSE),VLOOKUP(ROW()-'Fichier Type'!$B$201-1,'Extraction journaliere'!$C$2:$R$201,COLUMN()+1,FALSE))</f>
        <v>0</v>
      </c>
      <c r="N68" s="19">
        <f>IF(ROW()-1&lt;='Fichier Type'!$B$201,VLOOKUP(ROW()-1,'Fichier Type'!$B$2:$Q$201,COLUMN()+1,FALSE),VLOOKUP(ROW()-'Fichier Type'!$B$201-1,'Extraction journaliere'!$C$2:$R$201,COLUMN()+1,FALSE))</f>
        <v>0</v>
      </c>
      <c r="O68" s="19">
        <f>IF(ROW()-1&lt;='Fichier Type'!$B$201,VLOOKUP(ROW()-1,'Fichier Type'!$B$2:$Q$201,COLUMN()+1,FALSE),VLOOKUP(ROW()-'Fichier Type'!$B$201-1,'Extraction journaliere'!$C$2:$R$201,COLUMN()+1,FALSE))</f>
        <v>0</v>
      </c>
      <c r="P68" s="20" t="str">
        <f ca="1">IF(CELL("type",A68)="v","",IF(ISNA(VLOOKUP(A68,'Extraction journaliere'!$D$2:$D$201,1,FALSE)),"Ligne à supprimer",IF(INDEX('Extraction journaliere'!$B$2:$B$201,MATCH(Analyse!A68,'Extraction journaliere'!$D$2:$D$201,0),1)=1,"Ligne à modifier","Ligne à créer")))</f>
        <v/>
      </c>
      <c r="AB68" t="e">
        <f ca="1">IF(AND($P68="Ligne à modifier",B68&lt;&gt;INDEX('Fichier Type'!$D$2:$Q$201,MATCH($A68,'Fichier Type'!$C$2:$C$201,0),COLUMN()-27)),2,1)</f>
        <v>#N/A</v>
      </c>
      <c r="AC68" t="e">
        <f ca="1">IF(AND($P68="Ligne à modifier",C68&lt;&gt;INDEX('Fichier Type'!$D$2:$Q$201,MATCH($A68,'Fichier Type'!$C$2:$C$201,0),COLUMN()-27)),2,1)</f>
        <v>#N/A</v>
      </c>
      <c r="AD68" t="e">
        <f ca="1">IF(AND($P68="Ligne à modifier",D68&lt;&gt;INDEX('Fichier Type'!$D$2:$Q$201,MATCH($A68,'Fichier Type'!$C$2:$C$201,0),COLUMN()-27)),2,1)</f>
        <v>#N/A</v>
      </c>
      <c r="AE68" t="e">
        <f ca="1">IF(AND($P68="Ligne à modifier",E68&lt;&gt;INDEX('Fichier Type'!$D$2:$Q$201,MATCH($A68,'Fichier Type'!$C$2:$C$201,0),COLUMN()-27)),2,1)</f>
        <v>#N/A</v>
      </c>
      <c r="AF68" t="e">
        <f ca="1">IF(AND($P68="Ligne à modifier",F68&lt;&gt;INDEX('Fichier Type'!$D$2:$Q$201,MATCH($A68,'Fichier Type'!$C$2:$C$201,0),COLUMN()-27)),2,1)</f>
        <v>#N/A</v>
      </c>
      <c r="AG68" t="e">
        <f ca="1">IF(AND($P68="Ligne à modifier",G68&lt;&gt;INDEX('Fichier Type'!$D$2:$Q$201,MATCH($A68,'Fichier Type'!$C$2:$C$201,0),COLUMN()-27)),2,1)</f>
        <v>#N/A</v>
      </c>
      <c r="AH68" t="e">
        <f ca="1">IF(AND($P68="Ligne à modifier",H68&lt;&gt;INDEX('Fichier Type'!$D$2:$Q$201,MATCH($A68,'Fichier Type'!$C$2:$C$201,0),COLUMN()-27)),2,1)</f>
        <v>#N/A</v>
      </c>
      <c r="AI68" t="e">
        <f ca="1">IF(AND($P68="Ligne à modifier",I68&lt;&gt;INDEX('Fichier Type'!$D$2:$Q$201,MATCH($A68,'Fichier Type'!$C$2:$C$201,0),COLUMN()-27)),2,1)</f>
        <v>#N/A</v>
      </c>
      <c r="AJ68" t="e">
        <f ca="1">IF(AND($P68="Ligne à modifier",J68&lt;&gt;INDEX('Fichier Type'!$D$2:$Q$201,MATCH($A68,'Fichier Type'!$C$2:$C$201,0),COLUMN()-27)),2,1)</f>
        <v>#N/A</v>
      </c>
      <c r="AK68" t="e">
        <f ca="1">IF(AND($P68="Ligne à modifier",K68&lt;&gt;INDEX('Fichier Type'!$D$2:$Q$201,MATCH($A68,'Fichier Type'!$C$2:$C$201,0),COLUMN()-27)),2,1)</f>
        <v>#N/A</v>
      </c>
      <c r="AL68" t="e">
        <f ca="1">IF(AND($P68="Ligne à modifier",L68&lt;&gt;INDEX('Fichier Type'!$D$2:$Q$201,MATCH($A68,'Fichier Type'!$C$2:$C$201,0),COLUMN()-27)),2,1)</f>
        <v>#N/A</v>
      </c>
      <c r="AM68" t="e">
        <f ca="1">IF(AND($P68="Ligne à modifier",M68&lt;&gt;INDEX('Fichier Type'!$D$2:$Q$201,MATCH($A68,'Fichier Type'!$C$2:$C$201,0),COLUMN()-27)),2,1)</f>
        <v>#N/A</v>
      </c>
      <c r="AN68" t="e">
        <f ca="1">IF(AND($P68="Ligne à modifier",N68&lt;&gt;INDEX('Fichier Type'!$D$2:$Q$201,MATCH($A68,'Fichier Type'!$C$2:$C$201,0),COLUMN()-27)),2,1)</f>
        <v>#N/A</v>
      </c>
      <c r="AO68" t="e">
        <f ca="1">IF(AND($P68="Ligne à modifier",O68&lt;&gt;INDEX('Fichier Type'!$D$2:$Q$201,MATCH($A68,'Fichier Type'!$C$2:$C$201,0),COLUMN()-27)),2,1)</f>
        <v>#N/A</v>
      </c>
    </row>
    <row r="69" spans="1:41" x14ac:dyDescent="0.25">
      <c r="A69" s="18">
        <f>IF(ROW()-1&lt;='Fichier Type'!$B$201,VLOOKUP(ROW()-1,'Fichier Type'!$B$2:$Q$201,COLUMN()+1,FALSE),VLOOKUP(ROW()-'Fichier Type'!$B$201-1,'Extraction journaliere'!$C$2:$R$201,COLUMN()+1,FALSE))</f>
        <v>0</v>
      </c>
      <c r="B69" s="19">
        <f>IF(ROW()-1&lt;='Fichier Type'!$B$201,VLOOKUP(ROW()-1,'Fichier Type'!$B$2:$Q$201,COLUMN()+1,FALSE),VLOOKUP(ROW()-'Fichier Type'!$B$201-1,'Extraction journaliere'!$C$2:$R$201,COLUMN()+1,FALSE))</f>
        <v>0</v>
      </c>
      <c r="C69" s="19">
        <f>IF(ROW()-1&lt;='Fichier Type'!$B$201,VLOOKUP(ROW()-1,'Fichier Type'!$B$2:$Q$201,COLUMN()+1,FALSE),VLOOKUP(ROW()-'Fichier Type'!$B$201-1,'Extraction journaliere'!$C$2:$R$201,COLUMN()+1,FALSE))</f>
        <v>0</v>
      </c>
      <c r="D69" s="19">
        <f>IF(ROW()-1&lt;='Fichier Type'!$B$201,VLOOKUP(ROW()-1,'Fichier Type'!$B$2:$Q$201,COLUMN()+1,FALSE),VLOOKUP(ROW()-'Fichier Type'!$B$201-1,'Extraction journaliere'!$C$2:$R$201,COLUMN()+1,FALSE))</f>
        <v>0</v>
      </c>
      <c r="E69" s="19">
        <f>IF(ROW()-1&lt;='Fichier Type'!$B$201,VLOOKUP(ROW()-1,'Fichier Type'!$B$2:$Q$201,COLUMN()+1,FALSE),VLOOKUP(ROW()-'Fichier Type'!$B$201-1,'Extraction journaliere'!$C$2:$R$201,COLUMN()+1,FALSE))</f>
        <v>0</v>
      </c>
      <c r="F69" s="19">
        <f>IF(ROW()-1&lt;='Fichier Type'!$B$201,VLOOKUP(ROW()-1,'Fichier Type'!$B$2:$Q$201,COLUMN()+1,FALSE),VLOOKUP(ROW()-'Fichier Type'!$B$201-1,'Extraction journaliere'!$C$2:$R$201,COLUMN()+1,FALSE))</f>
        <v>0</v>
      </c>
      <c r="G69" s="19">
        <f>IF(ROW()-1&lt;='Fichier Type'!$B$201,VLOOKUP(ROW()-1,'Fichier Type'!$B$2:$Q$201,COLUMN()+1,FALSE),VLOOKUP(ROW()-'Fichier Type'!$B$201-1,'Extraction journaliere'!$C$2:$R$201,COLUMN()+1,FALSE))</f>
        <v>0</v>
      </c>
      <c r="H69" s="19">
        <f>IF(ROW()-1&lt;='Fichier Type'!$B$201,VLOOKUP(ROW()-1,'Fichier Type'!$B$2:$Q$201,COLUMN()+1,FALSE),VLOOKUP(ROW()-'Fichier Type'!$B$201-1,'Extraction journaliere'!$C$2:$R$201,COLUMN()+1,FALSE))</f>
        <v>0</v>
      </c>
      <c r="I69" s="19">
        <f>IF(ROW()-1&lt;='Fichier Type'!$B$201,VLOOKUP(ROW()-1,'Fichier Type'!$B$2:$Q$201,COLUMN()+1,FALSE),VLOOKUP(ROW()-'Fichier Type'!$B$201-1,'Extraction journaliere'!$C$2:$R$201,COLUMN()+1,FALSE))</f>
        <v>0</v>
      </c>
      <c r="J69" s="19">
        <f>IF(ROW()-1&lt;='Fichier Type'!$B$201,VLOOKUP(ROW()-1,'Fichier Type'!$B$2:$Q$201,COLUMN()+1,FALSE),VLOOKUP(ROW()-'Fichier Type'!$B$201-1,'Extraction journaliere'!$C$2:$R$201,COLUMN()+1,FALSE))</f>
        <v>0</v>
      </c>
      <c r="K69" s="19">
        <f>IF(ROW()-1&lt;='Fichier Type'!$B$201,VLOOKUP(ROW()-1,'Fichier Type'!$B$2:$Q$201,COLUMN()+1,FALSE),VLOOKUP(ROW()-'Fichier Type'!$B$201-1,'Extraction journaliere'!$C$2:$R$201,COLUMN()+1,FALSE))</f>
        <v>0</v>
      </c>
      <c r="L69" s="19">
        <f>IF(ROW()-1&lt;='Fichier Type'!$B$201,VLOOKUP(ROW()-1,'Fichier Type'!$B$2:$Q$201,COLUMN()+1,FALSE),VLOOKUP(ROW()-'Fichier Type'!$B$201-1,'Extraction journaliere'!$C$2:$R$201,COLUMN()+1,FALSE))</f>
        <v>0</v>
      </c>
      <c r="M69" s="19">
        <f>IF(ROW()-1&lt;='Fichier Type'!$B$201,VLOOKUP(ROW()-1,'Fichier Type'!$B$2:$Q$201,COLUMN()+1,FALSE),VLOOKUP(ROW()-'Fichier Type'!$B$201-1,'Extraction journaliere'!$C$2:$R$201,COLUMN()+1,FALSE))</f>
        <v>0</v>
      </c>
      <c r="N69" s="19">
        <f>IF(ROW()-1&lt;='Fichier Type'!$B$201,VLOOKUP(ROW()-1,'Fichier Type'!$B$2:$Q$201,COLUMN()+1,FALSE),VLOOKUP(ROW()-'Fichier Type'!$B$201-1,'Extraction journaliere'!$C$2:$R$201,COLUMN()+1,FALSE))</f>
        <v>0</v>
      </c>
      <c r="O69" s="19">
        <f>IF(ROW()-1&lt;='Fichier Type'!$B$201,VLOOKUP(ROW()-1,'Fichier Type'!$B$2:$Q$201,COLUMN()+1,FALSE),VLOOKUP(ROW()-'Fichier Type'!$B$201-1,'Extraction journaliere'!$C$2:$R$201,COLUMN()+1,FALSE))</f>
        <v>0</v>
      </c>
      <c r="P69" s="20" t="str">
        <f ca="1">IF(CELL("type",A69)="v","",IF(ISNA(VLOOKUP(A69,'Extraction journaliere'!$D$2:$D$201,1,FALSE)),"Ligne à supprimer",IF(INDEX('Extraction journaliere'!$B$2:$B$201,MATCH(Analyse!A69,'Extraction journaliere'!$D$2:$D$201,0),1)=1,"Ligne à modifier","Ligne à créer")))</f>
        <v/>
      </c>
      <c r="AB69" t="e">
        <f ca="1">IF(AND($P69="Ligne à modifier",B69&lt;&gt;INDEX('Fichier Type'!$D$2:$Q$201,MATCH($A69,'Fichier Type'!$C$2:$C$201,0),COLUMN()-27)),2,1)</f>
        <v>#N/A</v>
      </c>
      <c r="AC69" t="e">
        <f ca="1">IF(AND($P69="Ligne à modifier",C69&lt;&gt;INDEX('Fichier Type'!$D$2:$Q$201,MATCH($A69,'Fichier Type'!$C$2:$C$201,0),COLUMN()-27)),2,1)</f>
        <v>#N/A</v>
      </c>
      <c r="AD69" t="e">
        <f ca="1">IF(AND($P69="Ligne à modifier",D69&lt;&gt;INDEX('Fichier Type'!$D$2:$Q$201,MATCH($A69,'Fichier Type'!$C$2:$C$201,0),COLUMN()-27)),2,1)</f>
        <v>#N/A</v>
      </c>
      <c r="AE69" t="e">
        <f ca="1">IF(AND($P69="Ligne à modifier",E69&lt;&gt;INDEX('Fichier Type'!$D$2:$Q$201,MATCH($A69,'Fichier Type'!$C$2:$C$201,0),COLUMN()-27)),2,1)</f>
        <v>#N/A</v>
      </c>
      <c r="AF69" t="e">
        <f ca="1">IF(AND($P69="Ligne à modifier",F69&lt;&gt;INDEX('Fichier Type'!$D$2:$Q$201,MATCH($A69,'Fichier Type'!$C$2:$C$201,0),COLUMN()-27)),2,1)</f>
        <v>#N/A</v>
      </c>
      <c r="AG69" t="e">
        <f ca="1">IF(AND($P69="Ligne à modifier",G69&lt;&gt;INDEX('Fichier Type'!$D$2:$Q$201,MATCH($A69,'Fichier Type'!$C$2:$C$201,0),COLUMN()-27)),2,1)</f>
        <v>#N/A</v>
      </c>
      <c r="AH69" t="e">
        <f ca="1">IF(AND($P69="Ligne à modifier",H69&lt;&gt;INDEX('Fichier Type'!$D$2:$Q$201,MATCH($A69,'Fichier Type'!$C$2:$C$201,0),COLUMN()-27)),2,1)</f>
        <v>#N/A</v>
      </c>
      <c r="AI69" t="e">
        <f ca="1">IF(AND($P69="Ligne à modifier",I69&lt;&gt;INDEX('Fichier Type'!$D$2:$Q$201,MATCH($A69,'Fichier Type'!$C$2:$C$201,0),COLUMN()-27)),2,1)</f>
        <v>#N/A</v>
      </c>
      <c r="AJ69" t="e">
        <f ca="1">IF(AND($P69="Ligne à modifier",J69&lt;&gt;INDEX('Fichier Type'!$D$2:$Q$201,MATCH($A69,'Fichier Type'!$C$2:$C$201,0),COLUMN()-27)),2,1)</f>
        <v>#N/A</v>
      </c>
      <c r="AK69" t="e">
        <f ca="1">IF(AND($P69="Ligne à modifier",K69&lt;&gt;INDEX('Fichier Type'!$D$2:$Q$201,MATCH($A69,'Fichier Type'!$C$2:$C$201,0),COLUMN()-27)),2,1)</f>
        <v>#N/A</v>
      </c>
      <c r="AL69" t="e">
        <f ca="1">IF(AND($P69="Ligne à modifier",L69&lt;&gt;INDEX('Fichier Type'!$D$2:$Q$201,MATCH($A69,'Fichier Type'!$C$2:$C$201,0),COLUMN()-27)),2,1)</f>
        <v>#N/A</v>
      </c>
      <c r="AM69" t="e">
        <f ca="1">IF(AND($P69="Ligne à modifier",M69&lt;&gt;INDEX('Fichier Type'!$D$2:$Q$201,MATCH($A69,'Fichier Type'!$C$2:$C$201,0),COLUMN()-27)),2,1)</f>
        <v>#N/A</v>
      </c>
      <c r="AN69" t="e">
        <f ca="1">IF(AND($P69="Ligne à modifier",N69&lt;&gt;INDEX('Fichier Type'!$D$2:$Q$201,MATCH($A69,'Fichier Type'!$C$2:$C$201,0),COLUMN()-27)),2,1)</f>
        <v>#N/A</v>
      </c>
      <c r="AO69" t="e">
        <f ca="1">IF(AND($P69="Ligne à modifier",O69&lt;&gt;INDEX('Fichier Type'!$D$2:$Q$201,MATCH($A69,'Fichier Type'!$C$2:$C$201,0),COLUMN()-27)),2,1)</f>
        <v>#N/A</v>
      </c>
    </row>
    <row r="70" spans="1:41" x14ac:dyDescent="0.25">
      <c r="A70" s="18">
        <f>IF(ROW()-1&lt;='Fichier Type'!$B$201,VLOOKUP(ROW()-1,'Fichier Type'!$B$2:$Q$201,COLUMN()+1,FALSE),VLOOKUP(ROW()-'Fichier Type'!$B$201-1,'Extraction journaliere'!$C$2:$R$201,COLUMN()+1,FALSE))</f>
        <v>0</v>
      </c>
      <c r="B70" s="19">
        <f>IF(ROW()-1&lt;='Fichier Type'!$B$201,VLOOKUP(ROW()-1,'Fichier Type'!$B$2:$Q$201,COLUMN()+1,FALSE),VLOOKUP(ROW()-'Fichier Type'!$B$201-1,'Extraction journaliere'!$C$2:$R$201,COLUMN()+1,FALSE))</f>
        <v>0</v>
      </c>
      <c r="C70" s="19">
        <f>IF(ROW()-1&lt;='Fichier Type'!$B$201,VLOOKUP(ROW()-1,'Fichier Type'!$B$2:$Q$201,COLUMN()+1,FALSE),VLOOKUP(ROW()-'Fichier Type'!$B$201-1,'Extraction journaliere'!$C$2:$R$201,COLUMN()+1,FALSE))</f>
        <v>0</v>
      </c>
      <c r="D70" s="19">
        <f>IF(ROW()-1&lt;='Fichier Type'!$B$201,VLOOKUP(ROW()-1,'Fichier Type'!$B$2:$Q$201,COLUMN()+1,FALSE),VLOOKUP(ROW()-'Fichier Type'!$B$201-1,'Extraction journaliere'!$C$2:$R$201,COLUMN()+1,FALSE))</f>
        <v>0</v>
      </c>
      <c r="E70" s="19">
        <f>IF(ROW()-1&lt;='Fichier Type'!$B$201,VLOOKUP(ROW()-1,'Fichier Type'!$B$2:$Q$201,COLUMN()+1,FALSE),VLOOKUP(ROW()-'Fichier Type'!$B$201-1,'Extraction journaliere'!$C$2:$R$201,COLUMN()+1,FALSE))</f>
        <v>0</v>
      </c>
      <c r="F70" s="19">
        <f>IF(ROW()-1&lt;='Fichier Type'!$B$201,VLOOKUP(ROW()-1,'Fichier Type'!$B$2:$Q$201,COLUMN()+1,FALSE),VLOOKUP(ROW()-'Fichier Type'!$B$201-1,'Extraction journaliere'!$C$2:$R$201,COLUMN()+1,FALSE))</f>
        <v>0</v>
      </c>
      <c r="G70" s="19">
        <f>IF(ROW()-1&lt;='Fichier Type'!$B$201,VLOOKUP(ROW()-1,'Fichier Type'!$B$2:$Q$201,COLUMN()+1,FALSE),VLOOKUP(ROW()-'Fichier Type'!$B$201-1,'Extraction journaliere'!$C$2:$R$201,COLUMN()+1,FALSE))</f>
        <v>0</v>
      </c>
      <c r="H70" s="19">
        <f>IF(ROW()-1&lt;='Fichier Type'!$B$201,VLOOKUP(ROW()-1,'Fichier Type'!$B$2:$Q$201,COLUMN()+1,FALSE),VLOOKUP(ROW()-'Fichier Type'!$B$201-1,'Extraction journaliere'!$C$2:$R$201,COLUMN()+1,FALSE))</f>
        <v>0</v>
      </c>
      <c r="I70" s="19">
        <f>IF(ROW()-1&lt;='Fichier Type'!$B$201,VLOOKUP(ROW()-1,'Fichier Type'!$B$2:$Q$201,COLUMN()+1,FALSE),VLOOKUP(ROW()-'Fichier Type'!$B$201-1,'Extraction journaliere'!$C$2:$R$201,COLUMN()+1,FALSE))</f>
        <v>0</v>
      </c>
      <c r="J70" s="19">
        <f>IF(ROW()-1&lt;='Fichier Type'!$B$201,VLOOKUP(ROW()-1,'Fichier Type'!$B$2:$Q$201,COLUMN()+1,FALSE),VLOOKUP(ROW()-'Fichier Type'!$B$201-1,'Extraction journaliere'!$C$2:$R$201,COLUMN()+1,FALSE))</f>
        <v>0</v>
      </c>
      <c r="K70" s="19">
        <f>IF(ROW()-1&lt;='Fichier Type'!$B$201,VLOOKUP(ROW()-1,'Fichier Type'!$B$2:$Q$201,COLUMN()+1,FALSE),VLOOKUP(ROW()-'Fichier Type'!$B$201-1,'Extraction journaliere'!$C$2:$R$201,COLUMN()+1,FALSE))</f>
        <v>0</v>
      </c>
      <c r="L70" s="19">
        <f>IF(ROW()-1&lt;='Fichier Type'!$B$201,VLOOKUP(ROW()-1,'Fichier Type'!$B$2:$Q$201,COLUMN()+1,FALSE),VLOOKUP(ROW()-'Fichier Type'!$B$201-1,'Extraction journaliere'!$C$2:$R$201,COLUMN()+1,FALSE))</f>
        <v>0</v>
      </c>
      <c r="M70" s="19">
        <f>IF(ROW()-1&lt;='Fichier Type'!$B$201,VLOOKUP(ROW()-1,'Fichier Type'!$B$2:$Q$201,COLUMN()+1,FALSE),VLOOKUP(ROW()-'Fichier Type'!$B$201-1,'Extraction journaliere'!$C$2:$R$201,COLUMN()+1,FALSE))</f>
        <v>0</v>
      </c>
      <c r="N70" s="19">
        <f>IF(ROW()-1&lt;='Fichier Type'!$B$201,VLOOKUP(ROW()-1,'Fichier Type'!$B$2:$Q$201,COLUMN()+1,FALSE),VLOOKUP(ROW()-'Fichier Type'!$B$201-1,'Extraction journaliere'!$C$2:$R$201,COLUMN()+1,FALSE))</f>
        <v>0</v>
      </c>
      <c r="O70" s="19">
        <f>IF(ROW()-1&lt;='Fichier Type'!$B$201,VLOOKUP(ROW()-1,'Fichier Type'!$B$2:$Q$201,COLUMN()+1,FALSE),VLOOKUP(ROW()-'Fichier Type'!$B$201-1,'Extraction journaliere'!$C$2:$R$201,COLUMN()+1,FALSE))</f>
        <v>0</v>
      </c>
      <c r="P70" s="20" t="str">
        <f ca="1">IF(CELL("type",A70)="v","",IF(ISNA(VLOOKUP(A70,'Extraction journaliere'!$D$2:$D$201,1,FALSE)),"Ligne à supprimer",IF(INDEX('Extraction journaliere'!$B$2:$B$201,MATCH(Analyse!A70,'Extraction journaliere'!$D$2:$D$201,0),1)=1,"Ligne à modifier","Ligne à créer")))</f>
        <v/>
      </c>
      <c r="AB70" t="e">
        <f ca="1">IF(AND($P70="Ligne à modifier",B70&lt;&gt;INDEX('Fichier Type'!$D$2:$Q$201,MATCH($A70,'Fichier Type'!$C$2:$C$201,0),COLUMN()-27)),2,1)</f>
        <v>#N/A</v>
      </c>
      <c r="AC70" t="e">
        <f ca="1">IF(AND($P70="Ligne à modifier",C70&lt;&gt;INDEX('Fichier Type'!$D$2:$Q$201,MATCH($A70,'Fichier Type'!$C$2:$C$201,0),COLUMN()-27)),2,1)</f>
        <v>#N/A</v>
      </c>
      <c r="AD70" t="e">
        <f ca="1">IF(AND($P70="Ligne à modifier",D70&lt;&gt;INDEX('Fichier Type'!$D$2:$Q$201,MATCH($A70,'Fichier Type'!$C$2:$C$201,0),COLUMN()-27)),2,1)</f>
        <v>#N/A</v>
      </c>
      <c r="AE70" t="e">
        <f ca="1">IF(AND($P70="Ligne à modifier",E70&lt;&gt;INDEX('Fichier Type'!$D$2:$Q$201,MATCH($A70,'Fichier Type'!$C$2:$C$201,0),COLUMN()-27)),2,1)</f>
        <v>#N/A</v>
      </c>
      <c r="AF70" t="e">
        <f ca="1">IF(AND($P70="Ligne à modifier",F70&lt;&gt;INDEX('Fichier Type'!$D$2:$Q$201,MATCH($A70,'Fichier Type'!$C$2:$C$201,0),COLUMN()-27)),2,1)</f>
        <v>#N/A</v>
      </c>
      <c r="AG70" t="e">
        <f ca="1">IF(AND($P70="Ligne à modifier",G70&lt;&gt;INDEX('Fichier Type'!$D$2:$Q$201,MATCH($A70,'Fichier Type'!$C$2:$C$201,0),COLUMN()-27)),2,1)</f>
        <v>#N/A</v>
      </c>
      <c r="AH70" t="e">
        <f ca="1">IF(AND($P70="Ligne à modifier",H70&lt;&gt;INDEX('Fichier Type'!$D$2:$Q$201,MATCH($A70,'Fichier Type'!$C$2:$C$201,0),COLUMN()-27)),2,1)</f>
        <v>#N/A</v>
      </c>
      <c r="AI70" t="e">
        <f ca="1">IF(AND($P70="Ligne à modifier",I70&lt;&gt;INDEX('Fichier Type'!$D$2:$Q$201,MATCH($A70,'Fichier Type'!$C$2:$C$201,0),COLUMN()-27)),2,1)</f>
        <v>#N/A</v>
      </c>
      <c r="AJ70" t="e">
        <f ca="1">IF(AND($P70="Ligne à modifier",J70&lt;&gt;INDEX('Fichier Type'!$D$2:$Q$201,MATCH($A70,'Fichier Type'!$C$2:$C$201,0),COLUMN()-27)),2,1)</f>
        <v>#N/A</v>
      </c>
      <c r="AK70" t="e">
        <f ca="1">IF(AND($P70="Ligne à modifier",K70&lt;&gt;INDEX('Fichier Type'!$D$2:$Q$201,MATCH($A70,'Fichier Type'!$C$2:$C$201,0),COLUMN()-27)),2,1)</f>
        <v>#N/A</v>
      </c>
      <c r="AL70" t="e">
        <f ca="1">IF(AND($P70="Ligne à modifier",L70&lt;&gt;INDEX('Fichier Type'!$D$2:$Q$201,MATCH($A70,'Fichier Type'!$C$2:$C$201,0),COLUMN()-27)),2,1)</f>
        <v>#N/A</v>
      </c>
      <c r="AM70" t="e">
        <f ca="1">IF(AND($P70="Ligne à modifier",M70&lt;&gt;INDEX('Fichier Type'!$D$2:$Q$201,MATCH($A70,'Fichier Type'!$C$2:$C$201,0),COLUMN()-27)),2,1)</f>
        <v>#N/A</v>
      </c>
      <c r="AN70" t="e">
        <f ca="1">IF(AND($P70="Ligne à modifier",N70&lt;&gt;INDEX('Fichier Type'!$D$2:$Q$201,MATCH($A70,'Fichier Type'!$C$2:$C$201,0),COLUMN()-27)),2,1)</f>
        <v>#N/A</v>
      </c>
      <c r="AO70" t="e">
        <f ca="1">IF(AND($P70="Ligne à modifier",O70&lt;&gt;INDEX('Fichier Type'!$D$2:$Q$201,MATCH($A70,'Fichier Type'!$C$2:$C$201,0),COLUMN()-27)),2,1)</f>
        <v>#N/A</v>
      </c>
    </row>
    <row r="71" spans="1:41" x14ac:dyDescent="0.25">
      <c r="A71" s="18">
        <f>IF(ROW()-1&lt;='Fichier Type'!$B$201,VLOOKUP(ROW()-1,'Fichier Type'!$B$2:$Q$201,COLUMN()+1,FALSE),VLOOKUP(ROW()-'Fichier Type'!$B$201-1,'Extraction journaliere'!$C$2:$R$201,COLUMN()+1,FALSE))</f>
        <v>0</v>
      </c>
      <c r="B71" s="19">
        <f>IF(ROW()-1&lt;='Fichier Type'!$B$201,VLOOKUP(ROW()-1,'Fichier Type'!$B$2:$Q$201,COLUMN()+1,FALSE),VLOOKUP(ROW()-'Fichier Type'!$B$201-1,'Extraction journaliere'!$C$2:$R$201,COLUMN()+1,FALSE))</f>
        <v>0</v>
      </c>
      <c r="C71" s="19">
        <f>IF(ROW()-1&lt;='Fichier Type'!$B$201,VLOOKUP(ROW()-1,'Fichier Type'!$B$2:$Q$201,COLUMN()+1,FALSE),VLOOKUP(ROW()-'Fichier Type'!$B$201-1,'Extraction journaliere'!$C$2:$R$201,COLUMN()+1,FALSE))</f>
        <v>0</v>
      </c>
      <c r="D71" s="19">
        <f>IF(ROW()-1&lt;='Fichier Type'!$B$201,VLOOKUP(ROW()-1,'Fichier Type'!$B$2:$Q$201,COLUMN()+1,FALSE),VLOOKUP(ROW()-'Fichier Type'!$B$201-1,'Extraction journaliere'!$C$2:$R$201,COLUMN()+1,FALSE))</f>
        <v>0</v>
      </c>
      <c r="E71" s="19">
        <f>IF(ROW()-1&lt;='Fichier Type'!$B$201,VLOOKUP(ROW()-1,'Fichier Type'!$B$2:$Q$201,COLUMN()+1,FALSE),VLOOKUP(ROW()-'Fichier Type'!$B$201-1,'Extraction journaliere'!$C$2:$R$201,COLUMN()+1,FALSE))</f>
        <v>0</v>
      </c>
      <c r="F71" s="19">
        <f>IF(ROW()-1&lt;='Fichier Type'!$B$201,VLOOKUP(ROW()-1,'Fichier Type'!$B$2:$Q$201,COLUMN()+1,FALSE),VLOOKUP(ROW()-'Fichier Type'!$B$201-1,'Extraction journaliere'!$C$2:$R$201,COLUMN()+1,FALSE))</f>
        <v>0</v>
      </c>
      <c r="G71" s="19">
        <f>IF(ROW()-1&lt;='Fichier Type'!$B$201,VLOOKUP(ROW()-1,'Fichier Type'!$B$2:$Q$201,COLUMN()+1,FALSE),VLOOKUP(ROW()-'Fichier Type'!$B$201-1,'Extraction journaliere'!$C$2:$R$201,COLUMN()+1,FALSE))</f>
        <v>0</v>
      </c>
      <c r="H71" s="19">
        <f>IF(ROW()-1&lt;='Fichier Type'!$B$201,VLOOKUP(ROW()-1,'Fichier Type'!$B$2:$Q$201,COLUMN()+1,FALSE),VLOOKUP(ROW()-'Fichier Type'!$B$201-1,'Extraction journaliere'!$C$2:$R$201,COLUMN()+1,FALSE))</f>
        <v>0</v>
      </c>
      <c r="I71" s="19">
        <f>IF(ROW()-1&lt;='Fichier Type'!$B$201,VLOOKUP(ROW()-1,'Fichier Type'!$B$2:$Q$201,COLUMN()+1,FALSE),VLOOKUP(ROW()-'Fichier Type'!$B$201-1,'Extraction journaliere'!$C$2:$R$201,COLUMN()+1,FALSE))</f>
        <v>0</v>
      </c>
      <c r="J71" s="19">
        <f>IF(ROW()-1&lt;='Fichier Type'!$B$201,VLOOKUP(ROW()-1,'Fichier Type'!$B$2:$Q$201,COLUMN()+1,FALSE),VLOOKUP(ROW()-'Fichier Type'!$B$201-1,'Extraction journaliere'!$C$2:$R$201,COLUMN()+1,FALSE))</f>
        <v>0</v>
      </c>
      <c r="K71" s="19">
        <f>IF(ROW()-1&lt;='Fichier Type'!$B$201,VLOOKUP(ROW()-1,'Fichier Type'!$B$2:$Q$201,COLUMN()+1,FALSE),VLOOKUP(ROW()-'Fichier Type'!$B$201-1,'Extraction journaliere'!$C$2:$R$201,COLUMN()+1,FALSE))</f>
        <v>0</v>
      </c>
      <c r="L71" s="19">
        <f>IF(ROW()-1&lt;='Fichier Type'!$B$201,VLOOKUP(ROW()-1,'Fichier Type'!$B$2:$Q$201,COLUMN()+1,FALSE),VLOOKUP(ROW()-'Fichier Type'!$B$201-1,'Extraction journaliere'!$C$2:$R$201,COLUMN()+1,FALSE))</f>
        <v>0</v>
      </c>
      <c r="M71" s="19">
        <f>IF(ROW()-1&lt;='Fichier Type'!$B$201,VLOOKUP(ROW()-1,'Fichier Type'!$B$2:$Q$201,COLUMN()+1,FALSE),VLOOKUP(ROW()-'Fichier Type'!$B$201-1,'Extraction journaliere'!$C$2:$R$201,COLUMN()+1,FALSE))</f>
        <v>0</v>
      </c>
      <c r="N71" s="19">
        <f>IF(ROW()-1&lt;='Fichier Type'!$B$201,VLOOKUP(ROW()-1,'Fichier Type'!$B$2:$Q$201,COLUMN()+1,FALSE),VLOOKUP(ROW()-'Fichier Type'!$B$201-1,'Extraction journaliere'!$C$2:$R$201,COLUMN()+1,FALSE))</f>
        <v>0</v>
      </c>
      <c r="O71" s="19">
        <f>IF(ROW()-1&lt;='Fichier Type'!$B$201,VLOOKUP(ROW()-1,'Fichier Type'!$B$2:$Q$201,COLUMN()+1,FALSE),VLOOKUP(ROW()-'Fichier Type'!$B$201-1,'Extraction journaliere'!$C$2:$R$201,COLUMN()+1,FALSE))</f>
        <v>0</v>
      </c>
      <c r="P71" s="20" t="str">
        <f ca="1">IF(CELL("type",A71)="v","",IF(ISNA(VLOOKUP(A71,'Extraction journaliere'!$D$2:$D$201,1,FALSE)),"Ligne à supprimer",IF(INDEX('Extraction journaliere'!$B$2:$B$201,MATCH(Analyse!A71,'Extraction journaliere'!$D$2:$D$201,0),1)=1,"Ligne à modifier","Ligne à créer")))</f>
        <v/>
      </c>
      <c r="AB71" t="e">
        <f ca="1">IF(AND($P71="Ligne à modifier",B71&lt;&gt;INDEX('Fichier Type'!$D$2:$Q$201,MATCH($A71,'Fichier Type'!$C$2:$C$201,0),COLUMN()-27)),2,1)</f>
        <v>#N/A</v>
      </c>
      <c r="AC71" t="e">
        <f ca="1">IF(AND($P71="Ligne à modifier",C71&lt;&gt;INDEX('Fichier Type'!$D$2:$Q$201,MATCH($A71,'Fichier Type'!$C$2:$C$201,0),COLUMN()-27)),2,1)</f>
        <v>#N/A</v>
      </c>
      <c r="AD71" t="e">
        <f ca="1">IF(AND($P71="Ligne à modifier",D71&lt;&gt;INDEX('Fichier Type'!$D$2:$Q$201,MATCH($A71,'Fichier Type'!$C$2:$C$201,0),COLUMN()-27)),2,1)</f>
        <v>#N/A</v>
      </c>
      <c r="AE71" t="e">
        <f ca="1">IF(AND($P71="Ligne à modifier",E71&lt;&gt;INDEX('Fichier Type'!$D$2:$Q$201,MATCH($A71,'Fichier Type'!$C$2:$C$201,0),COLUMN()-27)),2,1)</f>
        <v>#N/A</v>
      </c>
      <c r="AF71" t="e">
        <f ca="1">IF(AND($P71="Ligne à modifier",F71&lt;&gt;INDEX('Fichier Type'!$D$2:$Q$201,MATCH($A71,'Fichier Type'!$C$2:$C$201,0),COLUMN()-27)),2,1)</f>
        <v>#N/A</v>
      </c>
      <c r="AG71" t="e">
        <f ca="1">IF(AND($P71="Ligne à modifier",G71&lt;&gt;INDEX('Fichier Type'!$D$2:$Q$201,MATCH($A71,'Fichier Type'!$C$2:$C$201,0),COLUMN()-27)),2,1)</f>
        <v>#N/A</v>
      </c>
      <c r="AH71" t="e">
        <f ca="1">IF(AND($P71="Ligne à modifier",H71&lt;&gt;INDEX('Fichier Type'!$D$2:$Q$201,MATCH($A71,'Fichier Type'!$C$2:$C$201,0),COLUMN()-27)),2,1)</f>
        <v>#N/A</v>
      </c>
      <c r="AI71" t="e">
        <f ca="1">IF(AND($P71="Ligne à modifier",I71&lt;&gt;INDEX('Fichier Type'!$D$2:$Q$201,MATCH($A71,'Fichier Type'!$C$2:$C$201,0),COLUMN()-27)),2,1)</f>
        <v>#N/A</v>
      </c>
      <c r="AJ71" t="e">
        <f ca="1">IF(AND($P71="Ligne à modifier",J71&lt;&gt;INDEX('Fichier Type'!$D$2:$Q$201,MATCH($A71,'Fichier Type'!$C$2:$C$201,0),COLUMN()-27)),2,1)</f>
        <v>#N/A</v>
      </c>
      <c r="AK71" t="e">
        <f ca="1">IF(AND($P71="Ligne à modifier",K71&lt;&gt;INDEX('Fichier Type'!$D$2:$Q$201,MATCH($A71,'Fichier Type'!$C$2:$C$201,0),COLUMN()-27)),2,1)</f>
        <v>#N/A</v>
      </c>
      <c r="AL71" t="e">
        <f ca="1">IF(AND($P71="Ligne à modifier",L71&lt;&gt;INDEX('Fichier Type'!$D$2:$Q$201,MATCH($A71,'Fichier Type'!$C$2:$C$201,0),COLUMN()-27)),2,1)</f>
        <v>#N/A</v>
      </c>
      <c r="AM71" t="e">
        <f ca="1">IF(AND($P71="Ligne à modifier",M71&lt;&gt;INDEX('Fichier Type'!$D$2:$Q$201,MATCH($A71,'Fichier Type'!$C$2:$C$201,0),COLUMN()-27)),2,1)</f>
        <v>#N/A</v>
      </c>
      <c r="AN71" t="e">
        <f ca="1">IF(AND($P71="Ligne à modifier",N71&lt;&gt;INDEX('Fichier Type'!$D$2:$Q$201,MATCH($A71,'Fichier Type'!$C$2:$C$201,0),COLUMN()-27)),2,1)</f>
        <v>#N/A</v>
      </c>
      <c r="AO71" t="e">
        <f ca="1">IF(AND($P71="Ligne à modifier",O71&lt;&gt;INDEX('Fichier Type'!$D$2:$Q$201,MATCH($A71,'Fichier Type'!$C$2:$C$201,0),COLUMN()-27)),2,1)</f>
        <v>#N/A</v>
      </c>
    </row>
    <row r="72" spans="1:41" x14ac:dyDescent="0.25">
      <c r="A72" s="18">
        <f>IF(ROW()-1&lt;='Fichier Type'!$B$201,VLOOKUP(ROW()-1,'Fichier Type'!$B$2:$Q$201,COLUMN()+1,FALSE),VLOOKUP(ROW()-'Fichier Type'!$B$201-1,'Extraction journaliere'!$C$2:$R$201,COLUMN()+1,FALSE))</f>
        <v>0</v>
      </c>
      <c r="B72" s="19">
        <f>IF(ROW()-1&lt;='Fichier Type'!$B$201,VLOOKUP(ROW()-1,'Fichier Type'!$B$2:$Q$201,COLUMN()+1,FALSE),VLOOKUP(ROW()-'Fichier Type'!$B$201-1,'Extraction journaliere'!$C$2:$R$201,COLUMN()+1,FALSE))</f>
        <v>0</v>
      </c>
      <c r="C72" s="19">
        <f>IF(ROW()-1&lt;='Fichier Type'!$B$201,VLOOKUP(ROW()-1,'Fichier Type'!$B$2:$Q$201,COLUMN()+1,FALSE),VLOOKUP(ROW()-'Fichier Type'!$B$201-1,'Extraction journaliere'!$C$2:$R$201,COLUMN()+1,FALSE))</f>
        <v>0</v>
      </c>
      <c r="D72" s="19">
        <f>IF(ROW()-1&lt;='Fichier Type'!$B$201,VLOOKUP(ROW()-1,'Fichier Type'!$B$2:$Q$201,COLUMN()+1,FALSE),VLOOKUP(ROW()-'Fichier Type'!$B$201-1,'Extraction journaliere'!$C$2:$R$201,COLUMN()+1,FALSE))</f>
        <v>0</v>
      </c>
      <c r="E72" s="19">
        <f>IF(ROW()-1&lt;='Fichier Type'!$B$201,VLOOKUP(ROW()-1,'Fichier Type'!$B$2:$Q$201,COLUMN()+1,FALSE),VLOOKUP(ROW()-'Fichier Type'!$B$201-1,'Extraction journaliere'!$C$2:$R$201,COLUMN()+1,FALSE))</f>
        <v>0</v>
      </c>
      <c r="F72" s="19">
        <f>IF(ROW()-1&lt;='Fichier Type'!$B$201,VLOOKUP(ROW()-1,'Fichier Type'!$B$2:$Q$201,COLUMN()+1,FALSE),VLOOKUP(ROW()-'Fichier Type'!$B$201-1,'Extraction journaliere'!$C$2:$R$201,COLUMN()+1,FALSE))</f>
        <v>0</v>
      </c>
      <c r="G72" s="19">
        <f>IF(ROW()-1&lt;='Fichier Type'!$B$201,VLOOKUP(ROW()-1,'Fichier Type'!$B$2:$Q$201,COLUMN()+1,FALSE),VLOOKUP(ROW()-'Fichier Type'!$B$201-1,'Extraction journaliere'!$C$2:$R$201,COLUMN()+1,FALSE))</f>
        <v>0</v>
      </c>
      <c r="H72" s="19">
        <f>IF(ROW()-1&lt;='Fichier Type'!$B$201,VLOOKUP(ROW()-1,'Fichier Type'!$B$2:$Q$201,COLUMN()+1,FALSE),VLOOKUP(ROW()-'Fichier Type'!$B$201-1,'Extraction journaliere'!$C$2:$R$201,COLUMN()+1,FALSE))</f>
        <v>0</v>
      </c>
      <c r="I72" s="19">
        <f>IF(ROW()-1&lt;='Fichier Type'!$B$201,VLOOKUP(ROW()-1,'Fichier Type'!$B$2:$Q$201,COLUMN()+1,FALSE),VLOOKUP(ROW()-'Fichier Type'!$B$201-1,'Extraction journaliere'!$C$2:$R$201,COLUMN()+1,FALSE))</f>
        <v>0</v>
      </c>
      <c r="J72" s="19">
        <f>IF(ROW()-1&lt;='Fichier Type'!$B$201,VLOOKUP(ROW()-1,'Fichier Type'!$B$2:$Q$201,COLUMN()+1,FALSE),VLOOKUP(ROW()-'Fichier Type'!$B$201-1,'Extraction journaliere'!$C$2:$R$201,COLUMN()+1,FALSE))</f>
        <v>0</v>
      </c>
      <c r="K72" s="19">
        <f>IF(ROW()-1&lt;='Fichier Type'!$B$201,VLOOKUP(ROW()-1,'Fichier Type'!$B$2:$Q$201,COLUMN()+1,FALSE),VLOOKUP(ROW()-'Fichier Type'!$B$201-1,'Extraction journaliere'!$C$2:$R$201,COLUMN()+1,FALSE))</f>
        <v>0</v>
      </c>
      <c r="L72" s="19">
        <f>IF(ROW()-1&lt;='Fichier Type'!$B$201,VLOOKUP(ROW()-1,'Fichier Type'!$B$2:$Q$201,COLUMN()+1,FALSE),VLOOKUP(ROW()-'Fichier Type'!$B$201-1,'Extraction journaliere'!$C$2:$R$201,COLUMN()+1,FALSE))</f>
        <v>0</v>
      </c>
      <c r="M72" s="19">
        <f>IF(ROW()-1&lt;='Fichier Type'!$B$201,VLOOKUP(ROW()-1,'Fichier Type'!$B$2:$Q$201,COLUMN()+1,FALSE),VLOOKUP(ROW()-'Fichier Type'!$B$201-1,'Extraction journaliere'!$C$2:$R$201,COLUMN()+1,FALSE))</f>
        <v>0</v>
      </c>
      <c r="N72" s="19">
        <f>IF(ROW()-1&lt;='Fichier Type'!$B$201,VLOOKUP(ROW()-1,'Fichier Type'!$B$2:$Q$201,COLUMN()+1,FALSE),VLOOKUP(ROW()-'Fichier Type'!$B$201-1,'Extraction journaliere'!$C$2:$R$201,COLUMN()+1,FALSE))</f>
        <v>0</v>
      </c>
      <c r="O72" s="19">
        <f>IF(ROW()-1&lt;='Fichier Type'!$B$201,VLOOKUP(ROW()-1,'Fichier Type'!$B$2:$Q$201,COLUMN()+1,FALSE),VLOOKUP(ROW()-'Fichier Type'!$B$201-1,'Extraction journaliere'!$C$2:$R$201,COLUMN()+1,FALSE))</f>
        <v>0</v>
      </c>
      <c r="P72" s="20" t="str">
        <f ca="1">IF(CELL("type",A72)="v","",IF(ISNA(VLOOKUP(A72,'Extraction journaliere'!$D$2:$D$201,1,FALSE)),"Ligne à supprimer",IF(INDEX('Extraction journaliere'!$B$2:$B$201,MATCH(Analyse!A72,'Extraction journaliere'!$D$2:$D$201,0),1)=1,"Ligne à modifier","Ligne à créer")))</f>
        <v/>
      </c>
      <c r="AB72" t="e">
        <f ca="1">IF(AND($P72="Ligne à modifier",B72&lt;&gt;INDEX('Fichier Type'!$D$2:$Q$201,MATCH($A72,'Fichier Type'!$C$2:$C$201,0),COLUMN()-27)),2,1)</f>
        <v>#N/A</v>
      </c>
      <c r="AC72" t="e">
        <f ca="1">IF(AND($P72="Ligne à modifier",C72&lt;&gt;INDEX('Fichier Type'!$D$2:$Q$201,MATCH($A72,'Fichier Type'!$C$2:$C$201,0),COLUMN()-27)),2,1)</f>
        <v>#N/A</v>
      </c>
      <c r="AD72" t="e">
        <f ca="1">IF(AND($P72="Ligne à modifier",D72&lt;&gt;INDEX('Fichier Type'!$D$2:$Q$201,MATCH($A72,'Fichier Type'!$C$2:$C$201,0),COLUMN()-27)),2,1)</f>
        <v>#N/A</v>
      </c>
      <c r="AE72" t="e">
        <f ca="1">IF(AND($P72="Ligne à modifier",E72&lt;&gt;INDEX('Fichier Type'!$D$2:$Q$201,MATCH($A72,'Fichier Type'!$C$2:$C$201,0),COLUMN()-27)),2,1)</f>
        <v>#N/A</v>
      </c>
      <c r="AF72" t="e">
        <f ca="1">IF(AND($P72="Ligne à modifier",F72&lt;&gt;INDEX('Fichier Type'!$D$2:$Q$201,MATCH($A72,'Fichier Type'!$C$2:$C$201,0),COLUMN()-27)),2,1)</f>
        <v>#N/A</v>
      </c>
      <c r="AG72" t="e">
        <f ca="1">IF(AND($P72="Ligne à modifier",G72&lt;&gt;INDEX('Fichier Type'!$D$2:$Q$201,MATCH($A72,'Fichier Type'!$C$2:$C$201,0),COLUMN()-27)),2,1)</f>
        <v>#N/A</v>
      </c>
      <c r="AH72" t="e">
        <f ca="1">IF(AND($P72="Ligne à modifier",H72&lt;&gt;INDEX('Fichier Type'!$D$2:$Q$201,MATCH($A72,'Fichier Type'!$C$2:$C$201,0),COLUMN()-27)),2,1)</f>
        <v>#N/A</v>
      </c>
      <c r="AI72" t="e">
        <f ca="1">IF(AND($P72="Ligne à modifier",I72&lt;&gt;INDEX('Fichier Type'!$D$2:$Q$201,MATCH($A72,'Fichier Type'!$C$2:$C$201,0),COLUMN()-27)),2,1)</f>
        <v>#N/A</v>
      </c>
      <c r="AJ72" t="e">
        <f ca="1">IF(AND($P72="Ligne à modifier",J72&lt;&gt;INDEX('Fichier Type'!$D$2:$Q$201,MATCH($A72,'Fichier Type'!$C$2:$C$201,0),COLUMN()-27)),2,1)</f>
        <v>#N/A</v>
      </c>
      <c r="AK72" t="e">
        <f ca="1">IF(AND($P72="Ligne à modifier",K72&lt;&gt;INDEX('Fichier Type'!$D$2:$Q$201,MATCH($A72,'Fichier Type'!$C$2:$C$201,0),COLUMN()-27)),2,1)</f>
        <v>#N/A</v>
      </c>
      <c r="AL72" t="e">
        <f ca="1">IF(AND($P72="Ligne à modifier",L72&lt;&gt;INDEX('Fichier Type'!$D$2:$Q$201,MATCH($A72,'Fichier Type'!$C$2:$C$201,0),COLUMN()-27)),2,1)</f>
        <v>#N/A</v>
      </c>
      <c r="AM72" t="e">
        <f ca="1">IF(AND($P72="Ligne à modifier",M72&lt;&gt;INDEX('Fichier Type'!$D$2:$Q$201,MATCH($A72,'Fichier Type'!$C$2:$C$201,0),COLUMN()-27)),2,1)</f>
        <v>#N/A</v>
      </c>
      <c r="AN72" t="e">
        <f ca="1">IF(AND($P72="Ligne à modifier",N72&lt;&gt;INDEX('Fichier Type'!$D$2:$Q$201,MATCH($A72,'Fichier Type'!$C$2:$C$201,0),COLUMN()-27)),2,1)</f>
        <v>#N/A</v>
      </c>
      <c r="AO72" t="e">
        <f ca="1">IF(AND($P72="Ligne à modifier",O72&lt;&gt;INDEX('Fichier Type'!$D$2:$Q$201,MATCH($A72,'Fichier Type'!$C$2:$C$201,0),COLUMN()-27)),2,1)</f>
        <v>#N/A</v>
      </c>
    </row>
    <row r="73" spans="1:41" x14ac:dyDescent="0.25">
      <c r="A73" s="18">
        <f>IF(ROW()-1&lt;='Fichier Type'!$B$201,VLOOKUP(ROW()-1,'Fichier Type'!$B$2:$Q$201,COLUMN()+1,FALSE),VLOOKUP(ROW()-'Fichier Type'!$B$201-1,'Extraction journaliere'!$C$2:$R$201,COLUMN()+1,FALSE))</f>
        <v>0</v>
      </c>
      <c r="B73" s="19">
        <f>IF(ROW()-1&lt;='Fichier Type'!$B$201,VLOOKUP(ROW()-1,'Fichier Type'!$B$2:$Q$201,COLUMN()+1,FALSE),VLOOKUP(ROW()-'Fichier Type'!$B$201-1,'Extraction journaliere'!$C$2:$R$201,COLUMN()+1,FALSE))</f>
        <v>0</v>
      </c>
      <c r="C73" s="19">
        <f>IF(ROW()-1&lt;='Fichier Type'!$B$201,VLOOKUP(ROW()-1,'Fichier Type'!$B$2:$Q$201,COLUMN()+1,FALSE),VLOOKUP(ROW()-'Fichier Type'!$B$201-1,'Extraction journaliere'!$C$2:$R$201,COLUMN()+1,FALSE))</f>
        <v>0</v>
      </c>
      <c r="D73" s="19">
        <f>IF(ROW()-1&lt;='Fichier Type'!$B$201,VLOOKUP(ROW()-1,'Fichier Type'!$B$2:$Q$201,COLUMN()+1,FALSE),VLOOKUP(ROW()-'Fichier Type'!$B$201-1,'Extraction journaliere'!$C$2:$R$201,COLUMN()+1,FALSE))</f>
        <v>0</v>
      </c>
      <c r="E73" s="19">
        <f>IF(ROW()-1&lt;='Fichier Type'!$B$201,VLOOKUP(ROW()-1,'Fichier Type'!$B$2:$Q$201,COLUMN()+1,FALSE),VLOOKUP(ROW()-'Fichier Type'!$B$201-1,'Extraction journaliere'!$C$2:$R$201,COLUMN()+1,FALSE))</f>
        <v>0</v>
      </c>
      <c r="F73" s="19">
        <f>IF(ROW()-1&lt;='Fichier Type'!$B$201,VLOOKUP(ROW()-1,'Fichier Type'!$B$2:$Q$201,COLUMN()+1,FALSE),VLOOKUP(ROW()-'Fichier Type'!$B$201-1,'Extraction journaliere'!$C$2:$R$201,COLUMN()+1,FALSE))</f>
        <v>0</v>
      </c>
      <c r="G73" s="19">
        <f>IF(ROW()-1&lt;='Fichier Type'!$B$201,VLOOKUP(ROW()-1,'Fichier Type'!$B$2:$Q$201,COLUMN()+1,FALSE),VLOOKUP(ROW()-'Fichier Type'!$B$201-1,'Extraction journaliere'!$C$2:$R$201,COLUMN()+1,FALSE))</f>
        <v>0</v>
      </c>
      <c r="H73" s="19">
        <f>IF(ROW()-1&lt;='Fichier Type'!$B$201,VLOOKUP(ROW()-1,'Fichier Type'!$B$2:$Q$201,COLUMN()+1,FALSE),VLOOKUP(ROW()-'Fichier Type'!$B$201-1,'Extraction journaliere'!$C$2:$R$201,COLUMN()+1,FALSE))</f>
        <v>0</v>
      </c>
      <c r="I73" s="19">
        <f>IF(ROW()-1&lt;='Fichier Type'!$B$201,VLOOKUP(ROW()-1,'Fichier Type'!$B$2:$Q$201,COLUMN()+1,FALSE),VLOOKUP(ROW()-'Fichier Type'!$B$201-1,'Extraction journaliere'!$C$2:$R$201,COLUMN()+1,FALSE))</f>
        <v>0</v>
      </c>
      <c r="J73" s="19">
        <f>IF(ROW()-1&lt;='Fichier Type'!$B$201,VLOOKUP(ROW()-1,'Fichier Type'!$B$2:$Q$201,COLUMN()+1,FALSE),VLOOKUP(ROW()-'Fichier Type'!$B$201-1,'Extraction journaliere'!$C$2:$R$201,COLUMN()+1,FALSE))</f>
        <v>0</v>
      </c>
      <c r="K73" s="19">
        <f>IF(ROW()-1&lt;='Fichier Type'!$B$201,VLOOKUP(ROW()-1,'Fichier Type'!$B$2:$Q$201,COLUMN()+1,FALSE),VLOOKUP(ROW()-'Fichier Type'!$B$201-1,'Extraction journaliere'!$C$2:$R$201,COLUMN()+1,FALSE))</f>
        <v>0</v>
      </c>
      <c r="L73" s="19">
        <f>IF(ROW()-1&lt;='Fichier Type'!$B$201,VLOOKUP(ROW()-1,'Fichier Type'!$B$2:$Q$201,COLUMN()+1,FALSE),VLOOKUP(ROW()-'Fichier Type'!$B$201-1,'Extraction journaliere'!$C$2:$R$201,COLUMN()+1,FALSE))</f>
        <v>0</v>
      </c>
      <c r="M73" s="19">
        <f>IF(ROW()-1&lt;='Fichier Type'!$B$201,VLOOKUP(ROW()-1,'Fichier Type'!$B$2:$Q$201,COLUMN()+1,FALSE),VLOOKUP(ROW()-'Fichier Type'!$B$201-1,'Extraction journaliere'!$C$2:$R$201,COLUMN()+1,FALSE))</f>
        <v>0</v>
      </c>
      <c r="N73" s="19">
        <f>IF(ROW()-1&lt;='Fichier Type'!$B$201,VLOOKUP(ROW()-1,'Fichier Type'!$B$2:$Q$201,COLUMN()+1,FALSE),VLOOKUP(ROW()-'Fichier Type'!$B$201-1,'Extraction journaliere'!$C$2:$R$201,COLUMN()+1,FALSE))</f>
        <v>0</v>
      </c>
      <c r="O73" s="19">
        <f>IF(ROW()-1&lt;='Fichier Type'!$B$201,VLOOKUP(ROW()-1,'Fichier Type'!$B$2:$Q$201,COLUMN()+1,FALSE),VLOOKUP(ROW()-'Fichier Type'!$B$201-1,'Extraction journaliere'!$C$2:$R$201,COLUMN()+1,FALSE))</f>
        <v>0</v>
      </c>
      <c r="P73" s="20" t="str">
        <f ca="1">IF(CELL("type",A73)="v","",IF(ISNA(VLOOKUP(A73,'Extraction journaliere'!$D$2:$D$201,1,FALSE)),"Ligne à supprimer",IF(INDEX('Extraction journaliere'!$B$2:$B$201,MATCH(Analyse!A73,'Extraction journaliere'!$D$2:$D$201,0),1)=1,"Ligne à modifier","Ligne à créer")))</f>
        <v/>
      </c>
      <c r="AB73" t="e">
        <f ca="1">IF(AND($P73="Ligne à modifier",B73&lt;&gt;INDEX('Fichier Type'!$D$2:$Q$201,MATCH($A73,'Fichier Type'!$C$2:$C$201,0),COLUMN()-27)),2,1)</f>
        <v>#N/A</v>
      </c>
      <c r="AC73" t="e">
        <f ca="1">IF(AND($P73="Ligne à modifier",C73&lt;&gt;INDEX('Fichier Type'!$D$2:$Q$201,MATCH($A73,'Fichier Type'!$C$2:$C$201,0),COLUMN()-27)),2,1)</f>
        <v>#N/A</v>
      </c>
      <c r="AD73" t="e">
        <f ca="1">IF(AND($P73="Ligne à modifier",D73&lt;&gt;INDEX('Fichier Type'!$D$2:$Q$201,MATCH($A73,'Fichier Type'!$C$2:$C$201,0),COLUMN()-27)),2,1)</f>
        <v>#N/A</v>
      </c>
      <c r="AE73" t="e">
        <f ca="1">IF(AND($P73="Ligne à modifier",E73&lt;&gt;INDEX('Fichier Type'!$D$2:$Q$201,MATCH($A73,'Fichier Type'!$C$2:$C$201,0),COLUMN()-27)),2,1)</f>
        <v>#N/A</v>
      </c>
      <c r="AF73" t="e">
        <f ca="1">IF(AND($P73="Ligne à modifier",F73&lt;&gt;INDEX('Fichier Type'!$D$2:$Q$201,MATCH($A73,'Fichier Type'!$C$2:$C$201,0),COLUMN()-27)),2,1)</f>
        <v>#N/A</v>
      </c>
      <c r="AG73" t="e">
        <f ca="1">IF(AND($P73="Ligne à modifier",G73&lt;&gt;INDEX('Fichier Type'!$D$2:$Q$201,MATCH($A73,'Fichier Type'!$C$2:$C$201,0),COLUMN()-27)),2,1)</f>
        <v>#N/A</v>
      </c>
      <c r="AH73" t="e">
        <f ca="1">IF(AND($P73="Ligne à modifier",H73&lt;&gt;INDEX('Fichier Type'!$D$2:$Q$201,MATCH($A73,'Fichier Type'!$C$2:$C$201,0),COLUMN()-27)),2,1)</f>
        <v>#N/A</v>
      </c>
      <c r="AI73" t="e">
        <f ca="1">IF(AND($P73="Ligne à modifier",I73&lt;&gt;INDEX('Fichier Type'!$D$2:$Q$201,MATCH($A73,'Fichier Type'!$C$2:$C$201,0),COLUMN()-27)),2,1)</f>
        <v>#N/A</v>
      </c>
      <c r="AJ73" t="e">
        <f ca="1">IF(AND($P73="Ligne à modifier",J73&lt;&gt;INDEX('Fichier Type'!$D$2:$Q$201,MATCH($A73,'Fichier Type'!$C$2:$C$201,0),COLUMN()-27)),2,1)</f>
        <v>#N/A</v>
      </c>
      <c r="AK73" t="e">
        <f ca="1">IF(AND($P73="Ligne à modifier",K73&lt;&gt;INDEX('Fichier Type'!$D$2:$Q$201,MATCH($A73,'Fichier Type'!$C$2:$C$201,0),COLUMN()-27)),2,1)</f>
        <v>#N/A</v>
      </c>
      <c r="AL73" t="e">
        <f ca="1">IF(AND($P73="Ligne à modifier",L73&lt;&gt;INDEX('Fichier Type'!$D$2:$Q$201,MATCH($A73,'Fichier Type'!$C$2:$C$201,0),COLUMN()-27)),2,1)</f>
        <v>#N/A</v>
      </c>
      <c r="AM73" t="e">
        <f ca="1">IF(AND($P73="Ligne à modifier",M73&lt;&gt;INDEX('Fichier Type'!$D$2:$Q$201,MATCH($A73,'Fichier Type'!$C$2:$C$201,0),COLUMN()-27)),2,1)</f>
        <v>#N/A</v>
      </c>
      <c r="AN73" t="e">
        <f ca="1">IF(AND($P73="Ligne à modifier",N73&lt;&gt;INDEX('Fichier Type'!$D$2:$Q$201,MATCH($A73,'Fichier Type'!$C$2:$C$201,0),COLUMN()-27)),2,1)</f>
        <v>#N/A</v>
      </c>
      <c r="AO73" t="e">
        <f ca="1">IF(AND($P73="Ligne à modifier",O73&lt;&gt;INDEX('Fichier Type'!$D$2:$Q$201,MATCH($A73,'Fichier Type'!$C$2:$C$201,0),COLUMN()-27)),2,1)</f>
        <v>#N/A</v>
      </c>
    </row>
    <row r="74" spans="1:41" x14ac:dyDescent="0.25">
      <c r="A74" s="18">
        <f>IF(ROW()-1&lt;='Fichier Type'!$B$201,VLOOKUP(ROW()-1,'Fichier Type'!$B$2:$Q$201,COLUMN()+1,FALSE),VLOOKUP(ROW()-'Fichier Type'!$B$201-1,'Extraction journaliere'!$C$2:$R$201,COLUMN()+1,FALSE))</f>
        <v>0</v>
      </c>
      <c r="B74" s="19">
        <f>IF(ROW()-1&lt;='Fichier Type'!$B$201,VLOOKUP(ROW()-1,'Fichier Type'!$B$2:$Q$201,COLUMN()+1,FALSE),VLOOKUP(ROW()-'Fichier Type'!$B$201-1,'Extraction journaliere'!$C$2:$R$201,COLUMN()+1,FALSE))</f>
        <v>0</v>
      </c>
      <c r="C74" s="19">
        <f>IF(ROW()-1&lt;='Fichier Type'!$B$201,VLOOKUP(ROW()-1,'Fichier Type'!$B$2:$Q$201,COLUMN()+1,FALSE),VLOOKUP(ROW()-'Fichier Type'!$B$201-1,'Extraction journaliere'!$C$2:$R$201,COLUMN()+1,FALSE))</f>
        <v>0</v>
      </c>
      <c r="D74" s="19">
        <f>IF(ROW()-1&lt;='Fichier Type'!$B$201,VLOOKUP(ROW()-1,'Fichier Type'!$B$2:$Q$201,COLUMN()+1,FALSE),VLOOKUP(ROW()-'Fichier Type'!$B$201-1,'Extraction journaliere'!$C$2:$R$201,COLUMN()+1,FALSE))</f>
        <v>0</v>
      </c>
      <c r="E74" s="19">
        <f>IF(ROW()-1&lt;='Fichier Type'!$B$201,VLOOKUP(ROW()-1,'Fichier Type'!$B$2:$Q$201,COLUMN()+1,FALSE),VLOOKUP(ROW()-'Fichier Type'!$B$201-1,'Extraction journaliere'!$C$2:$R$201,COLUMN()+1,FALSE))</f>
        <v>0</v>
      </c>
      <c r="F74" s="19">
        <f>IF(ROW()-1&lt;='Fichier Type'!$B$201,VLOOKUP(ROW()-1,'Fichier Type'!$B$2:$Q$201,COLUMN()+1,FALSE),VLOOKUP(ROW()-'Fichier Type'!$B$201-1,'Extraction journaliere'!$C$2:$R$201,COLUMN()+1,FALSE))</f>
        <v>0</v>
      </c>
      <c r="G74" s="19">
        <f>IF(ROW()-1&lt;='Fichier Type'!$B$201,VLOOKUP(ROW()-1,'Fichier Type'!$B$2:$Q$201,COLUMN()+1,FALSE),VLOOKUP(ROW()-'Fichier Type'!$B$201-1,'Extraction journaliere'!$C$2:$R$201,COLUMN()+1,FALSE))</f>
        <v>0</v>
      </c>
      <c r="H74" s="19">
        <f>IF(ROW()-1&lt;='Fichier Type'!$B$201,VLOOKUP(ROW()-1,'Fichier Type'!$B$2:$Q$201,COLUMN()+1,FALSE),VLOOKUP(ROW()-'Fichier Type'!$B$201-1,'Extraction journaliere'!$C$2:$R$201,COLUMN()+1,FALSE))</f>
        <v>0</v>
      </c>
      <c r="I74" s="19">
        <f>IF(ROW()-1&lt;='Fichier Type'!$B$201,VLOOKUP(ROW()-1,'Fichier Type'!$B$2:$Q$201,COLUMN()+1,FALSE),VLOOKUP(ROW()-'Fichier Type'!$B$201-1,'Extraction journaliere'!$C$2:$R$201,COLUMN()+1,FALSE))</f>
        <v>0</v>
      </c>
      <c r="J74" s="19">
        <f>IF(ROW()-1&lt;='Fichier Type'!$B$201,VLOOKUP(ROW()-1,'Fichier Type'!$B$2:$Q$201,COLUMN()+1,FALSE),VLOOKUP(ROW()-'Fichier Type'!$B$201-1,'Extraction journaliere'!$C$2:$R$201,COLUMN()+1,FALSE))</f>
        <v>0</v>
      </c>
      <c r="K74" s="19">
        <f>IF(ROW()-1&lt;='Fichier Type'!$B$201,VLOOKUP(ROW()-1,'Fichier Type'!$B$2:$Q$201,COLUMN()+1,FALSE),VLOOKUP(ROW()-'Fichier Type'!$B$201-1,'Extraction journaliere'!$C$2:$R$201,COLUMN()+1,FALSE))</f>
        <v>0</v>
      </c>
      <c r="L74" s="19">
        <f>IF(ROW()-1&lt;='Fichier Type'!$B$201,VLOOKUP(ROW()-1,'Fichier Type'!$B$2:$Q$201,COLUMN()+1,FALSE),VLOOKUP(ROW()-'Fichier Type'!$B$201-1,'Extraction journaliere'!$C$2:$R$201,COLUMN()+1,FALSE))</f>
        <v>0</v>
      </c>
      <c r="M74" s="19">
        <f>IF(ROW()-1&lt;='Fichier Type'!$B$201,VLOOKUP(ROW()-1,'Fichier Type'!$B$2:$Q$201,COLUMN()+1,FALSE),VLOOKUP(ROW()-'Fichier Type'!$B$201-1,'Extraction journaliere'!$C$2:$R$201,COLUMN()+1,FALSE))</f>
        <v>0</v>
      </c>
      <c r="N74" s="19">
        <f>IF(ROW()-1&lt;='Fichier Type'!$B$201,VLOOKUP(ROW()-1,'Fichier Type'!$B$2:$Q$201,COLUMN()+1,FALSE),VLOOKUP(ROW()-'Fichier Type'!$B$201-1,'Extraction journaliere'!$C$2:$R$201,COLUMN()+1,FALSE))</f>
        <v>0</v>
      </c>
      <c r="O74" s="19">
        <f>IF(ROW()-1&lt;='Fichier Type'!$B$201,VLOOKUP(ROW()-1,'Fichier Type'!$B$2:$Q$201,COLUMN()+1,FALSE),VLOOKUP(ROW()-'Fichier Type'!$B$201-1,'Extraction journaliere'!$C$2:$R$201,COLUMN()+1,FALSE))</f>
        <v>0</v>
      </c>
      <c r="P74" s="20" t="str">
        <f ca="1">IF(CELL("type",A74)="v","",IF(ISNA(VLOOKUP(A74,'Extraction journaliere'!$D$2:$D$201,1,FALSE)),"Ligne à supprimer",IF(INDEX('Extraction journaliere'!$B$2:$B$201,MATCH(Analyse!A74,'Extraction journaliere'!$D$2:$D$201,0),1)=1,"Ligne à modifier","Ligne à créer")))</f>
        <v/>
      </c>
      <c r="AB74" t="e">
        <f ca="1">IF(AND($P74="Ligne à modifier",B74&lt;&gt;INDEX('Fichier Type'!$D$2:$Q$201,MATCH($A74,'Fichier Type'!$C$2:$C$201,0),COLUMN()-27)),2,1)</f>
        <v>#N/A</v>
      </c>
      <c r="AC74" t="e">
        <f ca="1">IF(AND($P74="Ligne à modifier",C74&lt;&gt;INDEX('Fichier Type'!$D$2:$Q$201,MATCH($A74,'Fichier Type'!$C$2:$C$201,0),COLUMN()-27)),2,1)</f>
        <v>#N/A</v>
      </c>
      <c r="AD74" t="e">
        <f ca="1">IF(AND($P74="Ligne à modifier",D74&lt;&gt;INDEX('Fichier Type'!$D$2:$Q$201,MATCH($A74,'Fichier Type'!$C$2:$C$201,0),COLUMN()-27)),2,1)</f>
        <v>#N/A</v>
      </c>
      <c r="AE74" t="e">
        <f ca="1">IF(AND($P74="Ligne à modifier",E74&lt;&gt;INDEX('Fichier Type'!$D$2:$Q$201,MATCH($A74,'Fichier Type'!$C$2:$C$201,0),COLUMN()-27)),2,1)</f>
        <v>#N/A</v>
      </c>
      <c r="AF74" t="e">
        <f ca="1">IF(AND($P74="Ligne à modifier",F74&lt;&gt;INDEX('Fichier Type'!$D$2:$Q$201,MATCH($A74,'Fichier Type'!$C$2:$C$201,0),COLUMN()-27)),2,1)</f>
        <v>#N/A</v>
      </c>
      <c r="AG74" t="e">
        <f ca="1">IF(AND($P74="Ligne à modifier",G74&lt;&gt;INDEX('Fichier Type'!$D$2:$Q$201,MATCH($A74,'Fichier Type'!$C$2:$C$201,0),COLUMN()-27)),2,1)</f>
        <v>#N/A</v>
      </c>
      <c r="AH74" t="e">
        <f ca="1">IF(AND($P74="Ligne à modifier",H74&lt;&gt;INDEX('Fichier Type'!$D$2:$Q$201,MATCH($A74,'Fichier Type'!$C$2:$C$201,0),COLUMN()-27)),2,1)</f>
        <v>#N/A</v>
      </c>
      <c r="AI74" t="e">
        <f ca="1">IF(AND($P74="Ligne à modifier",I74&lt;&gt;INDEX('Fichier Type'!$D$2:$Q$201,MATCH($A74,'Fichier Type'!$C$2:$C$201,0),COLUMN()-27)),2,1)</f>
        <v>#N/A</v>
      </c>
      <c r="AJ74" t="e">
        <f ca="1">IF(AND($P74="Ligne à modifier",J74&lt;&gt;INDEX('Fichier Type'!$D$2:$Q$201,MATCH($A74,'Fichier Type'!$C$2:$C$201,0),COLUMN()-27)),2,1)</f>
        <v>#N/A</v>
      </c>
      <c r="AK74" t="e">
        <f ca="1">IF(AND($P74="Ligne à modifier",K74&lt;&gt;INDEX('Fichier Type'!$D$2:$Q$201,MATCH($A74,'Fichier Type'!$C$2:$C$201,0),COLUMN()-27)),2,1)</f>
        <v>#N/A</v>
      </c>
      <c r="AL74" t="e">
        <f ca="1">IF(AND($P74="Ligne à modifier",L74&lt;&gt;INDEX('Fichier Type'!$D$2:$Q$201,MATCH($A74,'Fichier Type'!$C$2:$C$201,0),COLUMN()-27)),2,1)</f>
        <v>#N/A</v>
      </c>
      <c r="AM74" t="e">
        <f ca="1">IF(AND($P74="Ligne à modifier",M74&lt;&gt;INDEX('Fichier Type'!$D$2:$Q$201,MATCH($A74,'Fichier Type'!$C$2:$C$201,0),COLUMN()-27)),2,1)</f>
        <v>#N/A</v>
      </c>
      <c r="AN74" t="e">
        <f ca="1">IF(AND($P74="Ligne à modifier",N74&lt;&gt;INDEX('Fichier Type'!$D$2:$Q$201,MATCH($A74,'Fichier Type'!$C$2:$C$201,0),COLUMN()-27)),2,1)</f>
        <v>#N/A</v>
      </c>
      <c r="AO74" t="e">
        <f ca="1">IF(AND($P74="Ligne à modifier",O74&lt;&gt;INDEX('Fichier Type'!$D$2:$Q$201,MATCH($A74,'Fichier Type'!$C$2:$C$201,0),COLUMN()-27)),2,1)</f>
        <v>#N/A</v>
      </c>
    </row>
    <row r="75" spans="1:41" x14ac:dyDescent="0.25">
      <c r="A75" s="18">
        <f>IF(ROW()-1&lt;='Fichier Type'!$B$201,VLOOKUP(ROW()-1,'Fichier Type'!$B$2:$Q$201,COLUMN()+1,FALSE),VLOOKUP(ROW()-'Fichier Type'!$B$201-1,'Extraction journaliere'!$C$2:$R$201,COLUMN()+1,FALSE))</f>
        <v>0</v>
      </c>
      <c r="B75" s="19">
        <f>IF(ROW()-1&lt;='Fichier Type'!$B$201,VLOOKUP(ROW()-1,'Fichier Type'!$B$2:$Q$201,COLUMN()+1,FALSE),VLOOKUP(ROW()-'Fichier Type'!$B$201-1,'Extraction journaliere'!$C$2:$R$201,COLUMN()+1,FALSE))</f>
        <v>0</v>
      </c>
      <c r="C75" s="19">
        <f>IF(ROW()-1&lt;='Fichier Type'!$B$201,VLOOKUP(ROW()-1,'Fichier Type'!$B$2:$Q$201,COLUMN()+1,FALSE),VLOOKUP(ROW()-'Fichier Type'!$B$201-1,'Extraction journaliere'!$C$2:$R$201,COLUMN()+1,FALSE))</f>
        <v>0</v>
      </c>
      <c r="D75" s="19">
        <f>IF(ROW()-1&lt;='Fichier Type'!$B$201,VLOOKUP(ROW()-1,'Fichier Type'!$B$2:$Q$201,COLUMN()+1,FALSE),VLOOKUP(ROW()-'Fichier Type'!$B$201-1,'Extraction journaliere'!$C$2:$R$201,COLUMN()+1,FALSE))</f>
        <v>0</v>
      </c>
      <c r="E75" s="19">
        <f>IF(ROW()-1&lt;='Fichier Type'!$B$201,VLOOKUP(ROW()-1,'Fichier Type'!$B$2:$Q$201,COLUMN()+1,FALSE),VLOOKUP(ROW()-'Fichier Type'!$B$201-1,'Extraction journaliere'!$C$2:$R$201,COLUMN()+1,FALSE))</f>
        <v>0</v>
      </c>
      <c r="F75" s="19">
        <f>IF(ROW()-1&lt;='Fichier Type'!$B$201,VLOOKUP(ROW()-1,'Fichier Type'!$B$2:$Q$201,COLUMN()+1,FALSE),VLOOKUP(ROW()-'Fichier Type'!$B$201-1,'Extraction journaliere'!$C$2:$R$201,COLUMN()+1,FALSE))</f>
        <v>0</v>
      </c>
      <c r="G75" s="19">
        <f>IF(ROW()-1&lt;='Fichier Type'!$B$201,VLOOKUP(ROW()-1,'Fichier Type'!$B$2:$Q$201,COLUMN()+1,FALSE),VLOOKUP(ROW()-'Fichier Type'!$B$201-1,'Extraction journaliere'!$C$2:$R$201,COLUMN()+1,FALSE))</f>
        <v>0</v>
      </c>
      <c r="H75" s="19">
        <f>IF(ROW()-1&lt;='Fichier Type'!$B$201,VLOOKUP(ROW()-1,'Fichier Type'!$B$2:$Q$201,COLUMN()+1,FALSE),VLOOKUP(ROW()-'Fichier Type'!$B$201-1,'Extraction journaliere'!$C$2:$R$201,COLUMN()+1,FALSE))</f>
        <v>0</v>
      </c>
      <c r="I75" s="19">
        <f>IF(ROW()-1&lt;='Fichier Type'!$B$201,VLOOKUP(ROW()-1,'Fichier Type'!$B$2:$Q$201,COLUMN()+1,FALSE),VLOOKUP(ROW()-'Fichier Type'!$B$201-1,'Extraction journaliere'!$C$2:$R$201,COLUMN()+1,FALSE))</f>
        <v>0</v>
      </c>
      <c r="J75" s="19">
        <f>IF(ROW()-1&lt;='Fichier Type'!$B$201,VLOOKUP(ROW()-1,'Fichier Type'!$B$2:$Q$201,COLUMN()+1,FALSE),VLOOKUP(ROW()-'Fichier Type'!$B$201-1,'Extraction journaliere'!$C$2:$R$201,COLUMN()+1,FALSE))</f>
        <v>0</v>
      </c>
      <c r="K75" s="19">
        <f>IF(ROW()-1&lt;='Fichier Type'!$B$201,VLOOKUP(ROW()-1,'Fichier Type'!$B$2:$Q$201,COLUMN()+1,FALSE),VLOOKUP(ROW()-'Fichier Type'!$B$201-1,'Extraction journaliere'!$C$2:$R$201,COLUMN()+1,FALSE))</f>
        <v>0</v>
      </c>
      <c r="L75" s="19">
        <f>IF(ROW()-1&lt;='Fichier Type'!$B$201,VLOOKUP(ROW()-1,'Fichier Type'!$B$2:$Q$201,COLUMN()+1,FALSE),VLOOKUP(ROW()-'Fichier Type'!$B$201-1,'Extraction journaliere'!$C$2:$R$201,COLUMN()+1,FALSE))</f>
        <v>0</v>
      </c>
      <c r="M75" s="19">
        <f>IF(ROW()-1&lt;='Fichier Type'!$B$201,VLOOKUP(ROW()-1,'Fichier Type'!$B$2:$Q$201,COLUMN()+1,FALSE),VLOOKUP(ROW()-'Fichier Type'!$B$201-1,'Extraction journaliere'!$C$2:$R$201,COLUMN()+1,FALSE))</f>
        <v>0</v>
      </c>
      <c r="N75" s="19">
        <f>IF(ROW()-1&lt;='Fichier Type'!$B$201,VLOOKUP(ROW()-1,'Fichier Type'!$B$2:$Q$201,COLUMN()+1,FALSE),VLOOKUP(ROW()-'Fichier Type'!$B$201-1,'Extraction journaliere'!$C$2:$R$201,COLUMN()+1,FALSE))</f>
        <v>0</v>
      </c>
      <c r="O75" s="19">
        <f>IF(ROW()-1&lt;='Fichier Type'!$B$201,VLOOKUP(ROW()-1,'Fichier Type'!$B$2:$Q$201,COLUMN()+1,FALSE),VLOOKUP(ROW()-'Fichier Type'!$B$201-1,'Extraction journaliere'!$C$2:$R$201,COLUMN()+1,FALSE))</f>
        <v>0</v>
      </c>
      <c r="P75" s="20" t="str">
        <f ca="1">IF(CELL("type",A75)="v","",IF(ISNA(VLOOKUP(A75,'Extraction journaliere'!$D$2:$D$201,1,FALSE)),"Ligne à supprimer",IF(INDEX('Extraction journaliere'!$B$2:$B$201,MATCH(Analyse!A75,'Extraction journaliere'!$D$2:$D$201,0),1)=1,"Ligne à modifier","Ligne à créer")))</f>
        <v/>
      </c>
      <c r="AB75" t="e">
        <f ca="1">IF(AND($P75="Ligne à modifier",B75&lt;&gt;INDEX('Fichier Type'!$D$2:$Q$201,MATCH($A75,'Fichier Type'!$C$2:$C$201,0),COLUMN()-27)),2,1)</f>
        <v>#N/A</v>
      </c>
      <c r="AC75" t="e">
        <f ca="1">IF(AND($P75="Ligne à modifier",C75&lt;&gt;INDEX('Fichier Type'!$D$2:$Q$201,MATCH($A75,'Fichier Type'!$C$2:$C$201,0),COLUMN()-27)),2,1)</f>
        <v>#N/A</v>
      </c>
      <c r="AD75" t="e">
        <f ca="1">IF(AND($P75="Ligne à modifier",D75&lt;&gt;INDEX('Fichier Type'!$D$2:$Q$201,MATCH($A75,'Fichier Type'!$C$2:$C$201,0),COLUMN()-27)),2,1)</f>
        <v>#N/A</v>
      </c>
      <c r="AE75" t="e">
        <f ca="1">IF(AND($P75="Ligne à modifier",E75&lt;&gt;INDEX('Fichier Type'!$D$2:$Q$201,MATCH($A75,'Fichier Type'!$C$2:$C$201,0),COLUMN()-27)),2,1)</f>
        <v>#N/A</v>
      </c>
      <c r="AF75" t="e">
        <f ca="1">IF(AND($P75="Ligne à modifier",F75&lt;&gt;INDEX('Fichier Type'!$D$2:$Q$201,MATCH($A75,'Fichier Type'!$C$2:$C$201,0),COLUMN()-27)),2,1)</f>
        <v>#N/A</v>
      </c>
      <c r="AG75" t="e">
        <f ca="1">IF(AND($P75="Ligne à modifier",G75&lt;&gt;INDEX('Fichier Type'!$D$2:$Q$201,MATCH($A75,'Fichier Type'!$C$2:$C$201,0),COLUMN()-27)),2,1)</f>
        <v>#N/A</v>
      </c>
      <c r="AH75" t="e">
        <f ca="1">IF(AND($P75="Ligne à modifier",H75&lt;&gt;INDEX('Fichier Type'!$D$2:$Q$201,MATCH($A75,'Fichier Type'!$C$2:$C$201,0),COLUMN()-27)),2,1)</f>
        <v>#N/A</v>
      </c>
      <c r="AI75" t="e">
        <f ca="1">IF(AND($P75="Ligne à modifier",I75&lt;&gt;INDEX('Fichier Type'!$D$2:$Q$201,MATCH($A75,'Fichier Type'!$C$2:$C$201,0),COLUMN()-27)),2,1)</f>
        <v>#N/A</v>
      </c>
      <c r="AJ75" t="e">
        <f ca="1">IF(AND($P75="Ligne à modifier",J75&lt;&gt;INDEX('Fichier Type'!$D$2:$Q$201,MATCH($A75,'Fichier Type'!$C$2:$C$201,0),COLUMN()-27)),2,1)</f>
        <v>#N/A</v>
      </c>
      <c r="AK75" t="e">
        <f ca="1">IF(AND($P75="Ligne à modifier",K75&lt;&gt;INDEX('Fichier Type'!$D$2:$Q$201,MATCH($A75,'Fichier Type'!$C$2:$C$201,0),COLUMN()-27)),2,1)</f>
        <v>#N/A</v>
      </c>
      <c r="AL75" t="e">
        <f ca="1">IF(AND($P75="Ligne à modifier",L75&lt;&gt;INDEX('Fichier Type'!$D$2:$Q$201,MATCH($A75,'Fichier Type'!$C$2:$C$201,0),COLUMN()-27)),2,1)</f>
        <v>#N/A</v>
      </c>
      <c r="AM75" t="e">
        <f ca="1">IF(AND($P75="Ligne à modifier",M75&lt;&gt;INDEX('Fichier Type'!$D$2:$Q$201,MATCH($A75,'Fichier Type'!$C$2:$C$201,0),COLUMN()-27)),2,1)</f>
        <v>#N/A</v>
      </c>
      <c r="AN75" t="e">
        <f ca="1">IF(AND($P75="Ligne à modifier",N75&lt;&gt;INDEX('Fichier Type'!$D$2:$Q$201,MATCH($A75,'Fichier Type'!$C$2:$C$201,0),COLUMN()-27)),2,1)</f>
        <v>#N/A</v>
      </c>
      <c r="AO75" t="e">
        <f ca="1">IF(AND($P75="Ligne à modifier",O75&lt;&gt;INDEX('Fichier Type'!$D$2:$Q$201,MATCH($A75,'Fichier Type'!$C$2:$C$201,0),COLUMN()-27)),2,1)</f>
        <v>#N/A</v>
      </c>
    </row>
    <row r="76" spans="1:41" x14ac:dyDescent="0.25">
      <c r="A76" s="18">
        <f>IF(ROW()-1&lt;='Fichier Type'!$B$201,VLOOKUP(ROW()-1,'Fichier Type'!$B$2:$Q$201,COLUMN()+1,FALSE),VLOOKUP(ROW()-'Fichier Type'!$B$201-1,'Extraction journaliere'!$C$2:$R$201,COLUMN()+1,FALSE))</f>
        <v>0</v>
      </c>
      <c r="B76" s="19">
        <f>IF(ROW()-1&lt;='Fichier Type'!$B$201,VLOOKUP(ROW()-1,'Fichier Type'!$B$2:$Q$201,COLUMN()+1,FALSE),VLOOKUP(ROW()-'Fichier Type'!$B$201-1,'Extraction journaliere'!$C$2:$R$201,COLUMN()+1,FALSE))</f>
        <v>0</v>
      </c>
      <c r="C76" s="19">
        <f>IF(ROW()-1&lt;='Fichier Type'!$B$201,VLOOKUP(ROW()-1,'Fichier Type'!$B$2:$Q$201,COLUMN()+1,FALSE),VLOOKUP(ROW()-'Fichier Type'!$B$201-1,'Extraction journaliere'!$C$2:$R$201,COLUMN()+1,FALSE))</f>
        <v>0</v>
      </c>
      <c r="D76" s="19">
        <f>IF(ROW()-1&lt;='Fichier Type'!$B$201,VLOOKUP(ROW()-1,'Fichier Type'!$B$2:$Q$201,COLUMN()+1,FALSE),VLOOKUP(ROW()-'Fichier Type'!$B$201-1,'Extraction journaliere'!$C$2:$R$201,COLUMN()+1,FALSE))</f>
        <v>0</v>
      </c>
      <c r="E76" s="19">
        <f>IF(ROW()-1&lt;='Fichier Type'!$B$201,VLOOKUP(ROW()-1,'Fichier Type'!$B$2:$Q$201,COLUMN()+1,FALSE),VLOOKUP(ROW()-'Fichier Type'!$B$201-1,'Extraction journaliere'!$C$2:$R$201,COLUMN()+1,FALSE))</f>
        <v>0</v>
      </c>
      <c r="F76" s="19">
        <f>IF(ROW()-1&lt;='Fichier Type'!$B$201,VLOOKUP(ROW()-1,'Fichier Type'!$B$2:$Q$201,COLUMN()+1,FALSE),VLOOKUP(ROW()-'Fichier Type'!$B$201-1,'Extraction journaliere'!$C$2:$R$201,COLUMN()+1,FALSE))</f>
        <v>0</v>
      </c>
      <c r="G76" s="19">
        <f>IF(ROW()-1&lt;='Fichier Type'!$B$201,VLOOKUP(ROW()-1,'Fichier Type'!$B$2:$Q$201,COLUMN()+1,FALSE),VLOOKUP(ROW()-'Fichier Type'!$B$201-1,'Extraction journaliere'!$C$2:$R$201,COLUMN()+1,FALSE))</f>
        <v>0</v>
      </c>
      <c r="H76" s="19">
        <f>IF(ROW()-1&lt;='Fichier Type'!$B$201,VLOOKUP(ROW()-1,'Fichier Type'!$B$2:$Q$201,COLUMN()+1,FALSE),VLOOKUP(ROW()-'Fichier Type'!$B$201-1,'Extraction journaliere'!$C$2:$R$201,COLUMN()+1,FALSE))</f>
        <v>0</v>
      </c>
      <c r="I76" s="19">
        <f>IF(ROW()-1&lt;='Fichier Type'!$B$201,VLOOKUP(ROW()-1,'Fichier Type'!$B$2:$Q$201,COLUMN()+1,FALSE),VLOOKUP(ROW()-'Fichier Type'!$B$201-1,'Extraction journaliere'!$C$2:$R$201,COLUMN()+1,FALSE))</f>
        <v>0</v>
      </c>
      <c r="J76" s="19">
        <f>IF(ROW()-1&lt;='Fichier Type'!$B$201,VLOOKUP(ROW()-1,'Fichier Type'!$B$2:$Q$201,COLUMN()+1,FALSE),VLOOKUP(ROW()-'Fichier Type'!$B$201-1,'Extraction journaliere'!$C$2:$R$201,COLUMN()+1,FALSE))</f>
        <v>0</v>
      </c>
      <c r="K76" s="19">
        <f>IF(ROW()-1&lt;='Fichier Type'!$B$201,VLOOKUP(ROW()-1,'Fichier Type'!$B$2:$Q$201,COLUMN()+1,FALSE),VLOOKUP(ROW()-'Fichier Type'!$B$201-1,'Extraction journaliere'!$C$2:$R$201,COLUMN()+1,FALSE))</f>
        <v>0</v>
      </c>
      <c r="L76" s="19">
        <f>IF(ROW()-1&lt;='Fichier Type'!$B$201,VLOOKUP(ROW()-1,'Fichier Type'!$B$2:$Q$201,COLUMN()+1,FALSE),VLOOKUP(ROW()-'Fichier Type'!$B$201-1,'Extraction journaliere'!$C$2:$R$201,COLUMN()+1,FALSE))</f>
        <v>0</v>
      </c>
      <c r="M76" s="19">
        <f>IF(ROW()-1&lt;='Fichier Type'!$B$201,VLOOKUP(ROW()-1,'Fichier Type'!$B$2:$Q$201,COLUMN()+1,FALSE),VLOOKUP(ROW()-'Fichier Type'!$B$201-1,'Extraction journaliere'!$C$2:$R$201,COLUMN()+1,FALSE))</f>
        <v>0</v>
      </c>
      <c r="N76" s="19">
        <f>IF(ROW()-1&lt;='Fichier Type'!$B$201,VLOOKUP(ROW()-1,'Fichier Type'!$B$2:$Q$201,COLUMN()+1,FALSE),VLOOKUP(ROW()-'Fichier Type'!$B$201-1,'Extraction journaliere'!$C$2:$R$201,COLUMN()+1,FALSE))</f>
        <v>0</v>
      </c>
      <c r="O76" s="19">
        <f>IF(ROW()-1&lt;='Fichier Type'!$B$201,VLOOKUP(ROW()-1,'Fichier Type'!$B$2:$Q$201,COLUMN()+1,FALSE),VLOOKUP(ROW()-'Fichier Type'!$B$201-1,'Extraction journaliere'!$C$2:$R$201,COLUMN()+1,FALSE))</f>
        <v>0</v>
      </c>
      <c r="P76" s="20" t="str">
        <f ca="1">IF(CELL("type",A76)="v","",IF(ISNA(VLOOKUP(A76,'Extraction journaliere'!$D$2:$D$201,1,FALSE)),"Ligne à supprimer",IF(INDEX('Extraction journaliere'!$B$2:$B$201,MATCH(Analyse!A76,'Extraction journaliere'!$D$2:$D$201,0),1)=1,"Ligne à modifier","Ligne à créer")))</f>
        <v/>
      </c>
      <c r="AB76" t="e">
        <f ca="1">IF(AND($P76="Ligne à modifier",B76&lt;&gt;INDEX('Fichier Type'!$D$2:$Q$201,MATCH($A76,'Fichier Type'!$C$2:$C$201,0),COLUMN()-27)),2,1)</f>
        <v>#N/A</v>
      </c>
      <c r="AC76" t="e">
        <f ca="1">IF(AND($P76="Ligne à modifier",C76&lt;&gt;INDEX('Fichier Type'!$D$2:$Q$201,MATCH($A76,'Fichier Type'!$C$2:$C$201,0),COLUMN()-27)),2,1)</f>
        <v>#N/A</v>
      </c>
      <c r="AD76" t="e">
        <f ca="1">IF(AND($P76="Ligne à modifier",D76&lt;&gt;INDEX('Fichier Type'!$D$2:$Q$201,MATCH($A76,'Fichier Type'!$C$2:$C$201,0),COLUMN()-27)),2,1)</f>
        <v>#N/A</v>
      </c>
      <c r="AE76" t="e">
        <f ca="1">IF(AND($P76="Ligne à modifier",E76&lt;&gt;INDEX('Fichier Type'!$D$2:$Q$201,MATCH($A76,'Fichier Type'!$C$2:$C$201,0),COLUMN()-27)),2,1)</f>
        <v>#N/A</v>
      </c>
      <c r="AF76" t="e">
        <f ca="1">IF(AND($P76="Ligne à modifier",F76&lt;&gt;INDEX('Fichier Type'!$D$2:$Q$201,MATCH($A76,'Fichier Type'!$C$2:$C$201,0),COLUMN()-27)),2,1)</f>
        <v>#N/A</v>
      </c>
      <c r="AG76" t="e">
        <f ca="1">IF(AND($P76="Ligne à modifier",G76&lt;&gt;INDEX('Fichier Type'!$D$2:$Q$201,MATCH($A76,'Fichier Type'!$C$2:$C$201,0),COLUMN()-27)),2,1)</f>
        <v>#N/A</v>
      </c>
      <c r="AH76" t="e">
        <f ca="1">IF(AND($P76="Ligne à modifier",H76&lt;&gt;INDEX('Fichier Type'!$D$2:$Q$201,MATCH($A76,'Fichier Type'!$C$2:$C$201,0),COLUMN()-27)),2,1)</f>
        <v>#N/A</v>
      </c>
      <c r="AI76" t="e">
        <f ca="1">IF(AND($P76="Ligne à modifier",I76&lt;&gt;INDEX('Fichier Type'!$D$2:$Q$201,MATCH($A76,'Fichier Type'!$C$2:$C$201,0),COLUMN()-27)),2,1)</f>
        <v>#N/A</v>
      </c>
      <c r="AJ76" t="e">
        <f ca="1">IF(AND($P76="Ligne à modifier",J76&lt;&gt;INDEX('Fichier Type'!$D$2:$Q$201,MATCH($A76,'Fichier Type'!$C$2:$C$201,0),COLUMN()-27)),2,1)</f>
        <v>#N/A</v>
      </c>
      <c r="AK76" t="e">
        <f ca="1">IF(AND($P76="Ligne à modifier",K76&lt;&gt;INDEX('Fichier Type'!$D$2:$Q$201,MATCH($A76,'Fichier Type'!$C$2:$C$201,0),COLUMN()-27)),2,1)</f>
        <v>#N/A</v>
      </c>
      <c r="AL76" t="e">
        <f ca="1">IF(AND($P76="Ligne à modifier",L76&lt;&gt;INDEX('Fichier Type'!$D$2:$Q$201,MATCH($A76,'Fichier Type'!$C$2:$C$201,0),COLUMN()-27)),2,1)</f>
        <v>#N/A</v>
      </c>
      <c r="AM76" t="e">
        <f ca="1">IF(AND($P76="Ligne à modifier",M76&lt;&gt;INDEX('Fichier Type'!$D$2:$Q$201,MATCH($A76,'Fichier Type'!$C$2:$C$201,0),COLUMN()-27)),2,1)</f>
        <v>#N/A</v>
      </c>
      <c r="AN76" t="e">
        <f ca="1">IF(AND($P76="Ligne à modifier",N76&lt;&gt;INDEX('Fichier Type'!$D$2:$Q$201,MATCH($A76,'Fichier Type'!$C$2:$C$201,0),COLUMN()-27)),2,1)</f>
        <v>#N/A</v>
      </c>
      <c r="AO76" t="e">
        <f ca="1">IF(AND($P76="Ligne à modifier",O76&lt;&gt;INDEX('Fichier Type'!$D$2:$Q$201,MATCH($A76,'Fichier Type'!$C$2:$C$201,0),COLUMN()-27)),2,1)</f>
        <v>#N/A</v>
      </c>
    </row>
    <row r="77" spans="1:41" x14ac:dyDescent="0.25">
      <c r="A77" s="18">
        <f>IF(ROW()-1&lt;='Fichier Type'!$B$201,VLOOKUP(ROW()-1,'Fichier Type'!$B$2:$Q$201,COLUMN()+1,FALSE),VLOOKUP(ROW()-'Fichier Type'!$B$201-1,'Extraction journaliere'!$C$2:$R$201,COLUMN()+1,FALSE))</f>
        <v>0</v>
      </c>
      <c r="B77" s="19">
        <f>IF(ROW()-1&lt;='Fichier Type'!$B$201,VLOOKUP(ROW()-1,'Fichier Type'!$B$2:$Q$201,COLUMN()+1,FALSE),VLOOKUP(ROW()-'Fichier Type'!$B$201-1,'Extraction journaliere'!$C$2:$R$201,COLUMN()+1,FALSE))</f>
        <v>0</v>
      </c>
      <c r="C77" s="19">
        <f>IF(ROW()-1&lt;='Fichier Type'!$B$201,VLOOKUP(ROW()-1,'Fichier Type'!$B$2:$Q$201,COLUMN()+1,FALSE),VLOOKUP(ROW()-'Fichier Type'!$B$201-1,'Extraction journaliere'!$C$2:$R$201,COLUMN()+1,FALSE))</f>
        <v>0</v>
      </c>
      <c r="D77" s="19">
        <f>IF(ROW()-1&lt;='Fichier Type'!$B$201,VLOOKUP(ROW()-1,'Fichier Type'!$B$2:$Q$201,COLUMN()+1,FALSE),VLOOKUP(ROW()-'Fichier Type'!$B$201-1,'Extraction journaliere'!$C$2:$R$201,COLUMN()+1,FALSE))</f>
        <v>0</v>
      </c>
      <c r="E77" s="19">
        <f>IF(ROW()-1&lt;='Fichier Type'!$B$201,VLOOKUP(ROW()-1,'Fichier Type'!$B$2:$Q$201,COLUMN()+1,FALSE),VLOOKUP(ROW()-'Fichier Type'!$B$201-1,'Extraction journaliere'!$C$2:$R$201,COLUMN()+1,FALSE))</f>
        <v>0</v>
      </c>
      <c r="F77" s="19">
        <f>IF(ROW()-1&lt;='Fichier Type'!$B$201,VLOOKUP(ROW()-1,'Fichier Type'!$B$2:$Q$201,COLUMN()+1,FALSE),VLOOKUP(ROW()-'Fichier Type'!$B$201-1,'Extraction journaliere'!$C$2:$R$201,COLUMN()+1,FALSE))</f>
        <v>0</v>
      </c>
      <c r="G77" s="19">
        <f>IF(ROW()-1&lt;='Fichier Type'!$B$201,VLOOKUP(ROW()-1,'Fichier Type'!$B$2:$Q$201,COLUMN()+1,FALSE),VLOOKUP(ROW()-'Fichier Type'!$B$201-1,'Extraction journaliere'!$C$2:$R$201,COLUMN()+1,FALSE))</f>
        <v>0</v>
      </c>
      <c r="H77" s="19">
        <f>IF(ROW()-1&lt;='Fichier Type'!$B$201,VLOOKUP(ROW()-1,'Fichier Type'!$B$2:$Q$201,COLUMN()+1,FALSE),VLOOKUP(ROW()-'Fichier Type'!$B$201-1,'Extraction journaliere'!$C$2:$R$201,COLUMN()+1,FALSE))</f>
        <v>0</v>
      </c>
      <c r="I77" s="19">
        <f>IF(ROW()-1&lt;='Fichier Type'!$B$201,VLOOKUP(ROW()-1,'Fichier Type'!$B$2:$Q$201,COLUMN()+1,FALSE),VLOOKUP(ROW()-'Fichier Type'!$B$201-1,'Extraction journaliere'!$C$2:$R$201,COLUMN()+1,FALSE))</f>
        <v>0</v>
      </c>
      <c r="J77" s="19">
        <f>IF(ROW()-1&lt;='Fichier Type'!$B$201,VLOOKUP(ROW()-1,'Fichier Type'!$B$2:$Q$201,COLUMN()+1,FALSE),VLOOKUP(ROW()-'Fichier Type'!$B$201-1,'Extraction journaliere'!$C$2:$R$201,COLUMN()+1,FALSE))</f>
        <v>0</v>
      </c>
      <c r="K77" s="19">
        <f>IF(ROW()-1&lt;='Fichier Type'!$B$201,VLOOKUP(ROW()-1,'Fichier Type'!$B$2:$Q$201,COLUMN()+1,FALSE),VLOOKUP(ROW()-'Fichier Type'!$B$201-1,'Extraction journaliere'!$C$2:$R$201,COLUMN()+1,FALSE))</f>
        <v>0</v>
      </c>
      <c r="L77" s="19">
        <f>IF(ROW()-1&lt;='Fichier Type'!$B$201,VLOOKUP(ROW()-1,'Fichier Type'!$B$2:$Q$201,COLUMN()+1,FALSE),VLOOKUP(ROW()-'Fichier Type'!$B$201-1,'Extraction journaliere'!$C$2:$R$201,COLUMN()+1,FALSE))</f>
        <v>0</v>
      </c>
      <c r="M77" s="19">
        <f>IF(ROW()-1&lt;='Fichier Type'!$B$201,VLOOKUP(ROW()-1,'Fichier Type'!$B$2:$Q$201,COLUMN()+1,FALSE),VLOOKUP(ROW()-'Fichier Type'!$B$201-1,'Extraction journaliere'!$C$2:$R$201,COLUMN()+1,FALSE))</f>
        <v>0</v>
      </c>
      <c r="N77" s="19">
        <f>IF(ROW()-1&lt;='Fichier Type'!$B$201,VLOOKUP(ROW()-1,'Fichier Type'!$B$2:$Q$201,COLUMN()+1,FALSE),VLOOKUP(ROW()-'Fichier Type'!$B$201-1,'Extraction journaliere'!$C$2:$R$201,COLUMN()+1,FALSE))</f>
        <v>0</v>
      </c>
      <c r="O77" s="19">
        <f>IF(ROW()-1&lt;='Fichier Type'!$B$201,VLOOKUP(ROW()-1,'Fichier Type'!$B$2:$Q$201,COLUMN()+1,FALSE),VLOOKUP(ROW()-'Fichier Type'!$B$201-1,'Extraction journaliere'!$C$2:$R$201,COLUMN()+1,FALSE))</f>
        <v>0</v>
      </c>
      <c r="P77" s="20" t="str">
        <f ca="1">IF(CELL("type",A77)="v","",IF(ISNA(VLOOKUP(A77,'Extraction journaliere'!$D$2:$D$201,1,FALSE)),"Ligne à supprimer",IF(INDEX('Extraction journaliere'!$B$2:$B$201,MATCH(Analyse!A77,'Extraction journaliere'!$D$2:$D$201,0),1)=1,"Ligne à modifier","Ligne à créer")))</f>
        <v/>
      </c>
      <c r="AB77" t="e">
        <f ca="1">IF(AND($P77="Ligne à modifier",B77&lt;&gt;INDEX('Fichier Type'!$D$2:$Q$201,MATCH($A77,'Fichier Type'!$C$2:$C$201,0),COLUMN()-27)),2,1)</f>
        <v>#N/A</v>
      </c>
      <c r="AC77" t="e">
        <f ca="1">IF(AND($P77="Ligne à modifier",C77&lt;&gt;INDEX('Fichier Type'!$D$2:$Q$201,MATCH($A77,'Fichier Type'!$C$2:$C$201,0),COLUMN()-27)),2,1)</f>
        <v>#N/A</v>
      </c>
      <c r="AD77" t="e">
        <f ca="1">IF(AND($P77="Ligne à modifier",D77&lt;&gt;INDEX('Fichier Type'!$D$2:$Q$201,MATCH($A77,'Fichier Type'!$C$2:$C$201,0),COLUMN()-27)),2,1)</f>
        <v>#N/A</v>
      </c>
      <c r="AE77" t="e">
        <f ca="1">IF(AND($P77="Ligne à modifier",E77&lt;&gt;INDEX('Fichier Type'!$D$2:$Q$201,MATCH($A77,'Fichier Type'!$C$2:$C$201,0),COLUMN()-27)),2,1)</f>
        <v>#N/A</v>
      </c>
      <c r="AF77" t="e">
        <f ca="1">IF(AND($P77="Ligne à modifier",F77&lt;&gt;INDEX('Fichier Type'!$D$2:$Q$201,MATCH($A77,'Fichier Type'!$C$2:$C$201,0),COLUMN()-27)),2,1)</f>
        <v>#N/A</v>
      </c>
      <c r="AG77" t="e">
        <f ca="1">IF(AND($P77="Ligne à modifier",G77&lt;&gt;INDEX('Fichier Type'!$D$2:$Q$201,MATCH($A77,'Fichier Type'!$C$2:$C$201,0),COLUMN()-27)),2,1)</f>
        <v>#N/A</v>
      </c>
      <c r="AH77" t="e">
        <f ca="1">IF(AND($P77="Ligne à modifier",H77&lt;&gt;INDEX('Fichier Type'!$D$2:$Q$201,MATCH($A77,'Fichier Type'!$C$2:$C$201,0),COLUMN()-27)),2,1)</f>
        <v>#N/A</v>
      </c>
      <c r="AI77" t="e">
        <f ca="1">IF(AND($P77="Ligne à modifier",I77&lt;&gt;INDEX('Fichier Type'!$D$2:$Q$201,MATCH($A77,'Fichier Type'!$C$2:$C$201,0),COLUMN()-27)),2,1)</f>
        <v>#N/A</v>
      </c>
      <c r="AJ77" t="e">
        <f ca="1">IF(AND($P77="Ligne à modifier",J77&lt;&gt;INDEX('Fichier Type'!$D$2:$Q$201,MATCH($A77,'Fichier Type'!$C$2:$C$201,0),COLUMN()-27)),2,1)</f>
        <v>#N/A</v>
      </c>
      <c r="AK77" t="e">
        <f ca="1">IF(AND($P77="Ligne à modifier",K77&lt;&gt;INDEX('Fichier Type'!$D$2:$Q$201,MATCH($A77,'Fichier Type'!$C$2:$C$201,0),COLUMN()-27)),2,1)</f>
        <v>#N/A</v>
      </c>
      <c r="AL77" t="e">
        <f ca="1">IF(AND($P77="Ligne à modifier",L77&lt;&gt;INDEX('Fichier Type'!$D$2:$Q$201,MATCH($A77,'Fichier Type'!$C$2:$C$201,0),COLUMN()-27)),2,1)</f>
        <v>#N/A</v>
      </c>
      <c r="AM77" t="e">
        <f ca="1">IF(AND($P77="Ligne à modifier",M77&lt;&gt;INDEX('Fichier Type'!$D$2:$Q$201,MATCH($A77,'Fichier Type'!$C$2:$C$201,0),COLUMN()-27)),2,1)</f>
        <v>#N/A</v>
      </c>
      <c r="AN77" t="e">
        <f ca="1">IF(AND($P77="Ligne à modifier",N77&lt;&gt;INDEX('Fichier Type'!$D$2:$Q$201,MATCH($A77,'Fichier Type'!$C$2:$C$201,0),COLUMN()-27)),2,1)</f>
        <v>#N/A</v>
      </c>
      <c r="AO77" t="e">
        <f ca="1">IF(AND($P77="Ligne à modifier",O77&lt;&gt;INDEX('Fichier Type'!$D$2:$Q$201,MATCH($A77,'Fichier Type'!$C$2:$C$201,0),COLUMN()-27)),2,1)</f>
        <v>#N/A</v>
      </c>
    </row>
    <row r="78" spans="1:41" x14ac:dyDescent="0.25">
      <c r="A78" s="18">
        <f>IF(ROW()-1&lt;='Fichier Type'!$B$201,VLOOKUP(ROW()-1,'Fichier Type'!$B$2:$Q$201,COLUMN()+1,FALSE),VLOOKUP(ROW()-'Fichier Type'!$B$201-1,'Extraction journaliere'!$C$2:$R$201,COLUMN()+1,FALSE))</f>
        <v>0</v>
      </c>
      <c r="B78" s="19">
        <f>IF(ROW()-1&lt;='Fichier Type'!$B$201,VLOOKUP(ROW()-1,'Fichier Type'!$B$2:$Q$201,COLUMN()+1,FALSE),VLOOKUP(ROW()-'Fichier Type'!$B$201-1,'Extraction journaliere'!$C$2:$R$201,COLUMN()+1,FALSE))</f>
        <v>0</v>
      </c>
      <c r="C78" s="19">
        <f>IF(ROW()-1&lt;='Fichier Type'!$B$201,VLOOKUP(ROW()-1,'Fichier Type'!$B$2:$Q$201,COLUMN()+1,FALSE),VLOOKUP(ROW()-'Fichier Type'!$B$201-1,'Extraction journaliere'!$C$2:$R$201,COLUMN()+1,FALSE))</f>
        <v>0</v>
      </c>
      <c r="D78" s="19">
        <f>IF(ROW()-1&lt;='Fichier Type'!$B$201,VLOOKUP(ROW()-1,'Fichier Type'!$B$2:$Q$201,COLUMN()+1,FALSE),VLOOKUP(ROW()-'Fichier Type'!$B$201-1,'Extraction journaliere'!$C$2:$R$201,COLUMN()+1,FALSE))</f>
        <v>0</v>
      </c>
      <c r="E78" s="19">
        <f>IF(ROW()-1&lt;='Fichier Type'!$B$201,VLOOKUP(ROW()-1,'Fichier Type'!$B$2:$Q$201,COLUMN()+1,FALSE),VLOOKUP(ROW()-'Fichier Type'!$B$201-1,'Extraction journaliere'!$C$2:$R$201,COLUMN()+1,FALSE))</f>
        <v>0</v>
      </c>
      <c r="F78" s="19">
        <f>IF(ROW()-1&lt;='Fichier Type'!$B$201,VLOOKUP(ROW()-1,'Fichier Type'!$B$2:$Q$201,COLUMN()+1,FALSE),VLOOKUP(ROW()-'Fichier Type'!$B$201-1,'Extraction journaliere'!$C$2:$R$201,COLUMN()+1,FALSE))</f>
        <v>0</v>
      </c>
      <c r="G78" s="19">
        <f>IF(ROW()-1&lt;='Fichier Type'!$B$201,VLOOKUP(ROW()-1,'Fichier Type'!$B$2:$Q$201,COLUMN()+1,FALSE),VLOOKUP(ROW()-'Fichier Type'!$B$201-1,'Extraction journaliere'!$C$2:$R$201,COLUMN()+1,FALSE))</f>
        <v>0</v>
      </c>
      <c r="H78" s="19">
        <f>IF(ROW()-1&lt;='Fichier Type'!$B$201,VLOOKUP(ROW()-1,'Fichier Type'!$B$2:$Q$201,COLUMN()+1,FALSE),VLOOKUP(ROW()-'Fichier Type'!$B$201-1,'Extraction journaliere'!$C$2:$R$201,COLUMN()+1,FALSE))</f>
        <v>0</v>
      </c>
      <c r="I78" s="19">
        <f>IF(ROW()-1&lt;='Fichier Type'!$B$201,VLOOKUP(ROW()-1,'Fichier Type'!$B$2:$Q$201,COLUMN()+1,FALSE),VLOOKUP(ROW()-'Fichier Type'!$B$201-1,'Extraction journaliere'!$C$2:$R$201,COLUMN()+1,FALSE))</f>
        <v>0</v>
      </c>
      <c r="J78" s="19">
        <f>IF(ROW()-1&lt;='Fichier Type'!$B$201,VLOOKUP(ROW()-1,'Fichier Type'!$B$2:$Q$201,COLUMN()+1,FALSE),VLOOKUP(ROW()-'Fichier Type'!$B$201-1,'Extraction journaliere'!$C$2:$R$201,COLUMN()+1,FALSE))</f>
        <v>0</v>
      </c>
      <c r="K78" s="19">
        <f>IF(ROW()-1&lt;='Fichier Type'!$B$201,VLOOKUP(ROW()-1,'Fichier Type'!$B$2:$Q$201,COLUMN()+1,FALSE),VLOOKUP(ROW()-'Fichier Type'!$B$201-1,'Extraction journaliere'!$C$2:$R$201,COLUMN()+1,FALSE))</f>
        <v>0</v>
      </c>
      <c r="L78" s="19">
        <f>IF(ROW()-1&lt;='Fichier Type'!$B$201,VLOOKUP(ROW()-1,'Fichier Type'!$B$2:$Q$201,COLUMN()+1,FALSE),VLOOKUP(ROW()-'Fichier Type'!$B$201-1,'Extraction journaliere'!$C$2:$R$201,COLUMN()+1,FALSE))</f>
        <v>0</v>
      </c>
      <c r="M78" s="19">
        <f>IF(ROW()-1&lt;='Fichier Type'!$B$201,VLOOKUP(ROW()-1,'Fichier Type'!$B$2:$Q$201,COLUMN()+1,FALSE),VLOOKUP(ROW()-'Fichier Type'!$B$201-1,'Extraction journaliere'!$C$2:$R$201,COLUMN()+1,FALSE))</f>
        <v>0</v>
      </c>
      <c r="N78" s="19">
        <f>IF(ROW()-1&lt;='Fichier Type'!$B$201,VLOOKUP(ROW()-1,'Fichier Type'!$B$2:$Q$201,COLUMN()+1,FALSE),VLOOKUP(ROW()-'Fichier Type'!$B$201-1,'Extraction journaliere'!$C$2:$R$201,COLUMN()+1,FALSE))</f>
        <v>0</v>
      </c>
      <c r="O78" s="19">
        <f>IF(ROW()-1&lt;='Fichier Type'!$B$201,VLOOKUP(ROW()-1,'Fichier Type'!$B$2:$Q$201,COLUMN()+1,FALSE),VLOOKUP(ROW()-'Fichier Type'!$B$201-1,'Extraction journaliere'!$C$2:$R$201,COLUMN()+1,FALSE))</f>
        <v>0</v>
      </c>
      <c r="P78" s="20" t="str">
        <f ca="1">IF(CELL("type",A78)="v","",IF(ISNA(VLOOKUP(A78,'Extraction journaliere'!$D$2:$D$201,1,FALSE)),"Ligne à supprimer",IF(INDEX('Extraction journaliere'!$B$2:$B$201,MATCH(Analyse!A78,'Extraction journaliere'!$D$2:$D$201,0),1)=1,"Ligne à modifier","Ligne à créer")))</f>
        <v/>
      </c>
      <c r="AB78" t="e">
        <f ca="1">IF(AND($P78="Ligne à modifier",B78&lt;&gt;INDEX('Fichier Type'!$D$2:$Q$201,MATCH($A78,'Fichier Type'!$C$2:$C$201,0),COLUMN()-27)),2,1)</f>
        <v>#N/A</v>
      </c>
      <c r="AC78" t="e">
        <f ca="1">IF(AND($P78="Ligne à modifier",C78&lt;&gt;INDEX('Fichier Type'!$D$2:$Q$201,MATCH($A78,'Fichier Type'!$C$2:$C$201,0),COLUMN()-27)),2,1)</f>
        <v>#N/A</v>
      </c>
      <c r="AD78" t="e">
        <f ca="1">IF(AND($P78="Ligne à modifier",D78&lt;&gt;INDEX('Fichier Type'!$D$2:$Q$201,MATCH($A78,'Fichier Type'!$C$2:$C$201,0),COLUMN()-27)),2,1)</f>
        <v>#N/A</v>
      </c>
      <c r="AE78" t="e">
        <f ca="1">IF(AND($P78="Ligne à modifier",E78&lt;&gt;INDEX('Fichier Type'!$D$2:$Q$201,MATCH($A78,'Fichier Type'!$C$2:$C$201,0),COLUMN()-27)),2,1)</f>
        <v>#N/A</v>
      </c>
      <c r="AF78" t="e">
        <f ca="1">IF(AND($P78="Ligne à modifier",F78&lt;&gt;INDEX('Fichier Type'!$D$2:$Q$201,MATCH($A78,'Fichier Type'!$C$2:$C$201,0),COLUMN()-27)),2,1)</f>
        <v>#N/A</v>
      </c>
      <c r="AG78" t="e">
        <f ca="1">IF(AND($P78="Ligne à modifier",G78&lt;&gt;INDEX('Fichier Type'!$D$2:$Q$201,MATCH($A78,'Fichier Type'!$C$2:$C$201,0),COLUMN()-27)),2,1)</f>
        <v>#N/A</v>
      </c>
      <c r="AH78" t="e">
        <f ca="1">IF(AND($P78="Ligne à modifier",H78&lt;&gt;INDEX('Fichier Type'!$D$2:$Q$201,MATCH($A78,'Fichier Type'!$C$2:$C$201,0),COLUMN()-27)),2,1)</f>
        <v>#N/A</v>
      </c>
      <c r="AI78" t="e">
        <f ca="1">IF(AND($P78="Ligne à modifier",I78&lt;&gt;INDEX('Fichier Type'!$D$2:$Q$201,MATCH($A78,'Fichier Type'!$C$2:$C$201,0),COLUMN()-27)),2,1)</f>
        <v>#N/A</v>
      </c>
      <c r="AJ78" t="e">
        <f ca="1">IF(AND($P78="Ligne à modifier",J78&lt;&gt;INDEX('Fichier Type'!$D$2:$Q$201,MATCH($A78,'Fichier Type'!$C$2:$C$201,0),COLUMN()-27)),2,1)</f>
        <v>#N/A</v>
      </c>
      <c r="AK78" t="e">
        <f ca="1">IF(AND($P78="Ligne à modifier",K78&lt;&gt;INDEX('Fichier Type'!$D$2:$Q$201,MATCH($A78,'Fichier Type'!$C$2:$C$201,0),COLUMN()-27)),2,1)</f>
        <v>#N/A</v>
      </c>
      <c r="AL78" t="e">
        <f ca="1">IF(AND($P78="Ligne à modifier",L78&lt;&gt;INDEX('Fichier Type'!$D$2:$Q$201,MATCH($A78,'Fichier Type'!$C$2:$C$201,0),COLUMN()-27)),2,1)</f>
        <v>#N/A</v>
      </c>
      <c r="AM78" t="e">
        <f ca="1">IF(AND($P78="Ligne à modifier",M78&lt;&gt;INDEX('Fichier Type'!$D$2:$Q$201,MATCH($A78,'Fichier Type'!$C$2:$C$201,0),COLUMN()-27)),2,1)</f>
        <v>#N/A</v>
      </c>
      <c r="AN78" t="e">
        <f ca="1">IF(AND($P78="Ligne à modifier",N78&lt;&gt;INDEX('Fichier Type'!$D$2:$Q$201,MATCH($A78,'Fichier Type'!$C$2:$C$201,0),COLUMN()-27)),2,1)</f>
        <v>#N/A</v>
      </c>
      <c r="AO78" t="e">
        <f ca="1">IF(AND($P78="Ligne à modifier",O78&lt;&gt;INDEX('Fichier Type'!$D$2:$Q$201,MATCH($A78,'Fichier Type'!$C$2:$C$201,0),COLUMN()-27)),2,1)</f>
        <v>#N/A</v>
      </c>
    </row>
    <row r="79" spans="1:41" x14ac:dyDescent="0.25">
      <c r="A79" s="18">
        <f>IF(ROW()-1&lt;='Fichier Type'!$B$201,VLOOKUP(ROW()-1,'Fichier Type'!$B$2:$Q$201,COLUMN()+1,FALSE),VLOOKUP(ROW()-'Fichier Type'!$B$201-1,'Extraction journaliere'!$C$2:$R$201,COLUMN()+1,FALSE))</f>
        <v>0</v>
      </c>
      <c r="B79" s="19">
        <f>IF(ROW()-1&lt;='Fichier Type'!$B$201,VLOOKUP(ROW()-1,'Fichier Type'!$B$2:$Q$201,COLUMN()+1,FALSE),VLOOKUP(ROW()-'Fichier Type'!$B$201-1,'Extraction journaliere'!$C$2:$R$201,COLUMN()+1,FALSE))</f>
        <v>0</v>
      </c>
      <c r="C79" s="19">
        <f>IF(ROW()-1&lt;='Fichier Type'!$B$201,VLOOKUP(ROW()-1,'Fichier Type'!$B$2:$Q$201,COLUMN()+1,FALSE),VLOOKUP(ROW()-'Fichier Type'!$B$201-1,'Extraction journaliere'!$C$2:$R$201,COLUMN()+1,FALSE))</f>
        <v>0</v>
      </c>
      <c r="D79" s="19">
        <f>IF(ROW()-1&lt;='Fichier Type'!$B$201,VLOOKUP(ROW()-1,'Fichier Type'!$B$2:$Q$201,COLUMN()+1,FALSE),VLOOKUP(ROW()-'Fichier Type'!$B$201-1,'Extraction journaliere'!$C$2:$R$201,COLUMN()+1,FALSE))</f>
        <v>0</v>
      </c>
      <c r="E79" s="19">
        <f>IF(ROW()-1&lt;='Fichier Type'!$B$201,VLOOKUP(ROW()-1,'Fichier Type'!$B$2:$Q$201,COLUMN()+1,FALSE),VLOOKUP(ROW()-'Fichier Type'!$B$201-1,'Extraction journaliere'!$C$2:$R$201,COLUMN()+1,FALSE))</f>
        <v>0</v>
      </c>
      <c r="F79" s="19">
        <f>IF(ROW()-1&lt;='Fichier Type'!$B$201,VLOOKUP(ROW()-1,'Fichier Type'!$B$2:$Q$201,COLUMN()+1,FALSE),VLOOKUP(ROW()-'Fichier Type'!$B$201-1,'Extraction journaliere'!$C$2:$R$201,COLUMN()+1,FALSE))</f>
        <v>0</v>
      </c>
      <c r="G79" s="19">
        <f>IF(ROW()-1&lt;='Fichier Type'!$B$201,VLOOKUP(ROW()-1,'Fichier Type'!$B$2:$Q$201,COLUMN()+1,FALSE),VLOOKUP(ROW()-'Fichier Type'!$B$201-1,'Extraction journaliere'!$C$2:$R$201,COLUMN()+1,FALSE))</f>
        <v>0</v>
      </c>
      <c r="H79" s="19">
        <f>IF(ROW()-1&lt;='Fichier Type'!$B$201,VLOOKUP(ROW()-1,'Fichier Type'!$B$2:$Q$201,COLUMN()+1,FALSE),VLOOKUP(ROW()-'Fichier Type'!$B$201-1,'Extraction journaliere'!$C$2:$R$201,COLUMN()+1,FALSE))</f>
        <v>0</v>
      </c>
      <c r="I79" s="19">
        <f>IF(ROW()-1&lt;='Fichier Type'!$B$201,VLOOKUP(ROW()-1,'Fichier Type'!$B$2:$Q$201,COLUMN()+1,FALSE),VLOOKUP(ROW()-'Fichier Type'!$B$201-1,'Extraction journaliere'!$C$2:$R$201,COLUMN()+1,FALSE))</f>
        <v>0</v>
      </c>
      <c r="J79" s="19">
        <f>IF(ROW()-1&lt;='Fichier Type'!$B$201,VLOOKUP(ROW()-1,'Fichier Type'!$B$2:$Q$201,COLUMN()+1,FALSE),VLOOKUP(ROW()-'Fichier Type'!$B$201-1,'Extraction journaliere'!$C$2:$R$201,COLUMN()+1,FALSE))</f>
        <v>0</v>
      </c>
      <c r="K79" s="19">
        <f>IF(ROW()-1&lt;='Fichier Type'!$B$201,VLOOKUP(ROW()-1,'Fichier Type'!$B$2:$Q$201,COLUMN()+1,FALSE),VLOOKUP(ROW()-'Fichier Type'!$B$201-1,'Extraction journaliere'!$C$2:$R$201,COLUMN()+1,FALSE))</f>
        <v>0</v>
      </c>
      <c r="L79" s="19">
        <f>IF(ROW()-1&lt;='Fichier Type'!$B$201,VLOOKUP(ROW()-1,'Fichier Type'!$B$2:$Q$201,COLUMN()+1,FALSE),VLOOKUP(ROW()-'Fichier Type'!$B$201-1,'Extraction journaliere'!$C$2:$R$201,COLUMN()+1,FALSE))</f>
        <v>0</v>
      </c>
      <c r="M79" s="19">
        <f>IF(ROW()-1&lt;='Fichier Type'!$B$201,VLOOKUP(ROW()-1,'Fichier Type'!$B$2:$Q$201,COLUMN()+1,FALSE),VLOOKUP(ROW()-'Fichier Type'!$B$201-1,'Extraction journaliere'!$C$2:$R$201,COLUMN()+1,FALSE))</f>
        <v>0</v>
      </c>
      <c r="N79" s="19">
        <f>IF(ROW()-1&lt;='Fichier Type'!$B$201,VLOOKUP(ROW()-1,'Fichier Type'!$B$2:$Q$201,COLUMN()+1,FALSE),VLOOKUP(ROW()-'Fichier Type'!$B$201-1,'Extraction journaliere'!$C$2:$R$201,COLUMN()+1,FALSE))</f>
        <v>0</v>
      </c>
      <c r="O79" s="19">
        <f>IF(ROW()-1&lt;='Fichier Type'!$B$201,VLOOKUP(ROW()-1,'Fichier Type'!$B$2:$Q$201,COLUMN()+1,FALSE),VLOOKUP(ROW()-'Fichier Type'!$B$201-1,'Extraction journaliere'!$C$2:$R$201,COLUMN()+1,FALSE))</f>
        <v>0</v>
      </c>
      <c r="P79" s="20" t="str">
        <f ca="1">IF(CELL("type",A79)="v","",IF(ISNA(VLOOKUP(A79,'Extraction journaliere'!$D$2:$D$201,1,FALSE)),"Ligne à supprimer",IF(INDEX('Extraction journaliere'!$B$2:$B$201,MATCH(Analyse!A79,'Extraction journaliere'!$D$2:$D$201,0),1)=1,"Ligne à modifier","Ligne à créer")))</f>
        <v/>
      </c>
      <c r="AB79" t="e">
        <f ca="1">IF(AND($P79="Ligne à modifier",B79&lt;&gt;INDEX('Fichier Type'!$D$2:$Q$201,MATCH($A79,'Fichier Type'!$C$2:$C$201,0),COLUMN()-27)),2,1)</f>
        <v>#N/A</v>
      </c>
      <c r="AC79" t="e">
        <f ca="1">IF(AND($P79="Ligne à modifier",C79&lt;&gt;INDEX('Fichier Type'!$D$2:$Q$201,MATCH($A79,'Fichier Type'!$C$2:$C$201,0),COLUMN()-27)),2,1)</f>
        <v>#N/A</v>
      </c>
      <c r="AD79" t="e">
        <f ca="1">IF(AND($P79="Ligne à modifier",D79&lt;&gt;INDEX('Fichier Type'!$D$2:$Q$201,MATCH($A79,'Fichier Type'!$C$2:$C$201,0),COLUMN()-27)),2,1)</f>
        <v>#N/A</v>
      </c>
      <c r="AE79" t="e">
        <f ca="1">IF(AND($P79="Ligne à modifier",E79&lt;&gt;INDEX('Fichier Type'!$D$2:$Q$201,MATCH($A79,'Fichier Type'!$C$2:$C$201,0),COLUMN()-27)),2,1)</f>
        <v>#N/A</v>
      </c>
      <c r="AF79" t="e">
        <f ca="1">IF(AND($P79="Ligne à modifier",F79&lt;&gt;INDEX('Fichier Type'!$D$2:$Q$201,MATCH($A79,'Fichier Type'!$C$2:$C$201,0),COLUMN()-27)),2,1)</f>
        <v>#N/A</v>
      </c>
      <c r="AG79" t="e">
        <f ca="1">IF(AND($P79="Ligne à modifier",G79&lt;&gt;INDEX('Fichier Type'!$D$2:$Q$201,MATCH($A79,'Fichier Type'!$C$2:$C$201,0),COLUMN()-27)),2,1)</f>
        <v>#N/A</v>
      </c>
      <c r="AH79" t="e">
        <f ca="1">IF(AND($P79="Ligne à modifier",H79&lt;&gt;INDEX('Fichier Type'!$D$2:$Q$201,MATCH($A79,'Fichier Type'!$C$2:$C$201,0),COLUMN()-27)),2,1)</f>
        <v>#N/A</v>
      </c>
      <c r="AI79" t="e">
        <f ca="1">IF(AND($P79="Ligne à modifier",I79&lt;&gt;INDEX('Fichier Type'!$D$2:$Q$201,MATCH($A79,'Fichier Type'!$C$2:$C$201,0),COLUMN()-27)),2,1)</f>
        <v>#N/A</v>
      </c>
      <c r="AJ79" t="e">
        <f ca="1">IF(AND($P79="Ligne à modifier",J79&lt;&gt;INDEX('Fichier Type'!$D$2:$Q$201,MATCH($A79,'Fichier Type'!$C$2:$C$201,0),COLUMN()-27)),2,1)</f>
        <v>#N/A</v>
      </c>
      <c r="AK79" t="e">
        <f ca="1">IF(AND($P79="Ligne à modifier",K79&lt;&gt;INDEX('Fichier Type'!$D$2:$Q$201,MATCH($A79,'Fichier Type'!$C$2:$C$201,0),COLUMN()-27)),2,1)</f>
        <v>#N/A</v>
      </c>
      <c r="AL79" t="e">
        <f ca="1">IF(AND($P79="Ligne à modifier",L79&lt;&gt;INDEX('Fichier Type'!$D$2:$Q$201,MATCH($A79,'Fichier Type'!$C$2:$C$201,0),COLUMN()-27)),2,1)</f>
        <v>#N/A</v>
      </c>
      <c r="AM79" t="e">
        <f ca="1">IF(AND($P79="Ligne à modifier",M79&lt;&gt;INDEX('Fichier Type'!$D$2:$Q$201,MATCH($A79,'Fichier Type'!$C$2:$C$201,0),COLUMN()-27)),2,1)</f>
        <v>#N/A</v>
      </c>
      <c r="AN79" t="e">
        <f ca="1">IF(AND($P79="Ligne à modifier",N79&lt;&gt;INDEX('Fichier Type'!$D$2:$Q$201,MATCH($A79,'Fichier Type'!$C$2:$C$201,0),COLUMN()-27)),2,1)</f>
        <v>#N/A</v>
      </c>
      <c r="AO79" t="e">
        <f ca="1">IF(AND($P79="Ligne à modifier",O79&lt;&gt;INDEX('Fichier Type'!$D$2:$Q$201,MATCH($A79,'Fichier Type'!$C$2:$C$201,0),COLUMN()-27)),2,1)</f>
        <v>#N/A</v>
      </c>
    </row>
    <row r="80" spans="1:41" x14ac:dyDescent="0.25">
      <c r="A80" s="18">
        <f>IF(ROW()-1&lt;='Fichier Type'!$B$201,VLOOKUP(ROW()-1,'Fichier Type'!$B$2:$Q$201,COLUMN()+1,FALSE),VLOOKUP(ROW()-'Fichier Type'!$B$201-1,'Extraction journaliere'!$C$2:$R$201,COLUMN()+1,FALSE))</f>
        <v>0</v>
      </c>
      <c r="B80" s="19">
        <f>IF(ROW()-1&lt;='Fichier Type'!$B$201,VLOOKUP(ROW()-1,'Fichier Type'!$B$2:$Q$201,COLUMN()+1,FALSE),VLOOKUP(ROW()-'Fichier Type'!$B$201-1,'Extraction journaliere'!$C$2:$R$201,COLUMN()+1,FALSE))</f>
        <v>0</v>
      </c>
      <c r="C80" s="19">
        <f>IF(ROW()-1&lt;='Fichier Type'!$B$201,VLOOKUP(ROW()-1,'Fichier Type'!$B$2:$Q$201,COLUMN()+1,FALSE),VLOOKUP(ROW()-'Fichier Type'!$B$201-1,'Extraction journaliere'!$C$2:$R$201,COLUMN()+1,FALSE))</f>
        <v>0</v>
      </c>
      <c r="D80" s="19">
        <f>IF(ROW()-1&lt;='Fichier Type'!$B$201,VLOOKUP(ROW()-1,'Fichier Type'!$B$2:$Q$201,COLUMN()+1,FALSE),VLOOKUP(ROW()-'Fichier Type'!$B$201-1,'Extraction journaliere'!$C$2:$R$201,COLUMN()+1,FALSE))</f>
        <v>0</v>
      </c>
      <c r="E80" s="19">
        <f>IF(ROW()-1&lt;='Fichier Type'!$B$201,VLOOKUP(ROW()-1,'Fichier Type'!$B$2:$Q$201,COLUMN()+1,FALSE),VLOOKUP(ROW()-'Fichier Type'!$B$201-1,'Extraction journaliere'!$C$2:$R$201,COLUMN()+1,FALSE))</f>
        <v>0</v>
      </c>
      <c r="F80" s="19">
        <f>IF(ROW()-1&lt;='Fichier Type'!$B$201,VLOOKUP(ROW()-1,'Fichier Type'!$B$2:$Q$201,COLUMN()+1,FALSE),VLOOKUP(ROW()-'Fichier Type'!$B$201-1,'Extraction journaliere'!$C$2:$R$201,COLUMN()+1,FALSE))</f>
        <v>0</v>
      </c>
      <c r="G80" s="19">
        <f>IF(ROW()-1&lt;='Fichier Type'!$B$201,VLOOKUP(ROW()-1,'Fichier Type'!$B$2:$Q$201,COLUMN()+1,FALSE),VLOOKUP(ROW()-'Fichier Type'!$B$201-1,'Extraction journaliere'!$C$2:$R$201,COLUMN()+1,FALSE))</f>
        <v>0</v>
      </c>
      <c r="H80" s="19">
        <f>IF(ROW()-1&lt;='Fichier Type'!$B$201,VLOOKUP(ROW()-1,'Fichier Type'!$B$2:$Q$201,COLUMN()+1,FALSE),VLOOKUP(ROW()-'Fichier Type'!$B$201-1,'Extraction journaliere'!$C$2:$R$201,COLUMN()+1,FALSE))</f>
        <v>0</v>
      </c>
      <c r="I80" s="19">
        <f>IF(ROW()-1&lt;='Fichier Type'!$B$201,VLOOKUP(ROW()-1,'Fichier Type'!$B$2:$Q$201,COLUMN()+1,FALSE),VLOOKUP(ROW()-'Fichier Type'!$B$201-1,'Extraction journaliere'!$C$2:$R$201,COLUMN()+1,FALSE))</f>
        <v>0</v>
      </c>
      <c r="J80" s="19">
        <f>IF(ROW()-1&lt;='Fichier Type'!$B$201,VLOOKUP(ROW()-1,'Fichier Type'!$B$2:$Q$201,COLUMN()+1,FALSE),VLOOKUP(ROW()-'Fichier Type'!$B$201-1,'Extraction journaliere'!$C$2:$R$201,COLUMN()+1,FALSE))</f>
        <v>0</v>
      </c>
      <c r="K80" s="19">
        <f>IF(ROW()-1&lt;='Fichier Type'!$B$201,VLOOKUP(ROW()-1,'Fichier Type'!$B$2:$Q$201,COLUMN()+1,FALSE),VLOOKUP(ROW()-'Fichier Type'!$B$201-1,'Extraction journaliere'!$C$2:$R$201,COLUMN()+1,FALSE))</f>
        <v>0</v>
      </c>
      <c r="L80" s="19">
        <f>IF(ROW()-1&lt;='Fichier Type'!$B$201,VLOOKUP(ROW()-1,'Fichier Type'!$B$2:$Q$201,COLUMN()+1,FALSE),VLOOKUP(ROW()-'Fichier Type'!$B$201-1,'Extraction journaliere'!$C$2:$R$201,COLUMN()+1,FALSE))</f>
        <v>0</v>
      </c>
      <c r="M80" s="19">
        <f>IF(ROW()-1&lt;='Fichier Type'!$B$201,VLOOKUP(ROW()-1,'Fichier Type'!$B$2:$Q$201,COLUMN()+1,FALSE),VLOOKUP(ROW()-'Fichier Type'!$B$201-1,'Extraction journaliere'!$C$2:$R$201,COLUMN()+1,FALSE))</f>
        <v>0</v>
      </c>
      <c r="N80" s="19">
        <f>IF(ROW()-1&lt;='Fichier Type'!$B$201,VLOOKUP(ROW()-1,'Fichier Type'!$B$2:$Q$201,COLUMN()+1,FALSE),VLOOKUP(ROW()-'Fichier Type'!$B$201-1,'Extraction journaliere'!$C$2:$R$201,COLUMN()+1,FALSE))</f>
        <v>0</v>
      </c>
      <c r="O80" s="19">
        <f>IF(ROW()-1&lt;='Fichier Type'!$B$201,VLOOKUP(ROW()-1,'Fichier Type'!$B$2:$Q$201,COLUMN()+1,FALSE),VLOOKUP(ROW()-'Fichier Type'!$B$201-1,'Extraction journaliere'!$C$2:$R$201,COLUMN()+1,FALSE))</f>
        <v>0</v>
      </c>
      <c r="P80" s="20" t="str">
        <f ca="1">IF(CELL("type",A80)="v","",IF(ISNA(VLOOKUP(A80,'Extraction journaliere'!$D$2:$D$201,1,FALSE)),"Ligne à supprimer",IF(INDEX('Extraction journaliere'!$B$2:$B$201,MATCH(Analyse!A80,'Extraction journaliere'!$D$2:$D$201,0),1)=1,"Ligne à modifier","Ligne à créer")))</f>
        <v/>
      </c>
      <c r="AB80" t="e">
        <f ca="1">IF(AND($P80="Ligne à modifier",B80&lt;&gt;INDEX('Fichier Type'!$D$2:$Q$201,MATCH($A80,'Fichier Type'!$C$2:$C$201,0),COLUMN()-27)),2,1)</f>
        <v>#N/A</v>
      </c>
      <c r="AC80" t="e">
        <f ca="1">IF(AND($P80="Ligne à modifier",C80&lt;&gt;INDEX('Fichier Type'!$D$2:$Q$201,MATCH($A80,'Fichier Type'!$C$2:$C$201,0),COLUMN()-27)),2,1)</f>
        <v>#N/A</v>
      </c>
      <c r="AD80" t="e">
        <f ca="1">IF(AND($P80="Ligne à modifier",D80&lt;&gt;INDEX('Fichier Type'!$D$2:$Q$201,MATCH($A80,'Fichier Type'!$C$2:$C$201,0),COLUMN()-27)),2,1)</f>
        <v>#N/A</v>
      </c>
      <c r="AE80" t="e">
        <f ca="1">IF(AND($P80="Ligne à modifier",E80&lt;&gt;INDEX('Fichier Type'!$D$2:$Q$201,MATCH($A80,'Fichier Type'!$C$2:$C$201,0),COLUMN()-27)),2,1)</f>
        <v>#N/A</v>
      </c>
      <c r="AF80" t="e">
        <f ca="1">IF(AND($P80="Ligne à modifier",F80&lt;&gt;INDEX('Fichier Type'!$D$2:$Q$201,MATCH($A80,'Fichier Type'!$C$2:$C$201,0),COLUMN()-27)),2,1)</f>
        <v>#N/A</v>
      </c>
      <c r="AG80" t="e">
        <f ca="1">IF(AND($P80="Ligne à modifier",G80&lt;&gt;INDEX('Fichier Type'!$D$2:$Q$201,MATCH($A80,'Fichier Type'!$C$2:$C$201,0),COLUMN()-27)),2,1)</f>
        <v>#N/A</v>
      </c>
      <c r="AH80" t="e">
        <f ca="1">IF(AND($P80="Ligne à modifier",H80&lt;&gt;INDEX('Fichier Type'!$D$2:$Q$201,MATCH($A80,'Fichier Type'!$C$2:$C$201,0),COLUMN()-27)),2,1)</f>
        <v>#N/A</v>
      </c>
      <c r="AI80" t="e">
        <f ca="1">IF(AND($P80="Ligne à modifier",I80&lt;&gt;INDEX('Fichier Type'!$D$2:$Q$201,MATCH($A80,'Fichier Type'!$C$2:$C$201,0),COLUMN()-27)),2,1)</f>
        <v>#N/A</v>
      </c>
      <c r="AJ80" t="e">
        <f ca="1">IF(AND($P80="Ligne à modifier",J80&lt;&gt;INDEX('Fichier Type'!$D$2:$Q$201,MATCH($A80,'Fichier Type'!$C$2:$C$201,0),COLUMN()-27)),2,1)</f>
        <v>#N/A</v>
      </c>
      <c r="AK80" t="e">
        <f ca="1">IF(AND($P80="Ligne à modifier",K80&lt;&gt;INDEX('Fichier Type'!$D$2:$Q$201,MATCH($A80,'Fichier Type'!$C$2:$C$201,0),COLUMN()-27)),2,1)</f>
        <v>#N/A</v>
      </c>
      <c r="AL80" t="e">
        <f ca="1">IF(AND($P80="Ligne à modifier",L80&lt;&gt;INDEX('Fichier Type'!$D$2:$Q$201,MATCH($A80,'Fichier Type'!$C$2:$C$201,0),COLUMN()-27)),2,1)</f>
        <v>#N/A</v>
      </c>
      <c r="AM80" t="e">
        <f ca="1">IF(AND($P80="Ligne à modifier",M80&lt;&gt;INDEX('Fichier Type'!$D$2:$Q$201,MATCH($A80,'Fichier Type'!$C$2:$C$201,0),COLUMN()-27)),2,1)</f>
        <v>#N/A</v>
      </c>
      <c r="AN80" t="e">
        <f ca="1">IF(AND($P80="Ligne à modifier",N80&lt;&gt;INDEX('Fichier Type'!$D$2:$Q$201,MATCH($A80,'Fichier Type'!$C$2:$C$201,0),COLUMN()-27)),2,1)</f>
        <v>#N/A</v>
      </c>
      <c r="AO80" t="e">
        <f ca="1">IF(AND($P80="Ligne à modifier",O80&lt;&gt;INDEX('Fichier Type'!$D$2:$Q$201,MATCH($A80,'Fichier Type'!$C$2:$C$201,0),COLUMN()-27)),2,1)</f>
        <v>#N/A</v>
      </c>
    </row>
    <row r="81" spans="1:41" x14ac:dyDescent="0.25">
      <c r="A81" s="18">
        <f>IF(ROW()-1&lt;='Fichier Type'!$B$201,VLOOKUP(ROW()-1,'Fichier Type'!$B$2:$Q$201,COLUMN()+1,FALSE),VLOOKUP(ROW()-'Fichier Type'!$B$201-1,'Extraction journaliere'!$C$2:$R$201,COLUMN()+1,FALSE))</f>
        <v>0</v>
      </c>
      <c r="B81" s="19">
        <f>IF(ROW()-1&lt;='Fichier Type'!$B$201,VLOOKUP(ROW()-1,'Fichier Type'!$B$2:$Q$201,COLUMN()+1,FALSE),VLOOKUP(ROW()-'Fichier Type'!$B$201-1,'Extraction journaliere'!$C$2:$R$201,COLUMN()+1,FALSE))</f>
        <v>0</v>
      </c>
      <c r="C81" s="19">
        <f>IF(ROW()-1&lt;='Fichier Type'!$B$201,VLOOKUP(ROW()-1,'Fichier Type'!$B$2:$Q$201,COLUMN()+1,FALSE),VLOOKUP(ROW()-'Fichier Type'!$B$201-1,'Extraction journaliere'!$C$2:$R$201,COLUMN()+1,FALSE))</f>
        <v>0</v>
      </c>
      <c r="D81" s="19">
        <f>IF(ROW()-1&lt;='Fichier Type'!$B$201,VLOOKUP(ROW()-1,'Fichier Type'!$B$2:$Q$201,COLUMN()+1,FALSE),VLOOKUP(ROW()-'Fichier Type'!$B$201-1,'Extraction journaliere'!$C$2:$R$201,COLUMN()+1,FALSE))</f>
        <v>0</v>
      </c>
      <c r="E81" s="19">
        <f>IF(ROW()-1&lt;='Fichier Type'!$B$201,VLOOKUP(ROW()-1,'Fichier Type'!$B$2:$Q$201,COLUMN()+1,FALSE),VLOOKUP(ROW()-'Fichier Type'!$B$201-1,'Extraction journaliere'!$C$2:$R$201,COLUMN()+1,FALSE))</f>
        <v>0</v>
      </c>
      <c r="F81" s="19">
        <f>IF(ROW()-1&lt;='Fichier Type'!$B$201,VLOOKUP(ROW()-1,'Fichier Type'!$B$2:$Q$201,COLUMN()+1,FALSE),VLOOKUP(ROW()-'Fichier Type'!$B$201-1,'Extraction journaliere'!$C$2:$R$201,COLUMN()+1,FALSE))</f>
        <v>0</v>
      </c>
      <c r="G81" s="19">
        <f>IF(ROW()-1&lt;='Fichier Type'!$B$201,VLOOKUP(ROW()-1,'Fichier Type'!$B$2:$Q$201,COLUMN()+1,FALSE),VLOOKUP(ROW()-'Fichier Type'!$B$201-1,'Extraction journaliere'!$C$2:$R$201,COLUMN()+1,FALSE))</f>
        <v>0</v>
      </c>
      <c r="H81" s="19">
        <f>IF(ROW()-1&lt;='Fichier Type'!$B$201,VLOOKUP(ROW()-1,'Fichier Type'!$B$2:$Q$201,COLUMN()+1,FALSE),VLOOKUP(ROW()-'Fichier Type'!$B$201-1,'Extraction journaliere'!$C$2:$R$201,COLUMN()+1,FALSE))</f>
        <v>0</v>
      </c>
      <c r="I81" s="19">
        <f>IF(ROW()-1&lt;='Fichier Type'!$B$201,VLOOKUP(ROW()-1,'Fichier Type'!$B$2:$Q$201,COLUMN()+1,FALSE),VLOOKUP(ROW()-'Fichier Type'!$B$201-1,'Extraction journaliere'!$C$2:$R$201,COLUMN()+1,FALSE))</f>
        <v>0</v>
      </c>
      <c r="J81" s="19">
        <f>IF(ROW()-1&lt;='Fichier Type'!$B$201,VLOOKUP(ROW()-1,'Fichier Type'!$B$2:$Q$201,COLUMN()+1,FALSE),VLOOKUP(ROW()-'Fichier Type'!$B$201-1,'Extraction journaliere'!$C$2:$R$201,COLUMN()+1,FALSE))</f>
        <v>0</v>
      </c>
      <c r="K81" s="19">
        <f>IF(ROW()-1&lt;='Fichier Type'!$B$201,VLOOKUP(ROW()-1,'Fichier Type'!$B$2:$Q$201,COLUMN()+1,FALSE),VLOOKUP(ROW()-'Fichier Type'!$B$201-1,'Extraction journaliere'!$C$2:$R$201,COLUMN()+1,FALSE))</f>
        <v>0</v>
      </c>
      <c r="L81" s="19">
        <f>IF(ROW()-1&lt;='Fichier Type'!$B$201,VLOOKUP(ROW()-1,'Fichier Type'!$B$2:$Q$201,COLUMN()+1,FALSE),VLOOKUP(ROW()-'Fichier Type'!$B$201-1,'Extraction journaliere'!$C$2:$R$201,COLUMN()+1,FALSE))</f>
        <v>0</v>
      </c>
      <c r="M81" s="19">
        <f>IF(ROW()-1&lt;='Fichier Type'!$B$201,VLOOKUP(ROW()-1,'Fichier Type'!$B$2:$Q$201,COLUMN()+1,FALSE),VLOOKUP(ROW()-'Fichier Type'!$B$201-1,'Extraction journaliere'!$C$2:$R$201,COLUMN()+1,FALSE))</f>
        <v>0</v>
      </c>
      <c r="N81" s="19">
        <f>IF(ROW()-1&lt;='Fichier Type'!$B$201,VLOOKUP(ROW()-1,'Fichier Type'!$B$2:$Q$201,COLUMN()+1,FALSE),VLOOKUP(ROW()-'Fichier Type'!$B$201-1,'Extraction journaliere'!$C$2:$R$201,COLUMN()+1,FALSE))</f>
        <v>0</v>
      </c>
      <c r="O81" s="19">
        <f>IF(ROW()-1&lt;='Fichier Type'!$B$201,VLOOKUP(ROW()-1,'Fichier Type'!$B$2:$Q$201,COLUMN()+1,FALSE),VLOOKUP(ROW()-'Fichier Type'!$B$201-1,'Extraction journaliere'!$C$2:$R$201,COLUMN()+1,FALSE))</f>
        <v>0</v>
      </c>
      <c r="P81" s="20" t="str">
        <f ca="1">IF(CELL("type",A81)="v","",IF(ISNA(VLOOKUP(A81,'Extraction journaliere'!$D$2:$D$201,1,FALSE)),"Ligne à supprimer",IF(INDEX('Extraction journaliere'!$B$2:$B$201,MATCH(Analyse!A81,'Extraction journaliere'!$D$2:$D$201,0),1)=1,"Ligne à modifier","Ligne à créer")))</f>
        <v/>
      </c>
      <c r="AB81" t="e">
        <f ca="1">IF(AND($P81="Ligne à modifier",B81&lt;&gt;INDEX('Fichier Type'!$D$2:$Q$201,MATCH($A81,'Fichier Type'!$C$2:$C$201,0),COLUMN()-27)),2,1)</f>
        <v>#N/A</v>
      </c>
      <c r="AC81" t="e">
        <f ca="1">IF(AND($P81="Ligne à modifier",C81&lt;&gt;INDEX('Fichier Type'!$D$2:$Q$201,MATCH($A81,'Fichier Type'!$C$2:$C$201,0),COLUMN()-27)),2,1)</f>
        <v>#N/A</v>
      </c>
      <c r="AD81" t="e">
        <f ca="1">IF(AND($P81="Ligne à modifier",D81&lt;&gt;INDEX('Fichier Type'!$D$2:$Q$201,MATCH($A81,'Fichier Type'!$C$2:$C$201,0),COLUMN()-27)),2,1)</f>
        <v>#N/A</v>
      </c>
      <c r="AE81" t="e">
        <f ca="1">IF(AND($P81="Ligne à modifier",E81&lt;&gt;INDEX('Fichier Type'!$D$2:$Q$201,MATCH($A81,'Fichier Type'!$C$2:$C$201,0),COLUMN()-27)),2,1)</f>
        <v>#N/A</v>
      </c>
      <c r="AF81" t="e">
        <f ca="1">IF(AND($P81="Ligne à modifier",F81&lt;&gt;INDEX('Fichier Type'!$D$2:$Q$201,MATCH($A81,'Fichier Type'!$C$2:$C$201,0),COLUMN()-27)),2,1)</f>
        <v>#N/A</v>
      </c>
      <c r="AG81" t="e">
        <f ca="1">IF(AND($P81="Ligne à modifier",G81&lt;&gt;INDEX('Fichier Type'!$D$2:$Q$201,MATCH($A81,'Fichier Type'!$C$2:$C$201,0),COLUMN()-27)),2,1)</f>
        <v>#N/A</v>
      </c>
      <c r="AH81" t="e">
        <f ca="1">IF(AND($P81="Ligne à modifier",H81&lt;&gt;INDEX('Fichier Type'!$D$2:$Q$201,MATCH($A81,'Fichier Type'!$C$2:$C$201,0),COLUMN()-27)),2,1)</f>
        <v>#N/A</v>
      </c>
      <c r="AI81" t="e">
        <f ca="1">IF(AND($P81="Ligne à modifier",I81&lt;&gt;INDEX('Fichier Type'!$D$2:$Q$201,MATCH($A81,'Fichier Type'!$C$2:$C$201,0),COLUMN()-27)),2,1)</f>
        <v>#N/A</v>
      </c>
      <c r="AJ81" t="e">
        <f ca="1">IF(AND($P81="Ligne à modifier",J81&lt;&gt;INDEX('Fichier Type'!$D$2:$Q$201,MATCH($A81,'Fichier Type'!$C$2:$C$201,0),COLUMN()-27)),2,1)</f>
        <v>#N/A</v>
      </c>
      <c r="AK81" t="e">
        <f ca="1">IF(AND($P81="Ligne à modifier",K81&lt;&gt;INDEX('Fichier Type'!$D$2:$Q$201,MATCH($A81,'Fichier Type'!$C$2:$C$201,0),COLUMN()-27)),2,1)</f>
        <v>#N/A</v>
      </c>
      <c r="AL81" t="e">
        <f ca="1">IF(AND($P81="Ligne à modifier",L81&lt;&gt;INDEX('Fichier Type'!$D$2:$Q$201,MATCH($A81,'Fichier Type'!$C$2:$C$201,0),COLUMN()-27)),2,1)</f>
        <v>#N/A</v>
      </c>
      <c r="AM81" t="e">
        <f ca="1">IF(AND($P81="Ligne à modifier",M81&lt;&gt;INDEX('Fichier Type'!$D$2:$Q$201,MATCH($A81,'Fichier Type'!$C$2:$C$201,0),COLUMN()-27)),2,1)</f>
        <v>#N/A</v>
      </c>
      <c r="AN81" t="e">
        <f ca="1">IF(AND($P81="Ligne à modifier",N81&lt;&gt;INDEX('Fichier Type'!$D$2:$Q$201,MATCH($A81,'Fichier Type'!$C$2:$C$201,0),COLUMN()-27)),2,1)</f>
        <v>#N/A</v>
      </c>
      <c r="AO81" t="e">
        <f ca="1">IF(AND($P81="Ligne à modifier",O81&lt;&gt;INDEX('Fichier Type'!$D$2:$Q$201,MATCH($A81,'Fichier Type'!$C$2:$C$201,0),COLUMN()-27)),2,1)</f>
        <v>#N/A</v>
      </c>
    </row>
    <row r="82" spans="1:41" x14ac:dyDescent="0.25">
      <c r="A82" s="18">
        <f>IF(ROW()-1&lt;='Fichier Type'!$B$201,VLOOKUP(ROW()-1,'Fichier Type'!$B$2:$Q$201,COLUMN()+1,FALSE),VLOOKUP(ROW()-'Fichier Type'!$B$201-1,'Extraction journaliere'!$C$2:$R$201,COLUMN()+1,FALSE))</f>
        <v>0</v>
      </c>
      <c r="B82" s="19">
        <f>IF(ROW()-1&lt;='Fichier Type'!$B$201,VLOOKUP(ROW()-1,'Fichier Type'!$B$2:$Q$201,COLUMN()+1,FALSE),VLOOKUP(ROW()-'Fichier Type'!$B$201-1,'Extraction journaliere'!$C$2:$R$201,COLUMN()+1,FALSE))</f>
        <v>0</v>
      </c>
      <c r="C82" s="19">
        <f>IF(ROW()-1&lt;='Fichier Type'!$B$201,VLOOKUP(ROW()-1,'Fichier Type'!$B$2:$Q$201,COLUMN()+1,FALSE),VLOOKUP(ROW()-'Fichier Type'!$B$201-1,'Extraction journaliere'!$C$2:$R$201,COLUMN()+1,FALSE))</f>
        <v>0</v>
      </c>
      <c r="D82" s="19">
        <f>IF(ROW()-1&lt;='Fichier Type'!$B$201,VLOOKUP(ROW()-1,'Fichier Type'!$B$2:$Q$201,COLUMN()+1,FALSE),VLOOKUP(ROW()-'Fichier Type'!$B$201-1,'Extraction journaliere'!$C$2:$R$201,COLUMN()+1,FALSE))</f>
        <v>0</v>
      </c>
      <c r="E82" s="19">
        <f>IF(ROW()-1&lt;='Fichier Type'!$B$201,VLOOKUP(ROW()-1,'Fichier Type'!$B$2:$Q$201,COLUMN()+1,FALSE),VLOOKUP(ROW()-'Fichier Type'!$B$201-1,'Extraction journaliere'!$C$2:$R$201,COLUMN()+1,FALSE))</f>
        <v>0</v>
      </c>
      <c r="F82" s="19">
        <f>IF(ROW()-1&lt;='Fichier Type'!$B$201,VLOOKUP(ROW()-1,'Fichier Type'!$B$2:$Q$201,COLUMN()+1,FALSE),VLOOKUP(ROW()-'Fichier Type'!$B$201-1,'Extraction journaliere'!$C$2:$R$201,COLUMN()+1,FALSE))</f>
        <v>0</v>
      </c>
      <c r="G82" s="19">
        <f>IF(ROW()-1&lt;='Fichier Type'!$B$201,VLOOKUP(ROW()-1,'Fichier Type'!$B$2:$Q$201,COLUMN()+1,FALSE),VLOOKUP(ROW()-'Fichier Type'!$B$201-1,'Extraction journaliere'!$C$2:$R$201,COLUMN()+1,FALSE))</f>
        <v>0</v>
      </c>
      <c r="H82" s="19">
        <f>IF(ROW()-1&lt;='Fichier Type'!$B$201,VLOOKUP(ROW()-1,'Fichier Type'!$B$2:$Q$201,COLUMN()+1,FALSE),VLOOKUP(ROW()-'Fichier Type'!$B$201-1,'Extraction journaliere'!$C$2:$R$201,COLUMN()+1,FALSE))</f>
        <v>0</v>
      </c>
      <c r="I82" s="19">
        <f>IF(ROW()-1&lt;='Fichier Type'!$B$201,VLOOKUP(ROW()-1,'Fichier Type'!$B$2:$Q$201,COLUMN()+1,FALSE),VLOOKUP(ROW()-'Fichier Type'!$B$201-1,'Extraction journaliere'!$C$2:$R$201,COLUMN()+1,FALSE))</f>
        <v>0</v>
      </c>
      <c r="J82" s="19">
        <f>IF(ROW()-1&lt;='Fichier Type'!$B$201,VLOOKUP(ROW()-1,'Fichier Type'!$B$2:$Q$201,COLUMN()+1,FALSE),VLOOKUP(ROW()-'Fichier Type'!$B$201-1,'Extraction journaliere'!$C$2:$R$201,COLUMN()+1,FALSE))</f>
        <v>0</v>
      </c>
      <c r="K82" s="19">
        <f>IF(ROW()-1&lt;='Fichier Type'!$B$201,VLOOKUP(ROW()-1,'Fichier Type'!$B$2:$Q$201,COLUMN()+1,FALSE),VLOOKUP(ROW()-'Fichier Type'!$B$201-1,'Extraction journaliere'!$C$2:$R$201,COLUMN()+1,FALSE))</f>
        <v>0</v>
      </c>
      <c r="L82" s="19">
        <f>IF(ROW()-1&lt;='Fichier Type'!$B$201,VLOOKUP(ROW()-1,'Fichier Type'!$B$2:$Q$201,COLUMN()+1,FALSE),VLOOKUP(ROW()-'Fichier Type'!$B$201-1,'Extraction journaliere'!$C$2:$R$201,COLUMN()+1,FALSE))</f>
        <v>0</v>
      </c>
      <c r="M82" s="19">
        <f>IF(ROW()-1&lt;='Fichier Type'!$B$201,VLOOKUP(ROW()-1,'Fichier Type'!$B$2:$Q$201,COLUMN()+1,FALSE),VLOOKUP(ROW()-'Fichier Type'!$B$201-1,'Extraction journaliere'!$C$2:$R$201,COLUMN()+1,FALSE))</f>
        <v>0</v>
      </c>
      <c r="N82" s="19">
        <f>IF(ROW()-1&lt;='Fichier Type'!$B$201,VLOOKUP(ROW()-1,'Fichier Type'!$B$2:$Q$201,COLUMN()+1,FALSE),VLOOKUP(ROW()-'Fichier Type'!$B$201-1,'Extraction journaliere'!$C$2:$R$201,COLUMN()+1,FALSE))</f>
        <v>0</v>
      </c>
      <c r="O82" s="19">
        <f>IF(ROW()-1&lt;='Fichier Type'!$B$201,VLOOKUP(ROW()-1,'Fichier Type'!$B$2:$Q$201,COLUMN()+1,FALSE),VLOOKUP(ROW()-'Fichier Type'!$B$201-1,'Extraction journaliere'!$C$2:$R$201,COLUMN()+1,FALSE))</f>
        <v>0</v>
      </c>
      <c r="P82" s="20" t="str">
        <f ca="1">IF(CELL("type",A82)="v","",IF(ISNA(VLOOKUP(A82,'Extraction journaliere'!$D$2:$D$201,1,FALSE)),"Ligne à supprimer",IF(INDEX('Extraction journaliere'!$B$2:$B$201,MATCH(Analyse!A82,'Extraction journaliere'!$D$2:$D$201,0),1)=1,"Ligne à modifier","Ligne à créer")))</f>
        <v/>
      </c>
      <c r="AB82" t="e">
        <f ca="1">IF(AND($P82="Ligne à modifier",B82&lt;&gt;INDEX('Fichier Type'!$D$2:$Q$201,MATCH($A82,'Fichier Type'!$C$2:$C$201,0),COLUMN()-27)),2,1)</f>
        <v>#N/A</v>
      </c>
      <c r="AC82" t="e">
        <f ca="1">IF(AND($P82="Ligne à modifier",C82&lt;&gt;INDEX('Fichier Type'!$D$2:$Q$201,MATCH($A82,'Fichier Type'!$C$2:$C$201,0),COLUMN()-27)),2,1)</f>
        <v>#N/A</v>
      </c>
      <c r="AD82" t="e">
        <f ca="1">IF(AND($P82="Ligne à modifier",D82&lt;&gt;INDEX('Fichier Type'!$D$2:$Q$201,MATCH($A82,'Fichier Type'!$C$2:$C$201,0),COLUMN()-27)),2,1)</f>
        <v>#N/A</v>
      </c>
      <c r="AE82" t="e">
        <f ca="1">IF(AND($P82="Ligne à modifier",E82&lt;&gt;INDEX('Fichier Type'!$D$2:$Q$201,MATCH($A82,'Fichier Type'!$C$2:$C$201,0),COLUMN()-27)),2,1)</f>
        <v>#N/A</v>
      </c>
      <c r="AF82" t="e">
        <f ca="1">IF(AND($P82="Ligne à modifier",F82&lt;&gt;INDEX('Fichier Type'!$D$2:$Q$201,MATCH($A82,'Fichier Type'!$C$2:$C$201,0),COLUMN()-27)),2,1)</f>
        <v>#N/A</v>
      </c>
      <c r="AG82" t="e">
        <f ca="1">IF(AND($P82="Ligne à modifier",G82&lt;&gt;INDEX('Fichier Type'!$D$2:$Q$201,MATCH($A82,'Fichier Type'!$C$2:$C$201,0),COLUMN()-27)),2,1)</f>
        <v>#N/A</v>
      </c>
      <c r="AH82" t="e">
        <f ca="1">IF(AND($P82="Ligne à modifier",H82&lt;&gt;INDEX('Fichier Type'!$D$2:$Q$201,MATCH($A82,'Fichier Type'!$C$2:$C$201,0),COLUMN()-27)),2,1)</f>
        <v>#N/A</v>
      </c>
      <c r="AI82" t="e">
        <f ca="1">IF(AND($P82="Ligne à modifier",I82&lt;&gt;INDEX('Fichier Type'!$D$2:$Q$201,MATCH($A82,'Fichier Type'!$C$2:$C$201,0),COLUMN()-27)),2,1)</f>
        <v>#N/A</v>
      </c>
      <c r="AJ82" t="e">
        <f ca="1">IF(AND($P82="Ligne à modifier",J82&lt;&gt;INDEX('Fichier Type'!$D$2:$Q$201,MATCH($A82,'Fichier Type'!$C$2:$C$201,0),COLUMN()-27)),2,1)</f>
        <v>#N/A</v>
      </c>
      <c r="AK82" t="e">
        <f ca="1">IF(AND($P82="Ligne à modifier",K82&lt;&gt;INDEX('Fichier Type'!$D$2:$Q$201,MATCH($A82,'Fichier Type'!$C$2:$C$201,0),COLUMN()-27)),2,1)</f>
        <v>#N/A</v>
      </c>
      <c r="AL82" t="e">
        <f ca="1">IF(AND($P82="Ligne à modifier",L82&lt;&gt;INDEX('Fichier Type'!$D$2:$Q$201,MATCH($A82,'Fichier Type'!$C$2:$C$201,0),COLUMN()-27)),2,1)</f>
        <v>#N/A</v>
      </c>
      <c r="AM82" t="e">
        <f ca="1">IF(AND($P82="Ligne à modifier",M82&lt;&gt;INDEX('Fichier Type'!$D$2:$Q$201,MATCH($A82,'Fichier Type'!$C$2:$C$201,0),COLUMN()-27)),2,1)</f>
        <v>#N/A</v>
      </c>
      <c r="AN82" t="e">
        <f ca="1">IF(AND($P82="Ligne à modifier",N82&lt;&gt;INDEX('Fichier Type'!$D$2:$Q$201,MATCH($A82,'Fichier Type'!$C$2:$C$201,0),COLUMN()-27)),2,1)</f>
        <v>#N/A</v>
      </c>
      <c r="AO82" t="e">
        <f ca="1">IF(AND($P82="Ligne à modifier",O82&lt;&gt;INDEX('Fichier Type'!$D$2:$Q$201,MATCH($A82,'Fichier Type'!$C$2:$C$201,0),COLUMN()-27)),2,1)</f>
        <v>#N/A</v>
      </c>
    </row>
    <row r="83" spans="1:41" x14ac:dyDescent="0.25">
      <c r="A83" s="18">
        <f>IF(ROW()-1&lt;='Fichier Type'!$B$201,VLOOKUP(ROW()-1,'Fichier Type'!$B$2:$Q$201,COLUMN()+1,FALSE),VLOOKUP(ROW()-'Fichier Type'!$B$201-1,'Extraction journaliere'!$C$2:$R$201,COLUMN()+1,FALSE))</f>
        <v>0</v>
      </c>
      <c r="B83" s="19">
        <f>IF(ROW()-1&lt;='Fichier Type'!$B$201,VLOOKUP(ROW()-1,'Fichier Type'!$B$2:$Q$201,COLUMN()+1,FALSE),VLOOKUP(ROW()-'Fichier Type'!$B$201-1,'Extraction journaliere'!$C$2:$R$201,COLUMN()+1,FALSE))</f>
        <v>0</v>
      </c>
      <c r="C83" s="19">
        <f>IF(ROW()-1&lt;='Fichier Type'!$B$201,VLOOKUP(ROW()-1,'Fichier Type'!$B$2:$Q$201,COLUMN()+1,FALSE),VLOOKUP(ROW()-'Fichier Type'!$B$201-1,'Extraction journaliere'!$C$2:$R$201,COLUMN()+1,FALSE))</f>
        <v>0</v>
      </c>
      <c r="D83" s="19">
        <f>IF(ROW()-1&lt;='Fichier Type'!$B$201,VLOOKUP(ROW()-1,'Fichier Type'!$B$2:$Q$201,COLUMN()+1,FALSE),VLOOKUP(ROW()-'Fichier Type'!$B$201-1,'Extraction journaliere'!$C$2:$R$201,COLUMN()+1,FALSE))</f>
        <v>0</v>
      </c>
      <c r="E83" s="19">
        <f>IF(ROW()-1&lt;='Fichier Type'!$B$201,VLOOKUP(ROW()-1,'Fichier Type'!$B$2:$Q$201,COLUMN()+1,FALSE),VLOOKUP(ROW()-'Fichier Type'!$B$201-1,'Extraction journaliere'!$C$2:$R$201,COLUMN()+1,FALSE))</f>
        <v>0</v>
      </c>
      <c r="F83" s="19">
        <f>IF(ROW()-1&lt;='Fichier Type'!$B$201,VLOOKUP(ROW()-1,'Fichier Type'!$B$2:$Q$201,COLUMN()+1,FALSE),VLOOKUP(ROW()-'Fichier Type'!$B$201-1,'Extraction journaliere'!$C$2:$R$201,COLUMN()+1,FALSE))</f>
        <v>0</v>
      </c>
      <c r="G83" s="19">
        <f>IF(ROW()-1&lt;='Fichier Type'!$B$201,VLOOKUP(ROW()-1,'Fichier Type'!$B$2:$Q$201,COLUMN()+1,FALSE),VLOOKUP(ROW()-'Fichier Type'!$B$201-1,'Extraction journaliere'!$C$2:$R$201,COLUMN()+1,FALSE))</f>
        <v>0</v>
      </c>
      <c r="H83" s="19">
        <f>IF(ROW()-1&lt;='Fichier Type'!$B$201,VLOOKUP(ROW()-1,'Fichier Type'!$B$2:$Q$201,COLUMN()+1,FALSE),VLOOKUP(ROW()-'Fichier Type'!$B$201-1,'Extraction journaliere'!$C$2:$R$201,COLUMN()+1,FALSE))</f>
        <v>0</v>
      </c>
      <c r="I83" s="19">
        <f>IF(ROW()-1&lt;='Fichier Type'!$B$201,VLOOKUP(ROW()-1,'Fichier Type'!$B$2:$Q$201,COLUMN()+1,FALSE),VLOOKUP(ROW()-'Fichier Type'!$B$201-1,'Extraction journaliere'!$C$2:$R$201,COLUMN()+1,FALSE))</f>
        <v>0</v>
      </c>
      <c r="J83" s="19">
        <f>IF(ROW()-1&lt;='Fichier Type'!$B$201,VLOOKUP(ROW()-1,'Fichier Type'!$B$2:$Q$201,COLUMN()+1,FALSE),VLOOKUP(ROW()-'Fichier Type'!$B$201-1,'Extraction journaliere'!$C$2:$R$201,COLUMN()+1,FALSE))</f>
        <v>0</v>
      </c>
      <c r="K83" s="19">
        <f>IF(ROW()-1&lt;='Fichier Type'!$B$201,VLOOKUP(ROW()-1,'Fichier Type'!$B$2:$Q$201,COLUMN()+1,FALSE),VLOOKUP(ROW()-'Fichier Type'!$B$201-1,'Extraction journaliere'!$C$2:$R$201,COLUMN()+1,FALSE))</f>
        <v>0</v>
      </c>
      <c r="L83" s="19">
        <f>IF(ROW()-1&lt;='Fichier Type'!$B$201,VLOOKUP(ROW()-1,'Fichier Type'!$B$2:$Q$201,COLUMN()+1,FALSE),VLOOKUP(ROW()-'Fichier Type'!$B$201-1,'Extraction journaliere'!$C$2:$R$201,COLUMN()+1,FALSE))</f>
        <v>0</v>
      </c>
      <c r="M83" s="19">
        <f>IF(ROW()-1&lt;='Fichier Type'!$B$201,VLOOKUP(ROW()-1,'Fichier Type'!$B$2:$Q$201,COLUMN()+1,FALSE),VLOOKUP(ROW()-'Fichier Type'!$B$201-1,'Extraction journaliere'!$C$2:$R$201,COLUMN()+1,FALSE))</f>
        <v>0</v>
      </c>
      <c r="N83" s="19">
        <f>IF(ROW()-1&lt;='Fichier Type'!$B$201,VLOOKUP(ROW()-1,'Fichier Type'!$B$2:$Q$201,COLUMN()+1,FALSE),VLOOKUP(ROW()-'Fichier Type'!$B$201-1,'Extraction journaliere'!$C$2:$R$201,COLUMN()+1,FALSE))</f>
        <v>0</v>
      </c>
      <c r="O83" s="19">
        <f>IF(ROW()-1&lt;='Fichier Type'!$B$201,VLOOKUP(ROW()-1,'Fichier Type'!$B$2:$Q$201,COLUMN()+1,FALSE),VLOOKUP(ROW()-'Fichier Type'!$B$201-1,'Extraction journaliere'!$C$2:$R$201,COLUMN()+1,FALSE))</f>
        <v>0</v>
      </c>
      <c r="P83" s="20" t="str">
        <f ca="1">IF(CELL("type",A83)="v","",IF(ISNA(VLOOKUP(A83,'Extraction journaliere'!$D$2:$D$201,1,FALSE)),"Ligne à supprimer",IF(INDEX('Extraction journaliere'!$B$2:$B$201,MATCH(Analyse!A83,'Extraction journaliere'!$D$2:$D$201,0),1)=1,"Ligne à modifier","Ligne à créer")))</f>
        <v/>
      </c>
      <c r="AB83" t="e">
        <f ca="1">IF(AND($P83="Ligne à modifier",B83&lt;&gt;INDEX('Fichier Type'!$D$2:$Q$201,MATCH($A83,'Fichier Type'!$C$2:$C$201,0),COLUMN()-27)),2,1)</f>
        <v>#N/A</v>
      </c>
      <c r="AC83" t="e">
        <f ca="1">IF(AND($P83="Ligne à modifier",C83&lt;&gt;INDEX('Fichier Type'!$D$2:$Q$201,MATCH($A83,'Fichier Type'!$C$2:$C$201,0),COLUMN()-27)),2,1)</f>
        <v>#N/A</v>
      </c>
      <c r="AD83" t="e">
        <f ca="1">IF(AND($P83="Ligne à modifier",D83&lt;&gt;INDEX('Fichier Type'!$D$2:$Q$201,MATCH($A83,'Fichier Type'!$C$2:$C$201,0),COLUMN()-27)),2,1)</f>
        <v>#N/A</v>
      </c>
      <c r="AE83" t="e">
        <f ca="1">IF(AND($P83="Ligne à modifier",E83&lt;&gt;INDEX('Fichier Type'!$D$2:$Q$201,MATCH($A83,'Fichier Type'!$C$2:$C$201,0),COLUMN()-27)),2,1)</f>
        <v>#N/A</v>
      </c>
      <c r="AF83" t="e">
        <f ca="1">IF(AND($P83="Ligne à modifier",F83&lt;&gt;INDEX('Fichier Type'!$D$2:$Q$201,MATCH($A83,'Fichier Type'!$C$2:$C$201,0),COLUMN()-27)),2,1)</f>
        <v>#N/A</v>
      </c>
      <c r="AG83" t="e">
        <f ca="1">IF(AND($P83="Ligne à modifier",G83&lt;&gt;INDEX('Fichier Type'!$D$2:$Q$201,MATCH($A83,'Fichier Type'!$C$2:$C$201,0),COLUMN()-27)),2,1)</f>
        <v>#N/A</v>
      </c>
      <c r="AH83" t="e">
        <f ca="1">IF(AND($P83="Ligne à modifier",H83&lt;&gt;INDEX('Fichier Type'!$D$2:$Q$201,MATCH($A83,'Fichier Type'!$C$2:$C$201,0),COLUMN()-27)),2,1)</f>
        <v>#N/A</v>
      </c>
      <c r="AI83" t="e">
        <f ca="1">IF(AND($P83="Ligne à modifier",I83&lt;&gt;INDEX('Fichier Type'!$D$2:$Q$201,MATCH($A83,'Fichier Type'!$C$2:$C$201,0),COLUMN()-27)),2,1)</f>
        <v>#N/A</v>
      </c>
      <c r="AJ83" t="e">
        <f ca="1">IF(AND($P83="Ligne à modifier",J83&lt;&gt;INDEX('Fichier Type'!$D$2:$Q$201,MATCH($A83,'Fichier Type'!$C$2:$C$201,0),COLUMN()-27)),2,1)</f>
        <v>#N/A</v>
      </c>
      <c r="AK83" t="e">
        <f ca="1">IF(AND($P83="Ligne à modifier",K83&lt;&gt;INDEX('Fichier Type'!$D$2:$Q$201,MATCH($A83,'Fichier Type'!$C$2:$C$201,0),COLUMN()-27)),2,1)</f>
        <v>#N/A</v>
      </c>
      <c r="AL83" t="e">
        <f ca="1">IF(AND($P83="Ligne à modifier",L83&lt;&gt;INDEX('Fichier Type'!$D$2:$Q$201,MATCH($A83,'Fichier Type'!$C$2:$C$201,0),COLUMN()-27)),2,1)</f>
        <v>#N/A</v>
      </c>
      <c r="AM83" t="e">
        <f ca="1">IF(AND($P83="Ligne à modifier",M83&lt;&gt;INDEX('Fichier Type'!$D$2:$Q$201,MATCH($A83,'Fichier Type'!$C$2:$C$201,0),COLUMN()-27)),2,1)</f>
        <v>#N/A</v>
      </c>
      <c r="AN83" t="e">
        <f ca="1">IF(AND($P83="Ligne à modifier",N83&lt;&gt;INDEX('Fichier Type'!$D$2:$Q$201,MATCH($A83,'Fichier Type'!$C$2:$C$201,0),COLUMN()-27)),2,1)</f>
        <v>#N/A</v>
      </c>
      <c r="AO83" t="e">
        <f ca="1">IF(AND($P83="Ligne à modifier",O83&lt;&gt;INDEX('Fichier Type'!$D$2:$Q$201,MATCH($A83,'Fichier Type'!$C$2:$C$201,0),COLUMN()-27)),2,1)</f>
        <v>#N/A</v>
      </c>
    </row>
    <row r="84" spans="1:41" x14ac:dyDescent="0.25">
      <c r="A84" s="18">
        <f>IF(ROW()-1&lt;='Fichier Type'!$B$201,VLOOKUP(ROW()-1,'Fichier Type'!$B$2:$Q$201,COLUMN()+1,FALSE),VLOOKUP(ROW()-'Fichier Type'!$B$201-1,'Extraction journaliere'!$C$2:$R$201,COLUMN()+1,FALSE))</f>
        <v>0</v>
      </c>
      <c r="B84" s="19">
        <f>IF(ROW()-1&lt;='Fichier Type'!$B$201,VLOOKUP(ROW()-1,'Fichier Type'!$B$2:$Q$201,COLUMN()+1,FALSE),VLOOKUP(ROW()-'Fichier Type'!$B$201-1,'Extraction journaliere'!$C$2:$R$201,COLUMN()+1,FALSE))</f>
        <v>0</v>
      </c>
      <c r="C84" s="19">
        <f>IF(ROW()-1&lt;='Fichier Type'!$B$201,VLOOKUP(ROW()-1,'Fichier Type'!$B$2:$Q$201,COLUMN()+1,FALSE),VLOOKUP(ROW()-'Fichier Type'!$B$201-1,'Extraction journaliere'!$C$2:$R$201,COLUMN()+1,FALSE))</f>
        <v>0</v>
      </c>
      <c r="D84" s="19">
        <f>IF(ROW()-1&lt;='Fichier Type'!$B$201,VLOOKUP(ROW()-1,'Fichier Type'!$B$2:$Q$201,COLUMN()+1,FALSE),VLOOKUP(ROW()-'Fichier Type'!$B$201-1,'Extraction journaliere'!$C$2:$R$201,COLUMN()+1,FALSE))</f>
        <v>0</v>
      </c>
      <c r="E84" s="19">
        <f>IF(ROW()-1&lt;='Fichier Type'!$B$201,VLOOKUP(ROW()-1,'Fichier Type'!$B$2:$Q$201,COLUMN()+1,FALSE),VLOOKUP(ROW()-'Fichier Type'!$B$201-1,'Extraction journaliere'!$C$2:$R$201,COLUMN()+1,FALSE))</f>
        <v>0</v>
      </c>
      <c r="F84" s="19">
        <f>IF(ROW()-1&lt;='Fichier Type'!$B$201,VLOOKUP(ROW()-1,'Fichier Type'!$B$2:$Q$201,COLUMN()+1,FALSE),VLOOKUP(ROW()-'Fichier Type'!$B$201-1,'Extraction journaliere'!$C$2:$R$201,COLUMN()+1,FALSE))</f>
        <v>0</v>
      </c>
      <c r="G84" s="19">
        <f>IF(ROW()-1&lt;='Fichier Type'!$B$201,VLOOKUP(ROW()-1,'Fichier Type'!$B$2:$Q$201,COLUMN()+1,FALSE),VLOOKUP(ROW()-'Fichier Type'!$B$201-1,'Extraction journaliere'!$C$2:$R$201,COLUMN()+1,FALSE))</f>
        <v>0</v>
      </c>
      <c r="H84" s="19">
        <f>IF(ROW()-1&lt;='Fichier Type'!$B$201,VLOOKUP(ROW()-1,'Fichier Type'!$B$2:$Q$201,COLUMN()+1,FALSE),VLOOKUP(ROW()-'Fichier Type'!$B$201-1,'Extraction journaliere'!$C$2:$R$201,COLUMN()+1,FALSE))</f>
        <v>0</v>
      </c>
      <c r="I84" s="19">
        <f>IF(ROW()-1&lt;='Fichier Type'!$B$201,VLOOKUP(ROW()-1,'Fichier Type'!$B$2:$Q$201,COLUMN()+1,FALSE),VLOOKUP(ROW()-'Fichier Type'!$B$201-1,'Extraction journaliere'!$C$2:$R$201,COLUMN()+1,FALSE))</f>
        <v>0</v>
      </c>
      <c r="J84" s="19">
        <f>IF(ROW()-1&lt;='Fichier Type'!$B$201,VLOOKUP(ROW()-1,'Fichier Type'!$B$2:$Q$201,COLUMN()+1,FALSE),VLOOKUP(ROW()-'Fichier Type'!$B$201-1,'Extraction journaliere'!$C$2:$R$201,COLUMN()+1,FALSE))</f>
        <v>0</v>
      </c>
      <c r="K84" s="19">
        <f>IF(ROW()-1&lt;='Fichier Type'!$B$201,VLOOKUP(ROW()-1,'Fichier Type'!$B$2:$Q$201,COLUMN()+1,FALSE),VLOOKUP(ROW()-'Fichier Type'!$B$201-1,'Extraction journaliere'!$C$2:$R$201,COLUMN()+1,FALSE))</f>
        <v>0</v>
      </c>
      <c r="L84" s="19">
        <f>IF(ROW()-1&lt;='Fichier Type'!$B$201,VLOOKUP(ROW()-1,'Fichier Type'!$B$2:$Q$201,COLUMN()+1,FALSE),VLOOKUP(ROW()-'Fichier Type'!$B$201-1,'Extraction journaliere'!$C$2:$R$201,COLUMN()+1,FALSE))</f>
        <v>0</v>
      </c>
      <c r="M84" s="19">
        <f>IF(ROW()-1&lt;='Fichier Type'!$B$201,VLOOKUP(ROW()-1,'Fichier Type'!$B$2:$Q$201,COLUMN()+1,FALSE),VLOOKUP(ROW()-'Fichier Type'!$B$201-1,'Extraction journaliere'!$C$2:$R$201,COLUMN()+1,FALSE))</f>
        <v>0</v>
      </c>
      <c r="N84" s="19">
        <f>IF(ROW()-1&lt;='Fichier Type'!$B$201,VLOOKUP(ROW()-1,'Fichier Type'!$B$2:$Q$201,COLUMN()+1,FALSE),VLOOKUP(ROW()-'Fichier Type'!$B$201-1,'Extraction journaliere'!$C$2:$R$201,COLUMN()+1,FALSE))</f>
        <v>0</v>
      </c>
      <c r="O84" s="19">
        <f>IF(ROW()-1&lt;='Fichier Type'!$B$201,VLOOKUP(ROW()-1,'Fichier Type'!$B$2:$Q$201,COLUMN()+1,FALSE),VLOOKUP(ROW()-'Fichier Type'!$B$201-1,'Extraction journaliere'!$C$2:$R$201,COLUMN()+1,FALSE))</f>
        <v>0</v>
      </c>
      <c r="P84" s="20" t="str">
        <f ca="1">IF(CELL("type",A84)="v","",IF(ISNA(VLOOKUP(A84,'Extraction journaliere'!$D$2:$D$201,1,FALSE)),"Ligne à supprimer",IF(INDEX('Extraction journaliere'!$B$2:$B$201,MATCH(Analyse!A84,'Extraction journaliere'!$D$2:$D$201,0),1)=1,"Ligne à modifier","Ligne à créer")))</f>
        <v/>
      </c>
      <c r="AB84" t="e">
        <f ca="1">IF(AND($P84="Ligne à modifier",B84&lt;&gt;INDEX('Fichier Type'!$D$2:$Q$201,MATCH($A84,'Fichier Type'!$C$2:$C$201,0),COLUMN()-27)),2,1)</f>
        <v>#N/A</v>
      </c>
      <c r="AC84" t="e">
        <f ca="1">IF(AND($P84="Ligne à modifier",C84&lt;&gt;INDEX('Fichier Type'!$D$2:$Q$201,MATCH($A84,'Fichier Type'!$C$2:$C$201,0),COLUMN()-27)),2,1)</f>
        <v>#N/A</v>
      </c>
      <c r="AD84" t="e">
        <f ca="1">IF(AND($P84="Ligne à modifier",D84&lt;&gt;INDEX('Fichier Type'!$D$2:$Q$201,MATCH($A84,'Fichier Type'!$C$2:$C$201,0),COLUMN()-27)),2,1)</f>
        <v>#N/A</v>
      </c>
      <c r="AE84" t="e">
        <f ca="1">IF(AND($P84="Ligne à modifier",E84&lt;&gt;INDEX('Fichier Type'!$D$2:$Q$201,MATCH($A84,'Fichier Type'!$C$2:$C$201,0),COLUMN()-27)),2,1)</f>
        <v>#N/A</v>
      </c>
      <c r="AF84" t="e">
        <f ca="1">IF(AND($P84="Ligne à modifier",F84&lt;&gt;INDEX('Fichier Type'!$D$2:$Q$201,MATCH($A84,'Fichier Type'!$C$2:$C$201,0),COLUMN()-27)),2,1)</f>
        <v>#N/A</v>
      </c>
      <c r="AG84" t="e">
        <f ca="1">IF(AND($P84="Ligne à modifier",G84&lt;&gt;INDEX('Fichier Type'!$D$2:$Q$201,MATCH($A84,'Fichier Type'!$C$2:$C$201,0),COLUMN()-27)),2,1)</f>
        <v>#N/A</v>
      </c>
      <c r="AH84" t="e">
        <f ca="1">IF(AND($P84="Ligne à modifier",H84&lt;&gt;INDEX('Fichier Type'!$D$2:$Q$201,MATCH($A84,'Fichier Type'!$C$2:$C$201,0),COLUMN()-27)),2,1)</f>
        <v>#N/A</v>
      </c>
      <c r="AI84" t="e">
        <f ca="1">IF(AND($P84="Ligne à modifier",I84&lt;&gt;INDEX('Fichier Type'!$D$2:$Q$201,MATCH($A84,'Fichier Type'!$C$2:$C$201,0),COLUMN()-27)),2,1)</f>
        <v>#N/A</v>
      </c>
      <c r="AJ84" t="e">
        <f ca="1">IF(AND($P84="Ligne à modifier",J84&lt;&gt;INDEX('Fichier Type'!$D$2:$Q$201,MATCH($A84,'Fichier Type'!$C$2:$C$201,0),COLUMN()-27)),2,1)</f>
        <v>#N/A</v>
      </c>
      <c r="AK84" t="e">
        <f ca="1">IF(AND($P84="Ligne à modifier",K84&lt;&gt;INDEX('Fichier Type'!$D$2:$Q$201,MATCH($A84,'Fichier Type'!$C$2:$C$201,0),COLUMN()-27)),2,1)</f>
        <v>#N/A</v>
      </c>
      <c r="AL84" t="e">
        <f ca="1">IF(AND($P84="Ligne à modifier",L84&lt;&gt;INDEX('Fichier Type'!$D$2:$Q$201,MATCH($A84,'Fichier Type'!$C$2:$C$201,0),COLUMN()-27)),2,1)</f>
        <v>#N/A</v>
      </c>
      <c r="AM84" t="e">
        <f ca="1">IF(AND($P84="Ligne à modifier",M84&lt;&gt;INDEX('Fichier Type'!$D$2:$Q$201,MATCH($A84,'Fichier Type'!$C$2:$C$201,0),COLUMN()-27)),2,1)</f>
        <v>#N/A</v>
      </c>
      <c r="AN84" t="e">
        <f ca="1">IF(AND($P84="Ligne à modifier",N84&lt;&gt;INDEX('Fichier Type'!$D$2:$Q$201,MATCH($A84,'Fichier Type'!$C$2:$C$201,0),COLUMN()-27)),2,1)</f>
        <v>#N/A</v>
      </c>
      <c r="AO84" t="e">
        <f ca="1">IF(AND($P84="Ligne à modifier",O84&lt;&gt;INDEX('Fichier Type'!$D$2:$Q$201,MATCH($A84,'Fichier Type'!$C$2:$C$201,0),COLUMN()-27)),2,1)</f>
        <v>#N/A</v>
      </c>
    </row>
    <row r="85" spans="1:41" x14ac:dyDescent="0.25">
      <c r="A85" s="18">
        <f>IF(ROW()-1&lt;='Fichier Type'!$B$201,VLOOKUP(ROW()-1,'Fichier Type'!$B$2:$Q$201,COLUMN()+1,FALSE),VLOOKUP(ROW()-'Fichier Type'!$B$201-1,'Extraction journaliere'!$C$2:$R$201,COLUMN()+1,FALSE))</f>
        <v>0</v>
      </c>
      <c r="B85" s="19">
        <f>IF(ROW()-1&lt;='Fichier Type'!$B$201,VLOOKUP(ROW()-1,'Fichier Type'!$B$2:$Q$201,COLUMN()+1,FALSE),VLOOKUP(ROW()-'Fichier Type'!$B$201-1,'Extraction journaliere'!$C$2:$R$201,COLUMN()+1,FALSE))</f>
        <v>0</v>
      </c>
      <c r="C85" s="19">
        <f>IF(ROW()-1&lt;='Fichier Type'!$B$201,VLOOKUP(ROW()-1,'Fichier Type'!$B$2:$Q$201,COLUMN()+1,FALSE),VLOOKUP(ROW()-'Fichier Type'!$B$201-1,'Extraction journaliere'!$C$2:$R$201,COLUMN()+1,FALSE))</f>
        <v>0</v>
      </c>
      <c r="D85" s="19">
        <f>IF(ROW()-1&lt;='Fichier Type'!$B$201,VLOOKUP(ROW()-1,'Fichier Type'!$B$2:$Q$201,COLUMN()+1,FALSE),VLOOKUP(ROW()-'Fichier Type'!$B$201-1,'Extraction journaliere'!$C$2:$R$201,COLUMN()+1,FALSE))</f>
        <v>0</v>
      </c>
      <c r="E85" s="19">
        <f>IF(ROW()-1&lt;='Fichier Type'!$B$201,VLOOKUP(ROW()-1,'Fichier Type'!$B$2:$Q$201,COLUMN()+1,FALSE),VLOOKUP(ROW()-'Fichier Type'!$B$201-1,'Extraction journaliere'!$C$2:$R$201,COLUMN()+1,FALSE))</f>
        <v>0</v>
      </c>
      <c r="F85" s="19">
        <f>IF(ROW()-1&lt;='Fichier Type'!$B$201,VLOOKUP(ROW()-1,'Fichier Type'!$B$2:$Q$201,COLUMN()+1,FALSE),VLOOKUP(ROW()-'Fichier Type'!$B$201-1,'Extraction journaliere'!$C$2:$R$201,COLUMN()+1,FALSE))</f>
        <v>0</v>
      </c>
      <c r="G85" s="19">
        <f>IF(ROW()-1&lt;='Fichier Type'!$B$201,VLOOKUP(ROW()-1,'Fichier Type'!$B$2:$Q$201,COLUMN()+1,FALSE),VLOOKUP(ROW()-'Fichier Type'!$B$201-1,'Extraction journaliere'!$C$2:$R$201,COLUMN()+1,FALSE))</f>
        <v>0</v>
      </c>
      <c r="H85" s="19">
        <f>IF(ROW()-1&lt;='Fichier Type'!$B$201,VLOOKUP(ROW()-1,'Fichier Type'!$B$2:$Q$201,COLUMN()+1,FALSE),VLOOKUP(ROW()-'Fichier Type'!$B$201-1,'Extraction journaliere'!$C$2:$R$201,COLUMN()+1,FALSE))</f>
        <v>0</v>
      </c>
      <c r="I85" s="19">
        <f>IF(ROW()-1&lt;='Fichier Type'!$B$201,VLOOKUP(ROW()-1,'Fichier Type'!$B$2:$Q$201,COLUMN()+1,FALSE),VLOOKUP(ROW()-'Fichier Type'!$B$201-1,'Extraction journaliere'!$C$2:$R$201,COLUMN()+1,FALSE))</f>
        <v>0</v>
      </c>
      <c r="J85" s="19">
        <f>IF(ROW()-1&lt;='Fichier Type'!$B$201,VLOOKUP(ROW()-1,'Fichier Type'!$B$2:$Q$201,COLUMN()+1,FALSE),VLOOKUP(ROW()-'Fichier Type'!$B$201-1,'Extraction journaliere'!$C$2:$R$201,COLUMN()+1,FALSE))</f>
        <v>0</v>
      </c>
      <c r="K85" s="19">
        <f>IF(ROW()-1&lt;='Fichier Type'!$B$201,VLOOKUP(ROW()-1,'Fichier Type'!$B$2:$Q$201,COLUMN()+1,FALSE),VLOOKUP(ROW()-'Fichier Type'!$B$201-1,'Extraction journaliere'!$C$2:$R$201,COLUMN()+1,FALSE))</f>
        <v>0</v>
      </c>
      <c r="L85" s="19">
        <f>IF(ROW()-1&lt;='Fichier Type'!$B$201,VLOOKUP(ROW()-1,'Fichier Type'!$B$2:$Q$201,COLUMN()+1,FALSE),VLOOKUP(ROW()-'Fichier Type'!$B$201-1,'Extraction journaliere'!$C$2:$R$201,COLUMN()+1,FALSE))</f>
        <v>0</v>
      </c>
      <c r="M85" s="19">
        <f>IF(ROW()-1&lt;='Fichier Type'!$B$201,VLOOKUP(ROW()-1,'Fichier Type'!$B$2:$Q$201,COLUMN()+1,FALSE),VLOOKUP(ROW()-'Fichier Type'!$B$201-1,'Extraction journaliere'!$C$2:$R$201,COLUMN()+1,FALSE))</f>
        <v>0</v>
      </c>
      <c r="N85" s="19">
        <f>IF(ROW()-1&lt;='Fichier Type'!$B$201,VLOOKUP(ROW()-1,'Fichier Type'!$B$2:$Q$201,COLUMN()+1,FALSE),VLOOKUP(ROW()-'Fichier Type'!$B$201-1,'Extraction journaliere'!$C$2:$R$201,COLUMN()+1,FALSE))</f>
        <v>0</v>
      </c>
      <c r="O85" s="19">
        <f>IF(ROW()-1&lt;='Fichier Type'!$B$201,VLOOKUP(ROW()-1,'Fichier Type'!$B$2:$Q$201,COLUMN()+1,FALSE),VLOOKUP(ROW()-'Fichier Type'!$B$201-1,'Extraction journaliere'!$C$2:$R$201,COLUMN()+1,FALSE))</f>
        <v>0</v>
      </c>
      <c r="P85" s="20" t="str">
        <f ca="1">IF(CELL("type",A85)="v","",IF(ISNA(VLOOKUP(A85,'Extraction journaliere'!$D$2:$D$201,1,FALSE)),"Ligne à supprimer",IF(INDEX('Extraction journaliere'!$B$2:$B$201,MATCH(Analyse!A85,'Extraction journaliere'!$D$2:$D$201,0),1)=1,"Ligne à modifier","Ligne à créer")))</f>
        <v/>
      </c>
      <c r="AB85" t="e">
        <f ca="1">IF(AND($P85="Ligne à modifier",B85&lt;&gt;INDEX('Fichier Type'!$D$2:$Q$201,MATCH($A85,'Fichier Type'!$C$2:$C$201,0),COLUMN()-27)),2,1)</f>
        <v>#N/A</v>
      </c>
      <c r="AC85" t="e">
        <f ca="1">IF(AND($P85="Ligne à modifier",C85&lt;&gt;INDEX('Fichier Type'!$D$2:$Q$201,MATCH($A85,'Fichier Type'!$C$2:$C$201,0),COLUMN()-27)),2,1)</f>
        <v>#N/A</v>
      </c>
      <c r="AD85" t="e">
        <f ca="1">IF(AND($P85="Ligne à modifier",D85&lt;&gt;INDEX('Fichier Type'!$D$2:$Q$201,MATCH($A85,'Fichier Type'!$C$2:$C$201,0),COLUMN()-27)),2,1)</f>
        <v>#N/A</v>
      </c>
      <c r="AE85" t="e">
        <f ca="1">IF(AND($P85="Ligne à modifier",E85&lt;&gt;INDEX('Fichier Type'!$D$2:$Q$201,MATCH($A85,'Fichier Type'!$C$2:$C$201,0),COLUMN()-27)),2,1)</f>
        <v>#N/A</v>
      </c>
      <c r="AF85" t="e">
        <f ca="1">IF(AND($P85="Ligne à modifier",F85&lt;&gt;INDEX('Fichier Type'!$D$2:$Q$201,MATCH($A85,'Fichier Type'!$C$2:$C$201,0),COLUMN()-27)),2,1)</f>
        <v>#N/A</v>
      </c>
      <c r="AG85" t="e">
        <f ca="1">IF(AND($P85="Ligne à modifier",G85&lt;&gt;INDEX('Fichier Type'!$D$2:$Q$201,MATCH($A85,'Fichier Type'!$C$2:$C$201,0),COLUMN()-27)),2,1)</f>
        <v>#N/A</v>
      </c>
      <c r="AH85" t="e">
        <f ca="1">IF(AND($P85="Ligne à modifier",H85&lt;&gt;INDEX('Fichier Type'!$D$2:$Q$201,MATCH($A85,'Fichier Type'!$C$2:$C$201,0),COLUMN()-27)),2,1)</f>
        <v>#N/A</v>
      </c>
      <c r="AI85" t="e">
        <f ca="1">IF(AND($P85="Ligne à modifier",I85&lt;&gt;INDEX('Fichier Type'!$D$2:$Q$201,MATCH($A85,'Fichier Type'!$C$2:$C$201,0),COLUMN()-27)),2,1)</f>
        <v>#N/A</v>
      </c>
      <c r="AJ85" t="e">
        <f ca="1">IF(AND($P85="Ligne à modifier",J85&lt;&gt;INDEX('Fichier Type'!$D$2:$Q$201,MATCH($A85,'Fichier Type'!$C$2:$C$201,0),COLUMN()-27)),2,1)</f>
        <v>#N/A</v>
      </c>
      <c r="AK85" t="e">
        <f ca="1">IF(AND($P85="Ligne à modifier",K85&lt;&gt;INDEX('Fichier Type'!$D$2:$Q$201,MATCH($A85,'Fichier Type'!$C$2:$C$201,0),COLUMN()-27)),2,1)</f>
        <v>#N/A</v>
      </c>
      <c r="AL85" t="e">
        <f ca="1">IF(AND($P85="Ligne à modifier",L85&lt;&gt;INDEX('Fichier Type'!$D$2:$Q$201,MATCH($A85,'Fichier Type'!$C$2:$C$201,0),COLUMN()-27)),2,1)</f>
        <v>#N/A</v>
      </c>
      <c r="AM85" t="e">
        <f ca="1">IF(AND($P85="Ligne à modifier",M85&lt;&gt;INDEX('Fichier Type'!$D$2:$Q$201,MATCH($A85,'Fichier Type'!$C$2:$C$201,0),COLUMN()-27)),2,1)</f>
        <v>#N/A</v>
      </c>
      <c r="AN85" t="e">
        <f ca="1">IF(AND($P85="Ligne à modifier",N85&lt;&gt;INDEX('Fichier Type'!$D$2:$Q$201,MATCH($A85,'Fichier Type'!$C$2:$C$201,0),COLUMN()-27)),2,1)</f>
        <v>#N/A</v>
      </c>
      <c r="AO85" t="e">
        <f ca="1">IF(AND($P85="Ligne à modifier",O85&lt;&gt;INDEX('Fichier Type'!$D$2:$Q$201,MATCH($A85,'Fichier Type'!$C$2:$C$201,0),COLUMN()-27)),2,1)</f>
        <v>#N/A</v>
      </c>
    </row>
    <row r="86" spans="1:41" x14ac:dyDescent="0.25">
      <c r="A86" s="18">
        <f>IF(ROW()-1&lt;='Fichier Type'!$B$201,VLOOKUP(ROW()-1,'Fichier Type'!$B$2:$Q$201,COLUMN()+1,FALSE),VLOOKUP(ROW()-'Fichier Type'!$B$201-1,'Extraction journaliere'!$C$2:$R$201,COLUMN()+1,FALSE))</f>
        <v>0</v>
      </c>
      <c r="B86" s="19">
        <f>IF(ROW()-1&lt;='Fichier Type'!$B$201,VLOOKUP(ROW()-1,'Fichier Type'!$B$2:$Q$201,COLUMN()+1,FALSE),VLOOKUP(ROW()-'Fichier Type'!$B$201-1,'Extraction journaliere'!$C$2:$R$201,COLUMN()+1,FALSE))</f>
        <v>0</v>
      </c>
      <c r="C86" s="19">
        <f>IF(ROW()-1&lt;='Fichier Type'!$B$201,VLOOKUP(ROW()-1,'Fichier Type'!$B$2:$Q$201,COLUMN()+1,FALSE),VLOOKUP(ROW()-'Fichier Type'!$B$201-1,'Extraction journaliere'!$C$2:$R$201,COLUMN()+1,FALSE))</f>
        <v>0</v>
      </c>
      <c r="D86" s="19">
        <f>IF(ROW()-1&lt;='Fichier Type'!$B$201,VLOOKUP(ROW()-1,'Fichier Type'!$B$2:$Q$201,COLUMN()+1,FALSE),VLOOKUP(ROW()-'Fichier Type'!$B$201-1,'Extraction journaliere'!$C$2:$R$201,COLUMN()+1,FALSE))</f>
        <v>0</v>
      </c>
      <c r="E86" s="19">
        <f>IF(ROW()-1&lt;='Fichier Type'!$B$201,VLOOKUP(ROW()-1,'Fichier Type'!$B$2:$Q$201,COLUMN()+1,FALSE),VLOOKUP(ROW()-'Fichier Type'!$B$201-1,'Extraction journaliere'!$C$2:$R$201,COLUMN()+1,FALSE))</f>
        <v>0</v>
      </c>
      <c r="F86" s="19">
        <f>IF(ROW()-1&lt;='Fichier Type'!$B$201,VLOOKUP(ROW()-1,'Fichier Type'!$B$2:$Q$201,COLUMN()+1,FALSE),VLOOKUP(ROW()-'Fichier Type'!$B$201-1,'Extraction journaliere'!$C$2:$R$201,COLUMN()+1,FALSE))</f>
        <v>0</v>
      </c>
      <c r="G86" s="19">
        <f>IF(ROW()-1&lt;='Fichier Type'!$B$201,VLOOKUP(ROW()-1,'Fichier Type'!$B$2:$Q$201,COLUMN()+1,FALSE),VLOOKUP(ROW()-'Fichier Type'!$B$201-1,'Extraction journaliere'!$C$2:$R$201,COLUMN()+1,FALSE))</f>
        <v>0</v>
      </c>
      <c r="H86" s="19">
        <f>IF(ROW()-1&lt;='Fichier Type'!$B$201,VLOOKUP(ROW()-1,'Fichier Type'!$B$2:$Q$201,COLUMN()+1,FALSE),VLOOKUP(ROW()-'Fichier Type'!$B$201-1,'Extraction journaliere'!$C$2:$R$201,COLUMN()+1,FALSE))</f>
        <v>0</v>
      </c>
      <c r="I86" s="19">
        <f>IF(ROW()-1&lt;='Fichier Type'!$B$201,VLOOKUP(ROW()-1,'Fichier Type'!$B$2:$Q$201,COLUMN()+1,FALSE),VLOOKUP(ROW()-'Fichier Type'!$B$201-1,'Extraction journaliere'!$C$2:$R$201,COLUMN()+1,FALSE))</f>
        <v>0</v>
      </c>
      <c r="J86" s="19">
        <f>IF(ROW()-1&lt;='Fichier Type'!$B$201,VLOOKUP(ROW()-1,'Fichier Type'!$B$2:$Q$201,COLUMN()+1,FALSE),VLOOKUP(ROW()-'Fichier Type'!$B$201-1,'Extraction journaliere'!$C$2:$R$201,COLUMN()+1,FALSE))</f>
        <v>0</v>
      </c>
      <c r="K86" s="19">
        <f>IF(ROW()-1&lt;='Fichier Type'!$B$201,VLOOKUP(ROW()-1,'Fichier Type'!$B$2:$Q$201,COLUMN()+1,FALSE),VLOOKUP(ROW()-'Fichier Type'!$B$201-1,'Extraction journaliere'!$C$2:$R$201,COLUMN()+1,FALSE))</f>
        <v>0</v>
      </c>
      <c r="L86" s="19">
        <f>IF(ROW()-1&lt;='Fichier Type'!$B$201,VLOOKUP(ROW()-1,'Fichier Type'!$B$2:$Q$201,COLUMN()+1,FALSE),VLOOKUP(ROW()-'Fichier Type'!$B$201-1,'Extraction journaliere'!$C$2:$R$201,COLUMN()+1,FALSE))</f>
        <v>0</v>
      </c>
      <c r="M86" s="19">
        <f>IF(ROW()-1&lt;='Fichier Type'!$B$201,VLOOKUP(ROW()-1,'Fichier Type'!$B$2:$Q$201,COLUMN()+1,FALSE),VLOOKUP(ROW()-'Fichier Type'!$B$201-1,'Extraction journaliere'!$C$2:$R$201,COLUMN()+1,FALSE))</f>
        <v>0</v>
      </c>
      <c r="N86" s="19">
        <f>IF(ROW()-1&lt;='Fichier Type'!$B$201,VLOOKUP(ROW()-1,'Fichier Type'!$B$2:$Q$201,COLUMN()+1,FALSE),VLOOKUP(ROW()-'Fichier Type'!$B$201-1,'Extraction journaliere'!$C$2:$R$201,COLUMN()+1,FALSE))</f>
        <v>0</v>
      </c>
      <c r="O86" s="19">
        <f>IF(ROW()-1&lt;='Fichier Type'!$B$201,VLOOKUP(ROW()-1,'Fichier Type'!$B$2:$Q$201,COLUMN()+1,FALSE),VLOOKUP(ROW()-'Fichier Type'!$B$201-1,'Extraction journaliere'!$C$2:$R$201,COLUMN()+1,FALSE))</f>
        <v>0</v>
      </c>
      <c r="P86" s="20" t="str">
        <f ca="1">IF(CELL("type",A86)="v","",IF(ISNA(VLOOKUP(A86,'Extraction journaliere'!$D$2:$D$201,1,FALSE)),"Ligne à supprimer",IF(INDEX('Extraction journaliere'!$B$2:$B$201,MATCH(Analyse!A86,'Extraction journaliere'!$D$2:$D$201,0),1)=1,"Ligne à modifier","Ligne à créer")))</f>
        <v/>
      </c>
      <c r="AB86" t="e">
        <f ca="1">IF(AND($P86="Ligne à modifier",B86&lt;&gt;INDEX('Fichier Type'!$D$2:$Q$201,MATCH($A86,'Fichier Type'!$C$2:$C$201,0),COLUMN()-27)),2,1)</f>
        <v>#N/A</v>
      </c>
      <c r="AC86" t="e">
        <f ca="1">IF(AND($P86="Ligne à modifier",C86&lt;&gt;INDEX('Fichier Type'!$D$2:$Q$201,MATCH($A86,'Fichier Type'!$C$2:$C$201,0),COLUMN()-27)),2,1)</f>
        <v>#N/A</v>
      </c>
      <c r="AD86" t="e">
        <f ca="1">IF(AND($P86="Ligne à modifier",D86&lt;&gt;INDEX('Fichier Type'!$D$2:$Q$201,MATCH($A86,'Fichier Type'!$C$2:$C$201,0),COLUMN()-27)),2,1)</f>
        <v>#N/A</v>
      </c>
      <c r="AE86" t="e">
        <f ca="1">IF(AND($P86="Ligne à modifier",E86&lt;&gt;INDEX('Fichier Type'!$D$2:$Q$201,MATCH($A86,'Fichier Type'!$C$2:$C$201,0),COLUMN()-27)),2,1)</f>
        <v>#N/A</v>
      </c>
      <c r="AF86" t="e">
        <f ca="1">IF(AND($P86="Ligne à modifier",F86&lt;&gt;INDEX('Fichier Type'!$D$2:$Q$201,MATCH($A86,'Fichier Type'!$C$2:$C$201,0),COLUMN()-27)),2,1)</f>
        <v>#N/A</v>
      </c>
      <c r="AG86" t="e">
        <f ca="1">IF(AND($P86="Ligne à modifier",G86&lt;&gt;INDEX('Fichier Type'!$D$2:$Q$201,MATCH($A86,'Fichier Type'!$C$2:$C$201,0),COLUMN()-27)),2,1)</f>
        <v>#N/A</v>
      </c>
      <c r="AH86" t="e">
        <f ca="1">IF(AND($P86="Ligne à modifier",H86&lt;&gt;INDEX('Fichier Type'!$D$2:$Q$201,MATCH($A86,'Fichier Type'!$C$2:$C$201,0),COLUMN()-27)),2,1)</f>
        <v>#N/A</v>
      </c>
      <c r="AI86" t="e">
        <f ca="1">IF(AND($P86="Ligne à modifier",I86&lt;&gt;INDEX('Fichier Type'!$D$2:$Q$201,MATCH($A86,'Fichier Type'!$C$2:$C$201,0),COLUMN()-27)),2,1)</f>
        <v>#N/A</v>
      </c>
      <c r="AJ86" t="e">
        <f ca="1">IF(AND($P86="Ligne à modifier",J86&lt;&gt;INDEX('Fichier Type'!$D$2:$Q$201,MATCH($A86,'Fichier Type'!$C$2:$C$201,0),COLUMN()-27)),2,1)</f>
        <v>#N/A</v>
      </c>
      <c r="AK86" t="e">
        <f ca="1">IF(AND($P86="Ligne à modifier",K86&lt;&gt;INDEX('Fichier Type'!$D$2:$Q$201,MATCH($A86,'Fichier Type'!$C$2:$C$201,0),COLUMN()-27)),2,1)</f>
        <v>#N/A</v>
      </c>
      <c r="AL86" t="e">
        <f ca="1">IF(AND($P86="Ligne à modifier",L86&lt;&gt;INDEX('Fichier Type'!$D$2:$Q$201,MATCH($A86,'Fichier Type'!$C$2:$C$201,0),COLUMN()-27)),2,1)</f>
        <v>#N/A</v>
      </c>
      <c r="AM86" t="e">
        <f ca="1">IF(AND($P86="Ligne à modifier",M86&lt;&gt;INDEX('Fichier Type'!$D$2:$Q$201,MATCH($A86,'Fichier Type'!$C$2:$C$201,0),COLUMN()-27)),2,1)</f>
        <v>#N/A</v>
      </c>
      <c r="AN86" t="e">
        <f ca="1">IF(AND($P86="Ligne à modifier",N86&lt;&gt;INDEX('Fichier Type'!$D$2:$Q$201,MATCH($A86,'Fichier Type'!$C$2:$C$201,0),COLUMN()-27)),2,1)</f>
        <v>#N/A</v>
      </c>
      <c r="AO86" t="e">
        <f ca="1">IF(AND($P86="Ligne à modifier",O86&lt;&gt;INDEX('Fichier Type'!$D$2:$Q$201,MATCH($A86,'Fichier Type'!$C$2:$C$201,0),COLUMN()-27)),2,1)</f>
        <v>#N/A</v>
      </c>
    </row>
    <row r="87" spans="1:41" x14ac:dyDescent="0.25">
      <c r="A87" s="18">
        <f>IF(ROW()-1&lt;='Fichier Type'!$B$201,VLOOKUP(ROW()-1,'Fichier Type'!$B$2:$Q$201,COLUMN()+1,FALSE),VLOOKUP(ROW()-'Fichier Type'!$B$201-1,'Extraction journaliere'!$C$2:$R$201,COLUMN()+1,FALSE))</f>
        <v>0</v>
      </c>
      <c r="B87" s="19">
        <f>IF(ROW()-1&lt;='Fichier Type'!$B$201,VLOOKUP(ROW()-1,'Fichier Type'!$B$2:$Q$201,COLUMN()+1,FALSE),VLOOKUP(ROW()-'Fichier Type'!$B$201-1,'Extraction journaliere'!$C$2:$R$201,COLUMN()+1,FALSE))</f>
        <v>0</v>
      </c>
      <c r="C87" s="19">
        <f>IF(ROW()-1&lt;='Fichier Type'!$B$201,VLOOKUP(ROW()-1,'Fichier Type'!$B$2:$Q$201,COLUMN()+1,FALSE),VLOOKUP(ROW()-'Fichier Type'!$B$201-1,'Extraction journaliere'!$C$2:$R$201,COLUMN()+1,FALSE))</f>
        <v>0</v>
      </c>
      <c r="D87" s="19">
        <f>IF(ROW()-1&lt;='Fichier Type'!$B$201,VLOOKUP(ROW()-1,'Fichier Type'!$B$2:$Q$201,COLUMN()+1,FALSE),VLOOKUP(ROW()-'Fichier Type'!$B$201-1,'Extraction journaliere'!$C$2:$R$201,COLUMN()+1,FALSE))</f>
        <v>0</v>
      </c>
      <c r="E87" s="19">
        <f>IF(ROW()-1&lt;='Fichier Type'!$B$201,VLOOKUP(ROW()-1,'Fichier Type'!$B$2:$Q$201,COLUMN()+1,FALSE),VLOOKUP(ROW()-'Fichier Type'!$B$201-1,'Extraction journaliere'!$C$2:$R$201,COLUMN()+1,FALSE))</f>
        <v>0</v>
      </c>
      <c r="F87" s="19">
        <f>IF(ROW()-1&lt;='Fichier Type'!$B$201,VLOOKUP(ROW()-1,'Fichier Type'!$B$2:$Q$201,COLUMN()+1,FALSE),VLOOKUP(ROW()-'Fichier Type'!$B$201-1,'Extraction journaliere'!$C$2:$R$201,COLUMN()+1,FALSE))</f>
        <v>0</v>
      </c>
      <c r="G87" s="19">
        <f>IF(ROW()-1&lt;='Fichier Type'!$B$201,VLOOKUP(ROW()-1,'Fichier Type'!$B$2:$Q$201,COLUMN()+1,FALSE),VLOOKUP(ROW()-'Fichier Type'!$B$201-1,'Extraction journaliere'!$C$2:$R$201,COLUMN()+1,FALSE))</f>
        <v>0</v>
      </c>
      <c r="H87" s="19">
        <f>IF(ROW()-1&lt;='Fichier Type'!$B$201,VLOOKUP(ROW()-1,'Fichier Type'!$B$2:$Q$201,COLUMN()+1,FALSE),VLOOKUP(ROW()-'Fichier Type'!$B$201-1,'Extraction journaliere'!$C$2:$R$201,COLUMN()+1,FALSE))</f>
        <v>0</v>
      </c>
      <c r="I87" s="19">
        <f>IF(ROW()-1&lt;='Fichier Type'!$B$201,VLOOKUP(ROW()-1,'Fichier Type'!$B$2:$Q$201,COLUMN()+1,FALSE),VLOOKUP(ROW()-'Fichier Type'!$B$201-1,'Extraction journaliere'!$C$2:$R$201,COLUMN()+1,FALSE))</f>
        <v>0</v>
      </c>
      <c r="J87" s="19">
        <f>IF(ROW()-1&lt;='Fichier Type'!$B$201,VLOOKUP(ROW()-1,'Fichier Type'!$B$2:$Q$201,COLUMN()+1,FALSE),VLOOKUP(ROW()-'Fichier Type'!$B$201-1,'Extraction journaliere'!$C$2:$R$201,COLUMN()+1,FALSE))</f>
        <v>0</v>
      </c>
      <c r="K87" s="19">
        <f>IF(ROW()-1&lt;='Fichier Type'!$B$201,VLOOKUP(ROW()-1,'Fichier Type'!$B$2:$Q$201,COLUMN()+1,FALSE),VLOOKUP(ROW()-'Fichier Type'!$B$201-1,'Extraction journaliere'!$C$2:$R$201,COLUMN()+1,FALSE))</f>
        <v>0</v>
      </c>
      <c r="L87" s="19">
        <f>IF(ROW()-1&lt;='Fichier Type'!$B$201,VLOOKUP(ROW()-1,'Fichier Type'!$B$2:$Q$201,COLUMN()+1,FALSE),VLOOKUP(ROW()-'Fichier Type'!$B$201-1,'Extraction journaliere'!$C$2:$R$201,COLUMN()+1,FALSE))</f>
        <v>0</v>
      </c>
      <c r="M87" s="19">
        <f>IF(ROW()-1&lt;='Fichier Type'!$B$201,VLOOKUP(ROW()-1,'Fichier Type'!$B$2:$Q$201,COLUMN()+1,FALSE),VLOOKUP(ROW()-'Fichier Type'!$B$201-1,'Extraction journaliere'!$C$2:$R$201,COLUMN()+1,FALSE))</f>
        <v>0</v>
      </c>
      <c r="N87" s="19">
        <f>IF(ROW()-1&lt;='Fichier Type'!$B$201,VLOOKUP(ROW()-1,'Fichier Type'!$B$2:$Q$201,COLUMN()+1,FALSE),VLOOKUP(ROW()-'Fichier Type'!$B$201-1,'Extraction journaliere'!$C$2:$R$201,COLUMN()+1,FALSE))</f>
        <v>0</v>
      </c>
      <c r="O87" s="19">
        <f>IF(ROW()-1&lt;='Fichier Type'!$B$201,VLOOKUP(ROW()-1,'Fichier Type'!$B$2:$Q$201,COLUMN()+1,FALSE),VLOOKUP(ROW()-'Fichier Type'!$B$201-1,'Extraction journaliere'!$C$2:$R$201,COLUMN()+1,FALSE))</f>
        <v>0</v>
      </c>
      <c r="P87" s="20" t="str">
        <f ca="1">IF(CELL("type",A87)="v","",IF(ISNA(VLOOKUP(A87,'Extraction journaliere'!$D$2:$D$201,1,FALSE)),"Ligne à supprimer",IF(INDEX('Extraction journaliere'!$B$2:$B$201,MATCH(Analyse!A87,'Extraction journaliere'!$D$2:$D$201,0),1)=1,"Ligne à modifier","Ligne à créer")))</f>
        <v/>
      </c>
      <c r="AB87" t="e">
        <f ca="1">IF(AND($P87="Ligne à modifier",B87&lt;&gt;INDEX('Fichier Type'!$D$2:$Q$201,MATCH($A87,'Fichier Type'!$C$2:$C$201,0),COLUMN()-27)),2,1)</f>
        <v>#N/A</v>
      </c>
      <c r="AC87" t="e">
        <f ca="1">IF(AND($P87="Ligne à modifier",C87&lt;&gt;INDEX('Fichier Type'!$D$2:$Q$201,MATCH($A87,'Fichier Type'!$C$2:$C$201,0),COLUMN()-27)),2,1)</f>
        <v>#N/A</v>
      </c>
      <c r="AD87" t="e">
        <f ca="1">IF(AND($P87="Ligne à modifier",D87&lt;&gt;INDEX('Fichier Type'!$D$2:$Q$201,MATCH($A87,'Fichier Type'!$C$2:$C$201,0),COLUMN()-27)),2,1)</f>
        <v>#N/A</v>
      </c>
      <c r="AE87" t="e">
        <f ca="1">IF(AND($P87="Ligne à modifier",E87&lt;&gt;INDEX('Fichier Type'!$D$2:$Q$201,MATCH($A87,'Fichier Type'!$C$2:$C$201,0),COLUMN()-27)),2,1)</f>
        <v>#N/A</v>
      </c>
      <c r="AF87" t="e">
        <f ca="1">IF(AND($P87="Ligne à modifier",F87&lt;&gt;INDEX('Fichier Type'!$D$2:$Q$201,MATCH($A87,'Fichier Type'!$C$2:$C$201,0),COLUMN()-27)),2,1)</f>
        <v>#N/A</v>
      </c>
      <c r="AG87" t="e">
        <f ca="1">IF(AND($P87="Ligne à modifier",G87&lt;&gt;INDEX('Fichier Type'!$D$2:$Q$201,MATCH($A87,'Fichier Type'!$C$2:$C$201,0),COLUMN()-27)),2,1)</f>
        <v>#N/A</v>
      </c>
      <c r="AH87" t="e">
        <f ca="1">IF(AND($P87="Ligne à modifier",H87&lt;&gt;INDEX('Fichier Type'!$D$2:$Q$201,MATCH($A87,'Fichier Type'!$C$2:$C$201,0),COLUMN()-27)),2,1)</f>
        <v>#N/A</v>
      </c>
      <c r="AI87" t="e">
        <f ca="1">IF(AND($P87="Ligne à modifier",I87&lt;&gt;INDEX('Fichier Type'!$D$2:$Q$201,MATCH($A87,'Fichier Type'!$C$2:$C$201,0),COLUMN()-27)),2,1)</f>
        <v>#N/A</v>
      </c>
      <c r="AJ87" t="e">
        <f ca="1">IF(AND($P87="Ligne à modifier",J87&lt;&gt;INDEX('Fichier Type'!$D$2:$Q$201,MATCH($A87,'Fichier Type'!$C$2:$C$201,0),COLUMN()-27)),2,1)</f>
        <v>#N/A</v>
      </c>
      <c r="AK87" t="e">
        <f ca="1">IF(AND($P87="Ligne à modifier",K87&lt;&gt;INDEX('Fichier Type'!$D$2:$Q$201,MATCH($A87,'Fichier Type'!$C$2:$C$201,0),COLUMN()-27)),2,1)</f>
        <v>#N/A</v>
      </c>
      <c r="AL87" t="e">
        <f ca="1">IF(AND($P87="Ligne à modifier",L87&lt;&gt;INDEX('Fichier Type'!$D$2:$Q$201,MATCH($A87,'Fichier Type'!$C$2:$C$201,0),COLUMN()-27)),2,1)</f>
        <v>#N/A</v>
      </c>
      <c r="AM87" t="e">
        <f ca="1">IF(AND($P87="Ligne à modifier",M87&lt;&gt;INDEX('Fichier Type'!$D$2:$Q$201,MATCH($A87,'Fichier Type'!$C$2:$C$201,0),COLUMN()-27)),2,1)</f>
        <v>#N/A</v>
      </c>
      <c r="AN87" t="e">
        <f ca="1">IF(AND($P87="Ligne à modifier",N87&lt;&gt;INDEX('Fichier Type'!$D$2:$Q$201,MATCH($A87,'Fichier Type'!$C$2:$C$201,0),COLUMN()-27)),2,1)</f>
        <v>#N/A</v>
      </c>
      <c r="AO87" t="e">
        <f ca="1">IF(AND($P87="Ligne à modifier",O87&lt;&gt;INDEX('Fichier Type'!$D$2:$Q$201,MATCH($A87,'Fichier Type'!$C$2:$C$201,0),COLUMN()-27)),2,1)</f>
        <v>#N/A</v>
      </c>
    </row>
    <row r="88" spans="1:41" x14ac:dyDescent="0.25">
      <c r="A88" s="18">
        <f>IF(ROW()-1&lt;='Fichier Type'!$B$201,VLOOKUP(ROW()-1,'Fichier Type'!$B$2:$Q$201,COLUMN()+1,FALSE),VLOOKUP(ROW()-'Fichier Type'!$B$201-1,'Extraction journaliere'!$C$2:$R$201,COLUMN()+1,FALSE))</f>
        <v>0</v>
      </c>
      <c r="B88" s="19">
        <f>IF(ROW()-1&lt;='Fichier Type'!$B$201,VLOOKUP(ROW()-1,'Fichier Type'!$B$2:$Q$201,COLUMN()+1,FALSE),VLOOKUP(ROW()-'Fichier Type'!$B$201-1,'Extraction journaliere'!$C$2:$R$201,COLUMN()+1,FALSE))</f>
        <v>0</v>
      </c>
      <c r="C88" s="19">
        <f>IF(ROW()-1&lt;='Fichier Type'!$B$201,VLOOKUP(ROW()-1,'Fichier Type'!$B$2:$Q$201,COLUMN()+1,FALSE),VLOOKUP(ROW()-'Fichier Type'!$B$201-1,'Extraction journaliere'!$C$2:$R$201,COLUMN()+1,FALSE))</f>
        <v>0</v>
      </c>
      <c r="D88" s="19">
        <f>IF(ROW()-1&lt;='Fichier Type'!$B$201,VLOOKUP(ROW()-1,'Fichier Type'!$B$2:$Q$201,COLUMN()+1,FALSE),VLOOKUP(ROW()-'Fichier Type'!$B$201-1,'Extraction journaliere'!$C$2:$R$201,COLUMN()+1,FALSE))</f>
        <v>0</v>
      </c>
      <c r="E88" s="19">
        <f>IF(ROW()-1&lt;='Fichier Type'!$B$201,VLOOKUP(ROW()-1,'Fichier Type'!$B$2:$Q$201,COLUMN()+1,FALSE),VLOOKUP(ROW()-'Fichier Type'!$B$201-1,'Extraction journaliere'!$C$2:$R$201,COLUMN()+1,FALSE))</f>
        <v>0</v>
      </c>
      <c r="F88" s="19">
        <f>IF(ROW()-1&lt;='Fichier Type'!$B$201,VLOOKUP(ROW()-1,'Fichier Type'!$B$2:$Q$201,COLUMN()+1,FALSE),VLOOKUP(ROW()-'Fichier Type'!$B$201-1,'Extraction journaliere'!$C$2:$R$201,COLUMN()+1,FALSE))</f>
        <v>0</v>
      </c>
      <c r="G88" s="19">
        <f>IF(ROW()-1&lt;='Fichier Type'!$B$201,VLOOKUP(ROW()-1,'Fichier Type'!$B$2:$Q$201,COLUMN()+1,FALSE),VLOOKUP(ROW()-'Fichier Type'!$B$201-1,'Extraction journaliere'!$C$2:$R$201,COLUMN()+1,FALSE))</f>
        <v>0</v>
      </c>
      <c r="H88" s="19">
        <f>IF(ROW()-1&lt;='Fichier Type'!$B$201,VLOOKUP(ROW()-1,'Fichier Type'!$B$2:$Q$201,COLUMN()+1,FALSE),VLOOKUP(ROW()-'Fichier Type'!$B$201-1,'Extraction journaliere'!$C$2:$R$201,COLUMN()+1,FALSE))</f>
        <v>0</v>
      </c>
      <c r="I88" s="19">
        <f>IF(ROW()-1&lt;='Fichier Type'!$B$201,VLOOKUP(ROW()-1,'Fichier Type'!$B$2:$Q$201,COLUMN()+1,FALSE),VLOOKUP(ROW()-'Fichier Type'!$B$201-1,'Extraction journaliere'!$C$2:$R$201,COLUMN()+1,FALSE))</f>
        <v>0</v>
      </c>
      <c r="J88" s="19">
        <f>IF(ROW()-1&lt;='Fichier Type'!$B$201,VLOOKUP(ROW()-1,'Fichier Type'!$B$2:$Q$201,COLUMN()+1,FALSE),VLOOKUP(ROW()-'Fichier Type'!$B$201-1,'Extraction journaliere'!$C$2:$R$201,COLUMN()+1,FALSE))</f>
        <v>0</v>
      </c>
      <c r="K88" s="19">
        <f>IF(ROW()-1&lt;='Fichier Type'!$B$201,VLOOKUP(ROW()-1,'Fichier Type'!$B$2:$Q$201,COLUMN()+1,FALSE),VLOOKUP(ROW()-'Fichier Type'!$B$201-1,'Extraction journaliere'!$C$2:$R$201,COLUMN()+1,FALSE))</f>
        <v>0</v>
      </c>
      <c r="L88" s="19">
        <f>IF(ROW()-1&lt;='Fichier Type'!$B$201,VLOOKUP(ROW()-1,'Fichier Type'!$B$2:$Q$201,COLUMN()+1,FALSE),VLOOKUP(ROW()-'Fichier Type'!$B$201-1,'Extraction journaliere'!$C$2:$R$201,COLUMN()+1,FALSE))</f>
        <v>0</v>
      </c>
      <c r="M88" s="19">
        <f>IF(ROW()-1&lt;='Fichier Type'!$B$201,VLOOKUP(ROW()-1,'Fichier Type'!$B$2:$Q$201,COLUMN()+1,FALSE),VLOOKUP(ROW()-'Fichier Type'!$B$201-1,'Extraction journaliere'!$C$2:$R$201,COLUMN()+1,FALSE))</f>
        <v>0</v>
      </c>
      <c r="N88" s="19">
        <f>IF(ROW()-1&lt;='Fichier Type'!$B$201,VLOOKUP(ROW()-1,'Fichier Type'!$B$2:$Q$201,COLUMN()+1,FALSE),VLOOKUP(ROW()-'Fichier Type'!$B$201-1,'Extraction journaliere'!$C$2:$R$201,COLUMN()+1,FALSE))</f>
        <v>0</v>
      </c>
      <c r="O88" s="19">
        <f>IF(ROW()-1&lt;='Fichier Type'!$B$201,VLOOKUP(ROW()-1,'Fichier Type'!$B$2:$Q$201,COLUMN()+1,FALSE),VLOOKUP(ROW()-'Fichier Type'!$B$201-1,'Extraction journaliere'!$C$2:$R$201,COLUMN()+1,FALSE))</f>
        <v>0</v>
      </c>
      <c r="P88" s="20" t="str">
        <f ca="1">IF(CELL("type",A88)="v","",IF(ISNA(VLOOKUP(A88,'Extraction journaliere'!$D$2:$D$201,1,FALSE)),"Ligne à supprimer",IF(INDEX('Extraction journaliere'!$B$2:$B$201,MATCH(Analyse!A88,'Extraction journaliere'!$D$2:$D$201,0),1)=1,"Ligne à modifier","Ligne à créer")))</f>
        <v/>
      </c>
      <c r="AB88" t="e">
        <f ca="1">IF(AND($P88="Ligne à modifier",B88&lt;&gt;INDEX('Fichier Type'!$D$2:$Q$201,MATCH($A88,'Fichier Type'!$C$2:$C$201,0),COLUMN()-27)),2,1)</f>
        <v>#N/A</v>
      </c>
      <c r="AC88" t="e">
        <f ca="1">IF(AND($P88="Ligne à modifier",C88&lt;&gt;INDEX('Fichier Type'!$D$2:$Q$201,MATCH($A88,'Fichier Type'!$C$2:$C$201,0),COLUMN()-27)),2,1)</f>
        <v>#N/A</v>
      </c>
      <c r="AD88" t="e">
        <f ca="1">IF(AND($P88="Ligne à modifier",D88&lt;&gt;INDEX('Fichier Type'!$D$2:$Q$201,MATCH($A88,'Fichier Type'!$C$2:$C$201,0),COLUMN()-27)),2,1)</f>
        <v>#N/A</v>
      </c>
      <c r="AE88" t="e">
        <f ca="1">IF(AND($P88="Ligne à modifier",E88&lt;&gt;INDEX('Fichier Type'!$D$2:$Q$201,MATCH($A88,'Fichier Type'!$C$2:$C$201,0),COLUMN()-27)),2,1)</f>
        <v>#N/A</v>
      </c>
      <c r="AF88" t="e">
        <f ca="1">IF(AND($P88="Ligne à modifier",F88&lt;&gt;INDEX('Fichier Type'!$D$2:$Q$201,MATCH($A88,'Fichier Type'!$C$2:$C$201,0),COLUMN()-27)),2,1)</f>
        <v>#N/A</v>
      </c>
      <c r="AG88" t="e">
        <f ca="1">IF(AND($P88="Ligne à modifier",G88&lt;&gt;INDEX('Fichier Type'!$D$2:$Q$201,MATCH($A88,'Fichier Type'!$C$2:$C$201,0),COLUMN()-27)),2,1)</f>
        <v>#N/A</v>
      </c>
      <c r="AH88" t="e">
        <f ca="1">IF(AND($P88="Ligne à modifier",H88&lt;&gt;INDEX('Fichier Type'!$D$2:$Q$201,MATCH($A88,'Fichier Type'!$C$2:$C$201,0),COLUMN()-27)),2,1)</f>
        <v>#N/A</v>
      </c>
      <c r="AI88" t="e">
        <f ca="1">IF(AND($P88="Ligne à modifier",I88&lt;&gt;INDEX('Fichier Type'!$D$2:$Q$201,MATCH($A88,'Fichier Type'!$C$2:$C$201,0),COLUMN()-27)),2,1)</f>
        <v>#N/A</v>
      </c>
      <c r="AJ88" t="e">
        <f ca="1">IF(AND($P88="Ligne à modifier",J88&lt;&gt;INDEX('Fichier Type'!$D$2:$Q$201,MATCH($A88,'Fichier Type'!$C$2:$C$201,0),COLUMN()-27)),2,1)</f>
        <v>#N/A</v>
      </c>
      <c r="AK88" t="e">
        <f ca="1">IF(AND($P88="Ligne à modifier",K88&lt;&gt;INDEX('Fichier Type'!$D$2:$Q$201,MATCH($A88,'Fichier Type'!$C$2:$C$201,0),COLUMN()-27)),2,1)</f>
        <v>#N/A</v>
      </c>
      <c r="AL88" t="e">
        <f ca="1">IF(AND($P88="Ligne à modifier",L88&lt;&gt;INDEX('Fichier Type'!$D$2:$Q$201,MATCH($A88,'Fichier Type'!$C$2:$C$201,0),COLUMN()-27)),2,1)</f>
        <v>#N/A</v>
      </c>
      <c r="AM88" t="e">
        <f ca="1">IF(AND($P88="Ligne à modifier",M88&lt;&gt;INDEX('Fichier Type'!$D$2:$Q$201,MATCH($A88,'Fichier Type'!$C$2:$C$201,0),COLUMN()-27)),2,1)</f>
        <v>#N/A</v>
      </c>
      <c r="AN88" t="e">
        <f ca="1">IF(AND($P88="Ligne à modifier",N88&lt;&gt;INDEX('Fichier Type'!$D$2:$Q$201,MATCH($A88,'Fichier Type'!$C$2:$C$201,0),COLUMN()-27)),2,1)</f>
        <v>#N/A</v>
      </c>
      <c r="AO88" t="e">
        <f ca="1">IF(AND($P88="Ligne à modifier",O88&lt;&gt;INDEX('Fichier Type'!$D$2:$Q$201,MATCH($A88,'Fichier Type'!$C$2:$C$201,0),COLUMN()-27)),2,1)</f>
        <v>#N/A</v>
      </c>
    </row>
    <row r="89" spans="1:41" x14ac:dyDescent="0.25">
      <c r="A89" s="18">
        <f>IF(ROW()-1&lt;='Fichier Type'!$B$201,VLOOKUP(ROW()-1,'Fichier Type'!$B$2:$Q$201,COLUMN()+1,FALSE),VLOOKUP(ROW()-'Fichier Type'!$B$201-1,'Extraction journaliere'!$C$2:$R$201,COLUMN()+1,FALSE))</f>
        <v>0</v>
      </c>
      <c r="B89" s="19">
        <f>IF(ROW()-1&lt;='Fichier Type'!$B$201,VLOOKUP(ROW()-1,'Fichier Type'!$B$2:$Q$201,COLUMN()+1,FALSE),VLOOKUP(ROW()-'Fichier Type'!$B$201-1,'Extraction journaliere'!$C$2:$R$201,COLUMN()+1,FALSE))</f>
        <v>0</v>
      </c>
      <c r="C89" s="19">
        <f>IF(ROW()-1&lt;='Fichier Type'!$B$201,VLOOKUP(ROW()-1,'Fichier Type'!$B$2:$Q$201,COLUMN()+1,FALSE),VLOOKUP(ROW()-'Fichier Type'!$B$201-1,'Extraction journaliere'!$C$2:$R$201,COLUMN()+1,FALSE))</f>
        <v>0</v>
      </c>
      <c r="D89" s="19">
        <f>IF(ROW()-1&lt;='Fichier Type'!$B$201,VLOOKUP(ROW()-1,'Fichier Type'!$B$2:$Q$201,COLUMN()+1,FALSE),VLOOKUP(ROW()-'Fichier Type'!$B$201-1,'Extraction journaliere'!$C$2:$R$201,COLUMN()+1,FALSE))</f>
        <v>0</v>
      </c>
      <c r="E89" s="19">
        <f>IF(ROW()-1&lt;='Fichier Type'!$B$201,VLOOKUP(ROW()-1,'Fichier Type'!$B$2:$Q$201,COLUMN()+1,FALSE),VLOOKUP(ROW()-'Fichier Type'!$B$201-1,'Extraction journaliere'!$C$2:$R$201,COLUMN()+1,FALSE))</f>
        <v>0</v>
      </c>
      <c r="F89" s="19">
        <f>IF(ROW()-1&lt;='Fichier Type'!$B$201,VLOOKUP(ROW()-1,'Fichier Type'!$B$2:$Q$201,COLUMN()+1,FALSE),VLOOKUP(ROW()-'Fichier Type'!$B$201-1,'Extraction journaliere'!$C$2:$R$201,COLUMN()+1,FALSE))</f>
        <v>0</v>
      </c>
      <c r="G89" s="19">
        <f>IF(ROW()-1&lt;='Fichier Type'!$B$201,VLOOKUP(ROW()-1,'Fichier Type'!$B$2:$Q$201,COLUMN()+1,FALSE),VLOOKUP(ROW()-'Fichier Type'!$B$201-1,'Extraction journaliere'!$C$2:$R$201,COLUMN()+1,FALSE))</f>
        <v>0</v>
      </c>
      <c r="H89" s="19">
        <f>IF(ROW()-1&lt;='Fichier Type'!$B$201,VLOOKUP(ROW()-1,'Fichier Type'!$B$2:$Q$201,COLUMN()+1,FALSE),VLOOKUP(ROW()-'Fichier Type'!$B$201-1,'Extraction journaliere'!$C$2:$R$201,COLUMN()+1,FALSE))</f>
        <v>0</v>
      </c>
      <c r="I89" s="19">
        <f>IF(ROW()-1&lt;='Fichier Type'!$B$201,VLOOKUP(ROW()-1,'Fichier Type'!$B$2:$Q$201,COLUMN()+1,FALSE),VLOOKUP(ROW()-'Fichier Type'!$B$201-1,'Extraction journaliere'!$C$2:$R$201,COLUMN()+1,FALSE))</f>
        <v>0</v>
      </c>
      <c r="J89" s="19">
        <f>IF(ROW()-1&lt;='Fichier Type'!$B$201,VLOOKUP(ROW()-1,'Fichier Type'!$B$2:$Q$201,COLUMN()+1,FALSE),VLOOKUP(ROW()-'Fichier Type'!$B$201-1,'Extraction journaliere'!$C$2:$R$201,COLUMN()+1,FALSE))</f>
        <v>0</v>
      </c>
      <c r="K89" s="19">
        <f>IF(ROW()-1&lt;='Fichier Type'!$B$201,VLOOKUP(ROW()-1,'Fichier Type'!$B$2:$Q$201,COLUMN()+1,FALSE),VLOOKUP(ROW()-'Fichier Type'!$B$201-1,'Extraction journaliere'!$C$2:$R$201,COLUMN()+1,FALSE))</f>
        <v>0</v>
      </c>
      <c r="L89" s="19">
        <f>IF(ROW()-1&lt;='Fichier Type'!$B$201,VLOOKUP(ROW()-1,'Fichier Type'!$B$2:$Q$201,COLUMN()+1,FALSE),VLOOKUP(ROW()-'Fichier Type'!$B$201-1,'Extraction journaliere'!$C$2:$R$201,COLUMN()+1,FALSE))</f>
        <v>0</v>
      </c>
      <c r="M89" s="19">
        <f>IF(ROW()-1&lt;='Fichier Type'!$B$201,VLOOKUP(ROW()-1,'Fichier Type'!$B$2:$Q$201,COLUMN()+1,FALSE),VLOOKUP(ROW()-'Fichier Type'!$B$201-1,'Extraction journaliere'!$C$2:$R$201,COLUMN()+1,FALSE))</f>
        <v>0</v>
      </c>
      <c r="N89" s="19">
        <f>IF(ROW()-1&lt;='Fichier Type'!$B$201,VLOOKUP(ROW()-1,'Fichier Type'!$B$2:$Q$201,COLUMN()+1,FALSE),VLOOKUP(ROW()-'Fichier Type'!$B$201-1,'Extraction journaliere'!$C$2:$R$201,COLUMN()+1,FALSE))</f>
        <v>0</v>
      </c>
      <c r="O89" s="19">
        <f>IF(ROW()-1&lt;='Fichier Type'!$B$201,VLOOKUP(ROW()-1,'Fichier Type'!$B$2:$Q$201,COLUMN()+1,FALSE),VLOOKUP(ROW()-'Fichier Type'!$B$201-1,'Extraction journaliere'!$C$2:$R$201,COLUMN()+1,FALSE))</f>
        <v>0</v>
      </c>
      <c r="P89" s="20" t="str">
        <f ca="1">IF(CELL("type",A89)="v","",IF(ISNA(VLOOKUP(A89,'Extraction journaliere'!$D$2:$D$201,1,FALSE)),"Ligne à supprimer",IF(INDEX('Extraction journaliere'!$B$2:$B$201,MATCH(Analyse!A89,'Extraction journaliere'!$D$2:$D$201,0),1)=1,"Ligne à modifier","Ligne à créer")))</f>
        <v/>
      </c>
      <c r="AB89" t="e">
        <f ca="1">IF(AND($P89="Ligne à modifier",B89&lt;&gt;INDEX('Fichier Type'!$D$2:$Q$201,MATCH($A89,'Fichier Type'!$C$2:$C$201,0),COLUMN()-27)),2,1)</f>
        <v>#N/A</v>
      </c>
      <c r="AC89" t="e">
        <f ca="1">IF(AND($P89="Ligne à modifier",C89&lt;&gt;INDEX('Fichier Type'!$D$2:$Q$201,MATCH($A89,'Fichier Type'!$C$2:$C$201,0),COLUMN()-27)),2,1)</f>
        <v>#N/A</v>
      </c>
      <c r="AD89" t="e">
        <f ca="1">IF(AND($P89="Ligne à modifier",D89&lt;&gt;INDEX('Fichier Type'!$D$2:$Q$201,MATCH($A89,'Fichier Type'!$C$2:$C$201,0),COLUMN()-27)),2,1)</f>
        <v>#N/A</v>
      </c>
      <c r="AE89" t="e">
        <f ca="1">IF(AND($P89="Ligne à modifier",E89&lt;&gt;INDEX('Fichier Type'!$D$2:$Q$201,MATCH($A89,'Fichier Type'!$C$2:$C$201,0),COLUMN()-27)),2,1)</f>
        <v>#N/A</v>
      </c>
      <c r="AF89" t="e">
        <f ca="1">IF(AND($P89="Ligne à modifier",F89&lt;&gt;INDEX('Fichier Type'!$D$2:$Q$201,MATCH($A89,'Fichier Type'!$C$2:$C$201,0),COLUMN()-27)),2,1)</f>
        <v>#N/A</v>
      </c>
      <c r="AG89" t="e">
        <f ca="1">IF(AND($P89="Ligne à modifier",G89&lt;&gt;INDEX('Fichier Type'!$D$2:$Q$201,MATCH($A89,'Fichier Type'!$C$2:$C$201,0),COLUMN()-27)),2,1)</f>
        <v>#N/A</v>
      </c>
      <c r="AH89" t="e">
        <f ca="1">IF(AND($P89="Ligne à modifier",H89&lt;&gt;INDEX('Fichier Type'!$D$2:$Q$201,MATCH($A89,'Fichier Type'!$C$2:$C$201,0),COLUMN()-27)),2,1)</f>
        <v>#N/A</v>
      </c>
      <c r="AI89" t="e">
        <f ca="1">IF(AND($P89="Ligne à modifier",I89&lt;&gt;INDEX('Fichier Type'!$D$2:$Q$201,MATCH($A89,'Fichier Type'!$C$2:$C$201,0),COLUMN()-27)),2,1)</f>
        <v>#N/A</v>
      </c>
      <c r="AJ89" t="e">
        <f ca="1">IF(AND($P89="Ligne à modifier",J89&lt;&gt;INDEX('Fichier Type'!$D$2:$Q$201,MATCH($A89,'Fichier Type'!$C$2:$C$201,0),COLUMN()-27)),2,1)</f>
        <v>#N/A</v>
      </c>
      <c r="AK89" t="e">
        <f ca="1">IF(AND($P89="Ligne à modifier",K89&lt;&gt;INDEX('Fichier Type'!$D$2:$Q$201,MATCH($A89,'Fichier Type'!$C$2:$C$201,0),COLUMN()-27)),2,1)</f>
        <v>#N/A</v>
      </c>
      <c r="AL89" t="e">
        <f ca="1">IF(AND($P89="Ligne à modifier",L89&lt;&gt;INDEX('Fichier Type'!$D$2:$Q$201,MATCH($A89,'Fichier Type'!$C$2:$C$201,0),COLUMN()-27)),2,1)</f>
        <v>#N/A</v>
      </c>
      <c r="AM89" t="e">
        <f ca="1">IF(AND($P89="Ligne à modifier",M89&lt;&gt;INDEX('Fichier Type'!$D$2:$Q$201,MATCH($A89,'Fichier Type'!$C$2:$C$201,0),COLUMN()-27)),2,1)</f>
        <v>#N/A</v>
      </c>
      <c r="AN89" t="e">
        <f ca="1">IF(AND($P89="Ligne à modifier",N89&lt;&gt;INDEX('Fichier Type'!$D$2:$Q$201,MATCH($A89,'Fichier Type'!$C$2:$C$201,0),COLUMN()-27)),2,1)</f>
        <v>#N/A</v>
      </c>
      <c r="AO89" t="e">
        <f ca="1">IF(AND($P89="Ligne à modifier",O89&lt;&gt;INDEX('Fichier Type'!$D$2:$Q$201,MATCH($A89,'Fichier Type'!$C$2:$C$201,0),COLUMN()-27)),2,1)</f>
        <v>#N/A</v>
      </c>
    </row>
    <row r="90" spans="1:41" x14ac:dyDescent="0.25">
      <c r="A90" s="18">
        <f>IF(ROW()-1&lt;='Fichier Type'!$B$201,VLOOKUP(ROW()-1,'Fichier Type'!$B$2:$Q$201,COLUMN()+1,FALSE),VLOOKUP(ROW()-'Fichier Type'!$B$201-1,'Extraction journaliere'!$C$2:$R$201,COLUMN()+1,FALSE))</f>
        <v>0</v>
      </c>
      <c r="B90" s="19">
        <f>IF(ROW()-1&lt;='Fichier Type'!$B$201,VLOOKUP(ROW()-1,'Fichier Type'!$B$2:$Q$201,COLUMN()+1,FALSE),VLOOKUP(ROW()-'Fichier Type'!$B$201-1,'Extraction journaliere'!$C$2:$R$201,COLUMN()+1,FALSE))</f>
        <v>0</v>
      </c>
      <c r="C90" s="19">
        <f>IF(ROW()-1&lt;='Fichier Type'!$B$201,VLOOKUP(ROW()-1,'Fichier Type'!$B$2:$Q$201,COLUMN()+1,FALSE),VLOOKUP(ROW()-'Fichier Type'!$B$201-1,'Extraction journaliere'!$C$2:$R$201,COLUMN()+1,FALSE))</f>
        <v>0</v>
      </c>
      <c r="D90" s="19">
        <f>IF(ROW()-1&lt;='Fichier Type'!$B$201,VLOOKUP(ROW()-1,'Fichier Type'!$B$2:$Q$201,COLUMN()+1,FALSE),VLOOKUP(ROW()-'Fichier Type'!$B$201-1,'Extraction journaliere'!$C$2:$R$201,COLUMN()+1,FALSE))</f>
        <v>0</v>
      </c>
      <c r="E90" s="19">
        <f>IF(ROW()-1&lt;='Fichier Type'!$B$201,VLOOKUP(ROW()-1,'Fichier Type'!$B$2:$Q$201,COLUMN()+1,FALSE),VLOOKUP(ROW()-'Fichier Type'!$B$201-1,'Extraction journaliere'!$C$2:$R$201,COLUMN()+1,FALSE))</f>
        <v>0</v>
      </c>
      <c r="F90" s="19">
        <f>IF(ROW()-1&lt;='Fichier Type'!$B$201,VLOOKUP(ROW()-1,'Fichier Type'!$B$2:$Q$201,COLUMN()+1,FALSE),VLOOKUP(ROW()-'Fichier Type'!$B$201-1,'Extraction journaliere'!$C$2:$R$201,COLUMN()+1,FALSE))</f>
        <v>0</v>
      </c>
      <c r="G90" s="19">
        <f>IF(ROW()-1&lt;='Fichier Type'!$B$201,VLOOKUP(ROW()-1,'Fichier Type'!$B$2:$Q$201,COLUMN()+1,FALSE),VLOOKUP(ROW()-'Fichier Type'!$B$201-1,'Extraction journaliere'!$C$2:$R$201,COLUMN()+1,FALSE))</f>
        <v>0</v>
      </c>
      <c r="H90" s="19">
        <f>IF(ROW()-1&lt;='Fichier Type'!$B$201,VLOOKUP(ROW()-1,'Fichier Type'!$B$2:$Q$201,COLUMN()+1,FALSE),VLOOKUP(ROW()-'Fichier Type'!$B$201-1,'Extraction journaliere'!$C$2:$R$201,COLUMN()+1,FALSE))</f>
        <v>0</v>
      </c>
      <c r="I90" s="19">
        <f>IF(ROW()-1&lt;='Fichier Type'!$B$201,VLOOKUP(ROW()-1,'Fichier Type'!$B$2:$Q$201,COLUMN()+1,FALSE),VLOOKUP(ROW()-'Fichier Type'!$B$201-1,'Extraction journaliere'!$C$2:$R$201,COLUMN()+1,FALSE))</f>
        <v>0</v>
      </c>
      <c r="J90" s="19">
        <f>IF(ROW()-1&lt;='Fichier Type'!$B$201,VLOOKUP(ROW()-1,'Fichier Type'!$B$2:$Q$201,COLUMN()+1,FALSE),VLOOKUP(ROW()-'Fichier Type'!$B$201-1,'Extraction journaliere'!$C$2:$R$201,COLUMN()+1,FALSE))</f>
        <v>0</v>
      </c>
      <c r="K90" s="19">
        <f>IF(ROW()-1&lt;='Fichier Type'!$B$201,VLOOKUP(ROW()-1,'Fichier Type'!$B$2:$Q$201,COLUMN()+1,FALSE),VLOOKUP(ROW()-'Fichier Type'!$B$201-1,'Extraction journaliere'!$C$2:$R$201,COLUMN()+1,FALSE))</f>
        <v>0</v>
      </c>
      <c r="L90" s="19">
        <f>IF(ROW()-1&lt;='Fichier Type'!$B$201,VLOOKUP(ROW()-1,'Fichier Type'!$B$2:$Q$201,COLUMN()+1,FALSE),VLOOKUP(ROW()-'Fichier Type'!$B$201-1,'Extraction journaliere'!$C$2:$R$201,COLUMN()+1,FALSE))</f>
        <v>0</v>
      </c>
      <c r="M90" s="19">
        <f>IF(ROW()-1&lt;='Fichier Type'!$B$201,VLOOKUP(ROW()-1,'Fichier Type'!$B$2:$Q$201,COLUMN()+1,FALSE),VLOOKUP(ROW()-'Fichier Type'!$B$201-1,'Extraction journaliere'!$C$2:$R$201,COLUMN()+1,FALSE))</f>
        <v>0</v>
      </c>
      <c r="N90" s="19">
        <f>IF(ROW()-1&lt;='Fichier Type'!$B$201,VLOOKUP(ROW()-1,'Fichier Type'!$B$2:$Q$201,COLUMN()+1,FALSE),VLOOKUP(ROW()-'Fichier Type'!$B$201-1,'Extraction journaliere'!$C$2:$R$201,COLUMN()+1,FALSE))</f>
        <v>0</v>
      </c>
      <c r="O90" s="19">
        <f>IF(ROW()-1&lt;='Fichier Type'!$B$201,VLOOKUP(ROW()-1,'Fichier Type'!$B$2:$Q$201,COLUMN()+1,FALSE),VLOOKUP(ROW()-'Fichier Type'!$B$201-1,'Extraction journaliere'!$C$2:$R$201,COLUMN()+1,FALSE))</f>
        <v>0</v>
      </c>
      <c r="P90" s="20" t="str">
        <f ca="1">IF(CELL("type",A90)="v","",IF(ISNA(VLOOKUP(A90,'Extraction journaliere'!$D$2:$D$201,1,FALSE)),"Ligne à supprimer",IF(INDEX('Extraction journaliere'!$B$2:$B$201,MATCH(Analyse!A90,'Extraction journaliere'!$D$2:$D$201,0),1)=1,"Ligne à modifier","Ligne à créer")))</f>
        <v/>
      </c>
      <c r="AB90" t="e">
        <f ca="1">IF(AND($P90="Ligne à modifier",B90&lt;&gt;INDEX('Fichier Type'!$D$2:$Q$201,MATCH($A90,'Fichier Type'!$C$2:$C$201,0),COLUMN()-27)),2,1)</f>
        <v>#N/A</v>
      </c>
      <c r="AC90" t="e">
        <f ca="1">IF(AND($P90="Ligne à modifier",C90&lt;&gt;INDEX('Fichier Type'!$D$2:$Q$201,MATCH($A90,'Fichier Type'!$C$2:$C$201,0),COLUMN()-27)),2,1)</f>
        <v>#N/A</v>
      </c>
      <c r="AD90" t="e">
        <f ca="1">IF(AND($P90="Ligne à modifier",D90&lt;&gt;INDEX('Fichier Type'!$D$2:$Q$201,MATCH($A90,'Fichier Type'!$C$2:$C$201,0),COLUMN()-27)),2,1)</f>
        <v>#N/A</v>
      </c>
      <c r="AE90" t="e">
        <f ca="1">IF(AND($P90="Ligne à modifier",E90&lt;&gt;INDEX('Fichier Type'!$D$2:$Q$201,MATCH($A90,'Fichier Type'!$C$2:$C$201,0),COLUMN()-27)),2,1)</f>
        <v>#N/A</v>
      </c>
      <c r="AF90" t="e">
        <f ca="1">IF(AND($P90="Ligne à modifier",F90&lt;&gt;INDEX('Fichier Type'!$D$2:$Q$201,MATCH($A90,'Fichier Type'!$C$2:$C$201,0),COLUMN()-27)),2,1)</f>
        <v>#N/A</v>
      </c>
      <c r="AG90" t="e">
        <f ca="1">IF(AND($P90="Ligne à modifier",G90&lt;&gt;INDEX('Fichier Type'!$D$2:$Q$201,MATCH($A90,'Fichier Type'!$C$2:$C$201,0),COLUMN()-27)),2,1)</f>
        <v>#N/A</v>
      </c>
      <c r="AH90" t="e">
        <f ca="1">IF(AND($P90="Ligne à modifier",H90&lt;&gt;INDEX('Fichier Type'!$D$2:$Q$201,MATCH($A90,'Fichier Type'!$C$2:$C$201,0),COLUMN()-27)),2,1)</f>
        <v>#N/A</v>
      </c>
      <c r="AI90" t="e">
        <f ca="1">IF(AND($P90="Ligne à modifier",I90&lt;&gt;INDEX('Fichier Type'!$D$2:$Q$201,MATCH($A90,'Fichier Type'!$C$2:$C$201,0),COLUMN()-27)),2,1)</f>
        <v>#N/A</v>
      </c>
      <c r="AJ90" t="e">
        <f ca="1">IF(AND($P90="Ligne à modifier",J90&lt;&gt;INDEX('Fichier Type'!$D$2:$Q$201,MATCH($A90,'Fichier Type'!$C$2:$C$201,0),COLUMN()-27)),2,1)</f>
        <v>#N/A</v>
      </c>
      <c r="AK90" t="e">
        <f ca="1">IF(AND($P90="Ligne à modifier",K90&lt;&gt;INDEX('Fichier Type'!$D$2:$Q$201,MATCH($A90,'Fichier Type'!$C$2:$C$201,0),COLUMN()-27)),2,1)</f>
        <v>#N/A</v>
      </c>
      <c r="AL90" t="e">
        <f ca="1">IF(AND($P90="Ligne à modifier",L90&lt;&gt;INDEX('Fichier Type'!$D$2:$Q$201,MATCH($A90,'Fichier Type'!$C$2:$C$201,0),COLUMN()-27)),2,1)</f>
        <v>#N/A</v>
      </c>
      <c r="AM90" t="e">
        <f ca="1">IF(AND($P90="Ligne à modifier",M90&lt;&gt;INDEX('Fichier Type'!$D$2:$Q$201,MATCH($A90,'Fichier Type'!$C$2:$C$201,0),COLUMN()-27)),2,1)</f>
        <v>#N/A</v>
      </c>
      <c r="AN90" t="e">
        <f ca="1">IF(AND($P90="Ligne à modifier",N90&lt;&gt;INDEX('Fichier Type'!$D$2:$Q$201,MATCH($A90,'Fichier Type'!$C$2:$C$201,0),COLUMN()-27)),2,1)</f>
        <v>#N/A</v>
      </c>
      <c r="AO90" t="e">
        <f ca="1">IF(AND($P90="Ligne à modifier",O90&lt;&gt;INDEX('Fichier Type'!$D$2:$Q$201,MATCH($A90,'Fichier Type'!$C$2:$C$201,0),COLUMN()-27)),2,1)</f>
        <v>#N/A</v>
      </c>
    </row>
    <row r="91" spans="1:41" x14ac:dyDescent="0.25">
      <c r="A91" s="18">
        <f>IF(ROW()-1&lt;='Fichier Type'!$B$201,VLOOKUP(ROW()-1,'Fichier Type'!$B$2:$Q$201,COLUMN()+1,FALSE),VLOOKUP(ROW()-'Fichier Type'!$B$201-1,'Extraction journaliere'!$C$2:$R$201,COLUMN()+1,FALSE))</f>
        <v>0</v>
      </c>
      <c r="B91" s="19">
        <f>IF(ROW()-1&lt;='Fichier Type'!$B$201,VLOOKUP(ROW()-1,'Fichier Type'!$B$2:$Q$201,COLUMN()+1,FALSE),VLOOKUP(ROW()-'Fichier Type'!$B$201-1,'Extraction journaliere'!$C$2:$R$201,COLUMN()+1,FALSE))</f>
        <v>0</v>
      </c>
      <c r="C91" s="19">
        <f>IF(ROW()-1&lt;='Fichier Type'!$B$201,VLOOKUP(ROW()-1,'Fichier Type'!$B$2:$Q$201,COLUMN()+1,FALSE),VLOOKUP(ROW()-'Fichier Type'!$B$201-1,'Extraction journaliere'!$C$2:$R$201,COLUMN()+1,FALSE))</f>
        <v>0</v>
      </c>
      <c r="D91" s="19">
        <f>IF(ROW()-1&lt;='Fichier Type'!$B$201,VLOOKUP(ROW()-1,'Fichier Type'!$B$2:$Q$201,COLUMN()+1,FALSE),VLOOKUP(ROW()-'Fichier Type'!$B$201-1,'Extraction journaliere'!$C$2:$R$201,COLUMN()+1,FALSE))</f>
        <v>0</v>
      </c>
      <c r="E91" s="19">
        <f>IF(ROW()-1&lt;='Fichier Type'!$B$201,VLOOKUP(ROW()-1,'Fichier Type'!$B$2:$Q$201,COLUMN()+1,FALSE),VLOOKUP(ROW()-'Fichier Type'!$B$201-1,'Extraction journaliere'!$C$2:$R$201,COLUMN()+1,FALSE))</f>
        <v>0</v>
      </c>
      <c r="F91" s="19">
        <f>IF(ROW()-1&lt;='Fichier Type'!$B$201,VLOOKUP(ROW()-1,'Fichier Type'!$B$2:$Q$201,COLUMN()+1,FALSE),VLOOKUP(ROW()-'Fichier Type'!$B$201-1,'Extraction journaliere'!$C$2:$R$201,COLUMN()+1,FALSE))</f>
        <v>0</v>
      </c>
      <c r="G91" s="19">
        <f>IF(ROW()-1&lt;='Fichier Type'!$B$201,VLOOKUP(ROW()-1,'Fichier Type'!$B$2:$Q$201,COLUMN()+1,FALSE),VLOOKUP(ROW()-'Fichier Type'!$B$201-1,'Extraction journaliere'!$C$2:$R$201,COLUMN()+1,FALSE))</f>
        <v>0</v>
      </c>
      <c r="H91" s="19">
        <f>IF(ROW()-1&lt;='Fichier Type'!$B$201,VLOOKUP(ROW()-1,'Fichier Type'!$B$2:$Q$201,COLUMN()+1,FALSE),VLOOKUP(ROW()-'Fichier Type'!$B$201-1,'Extraction journaliere'!$C$2:$R$201,COLUMN()+1,FALSE))</f>
        <v>0</v>
      </c>
      <c r="I91" s="19">
        <f>IF(ROW()-1&lt;='Fichier Type'!$B$201,VLOOKUP(ROW()-1,'Fichier Type'!$B$2:$Q$201,COLUMN()+1,FALSE),VLOOKUP(ROW()-'Fichier Type'!$B$201-1,'Extraction journaliere'!$C$2:$R$201,COLUMN()+1,FALSE))</f>
        <v>0</v>
      </c>
      <c r="J91" s="19">
        <f>IF(ROW()-1&lt;='Fichier Type'!$B$201,VLOOKUP(ROW()-1,'Fichier Type'!$B$2:$Q$201,COLUMN()+1,FALSE),VLOOKUP(ROW()-'Fichier Type'!$B$201-1,'Extraction journaliere'!$C$2:$R$201,COLUMN()+1,FALSE))</f>
        <v>0</v>
      </c>
      <c r="K91" s="19">
        <f>IF(ROW()-1&lt;='Fichier Type'!$B$201,VLOOKUP(ROW()-1,'Fichier Type'!$B$2:$Q$201,COLUMN()+1,FALSE),VLOOKUP(ROW()-'Fichier Type'!$B$201-1,'Extraction journaliere'!$C$2:$R$201,COLUMN()+1,FALSE))</f>
        <v>0</v>
      </c>
      <c r="L91" s="19">
        <f>IF(ROW()-1&lt;='Fichier Type'!$B$201,VLOOKUP(ROW()-1,'Fichier Type'!$B$2:$Q$201,COLUMN()+1,FALSE),VLOOKUP(ROW()-'Fichier Type'!$B$201-1,'Extraction journaliere'!$C$2:$R$201,COLUMN()+1,FALSE))</f>
        <v>0</v>
      </c>
      <c r="M91" s="19">
        <f>IF(ROW()-1&lt;='Fichier Type'!$B$201,VLOOKUP(ROW()-1,'Fichier Type'!$B$2:$Q$201,COLUMN()+1,FALSE),VLOOKUP(ROW()-'Fichier Type'!$B$201-1,'Extraction journaliere'!$C$2:$R$201,COLUMN()+1,FALSE))</f>
        <v>0</v>
      </c>
      <c r="N91" s="19">
        <f>IF(ROW()-1&lt;='Fichier Type'!$B$201,VLOOKUP(ROW()-1,'Fichier Type'!$B$2:$Q$201,COLUMN()+1,FALSE),VLOOKUP(ROW()-'Fichier Type'!$B$201-1,'Extraction journaliere'!$C$2:$R$201,COLUMN()+1,FALSE))</f>
        <v>0</v>
      </c>
      <c r="O91" s="19">
        <f>IF(ROW()-1&lt;='Fichier Type'!$B$201,VLOOKUP(ROW()-1,'Fichier Type'!$B$2:$Q$201,COLUMN()+1,FALSE),VLOOKUP(ROW()-'Fichier Type'!$B$201-1,'Extraction journaliere'!$C$2:$R$201,COLUMN()+1,FALSE))</f>
        <v>0</v>
      </c>
      <c r="P91" s="20" t="str">
        <f ca="1">IF(CELL("type",A91)="v","",IF(ISNA(VLOOKUP(A91,'Extraction journaliere'!$D$2:$D$201,1,FALSE)),"Ligne à supprimer",IF(INDEX('Extraction journaliere'!$B$2:$B$201,MATCH(Analyse!A91,'Extraction journaliere'!$D$2:$D$201,0),1)=1,"Ligne à modifier","Ligne à créer")))</f>
        <v/>
      </c>
      <c r="AB91" t="e">
        <f ca="1">IF(AND($P91="Ligne à modifier",B91&lt;&gt;INDEX('Fichier Type'!$D$2:$Q$201,MATCH($A91,'Fichier Type'!$C$2:$C$201,0),COLUMN()-27)),2,1)</f>
        <v>#N/A</v>
      </c>
      <c r="AC91" t="e">
        <f ca="1">IF(AND($P91="Ligne à modifier",C91&lt;&gt;INDEX('Fichier Type'!$D$2:$Q$201,MATCH($A91,'Fichier Type'!$C$2:$C$201,0),COLUMN()-27)),2,1)</f>
        <v>#N/A</v>
      </c>
      <c r="AD91" t="e">
        <f ca="1">IF(AND($P91="Ligne à modifier",D91&lt;&gt;INDEX('Fichier Type'!$D$2:$Q$201,MATCH($A91,'Fichier Type'!$C$2:$C$201,0),COLUMN()-27)),2,1)</f>
        <v>#N/A</v>
      </c>
      <c r="AE91" t="e">
        <f ca="1">IF(AND($P91="Ligne à modifier",E91&lt;&gt;INDEX('Fichier Type'!$D$2:$Q$201,MATCH($A91,'Fichier Type'!$C$2:$C$201,0),COLUMN()-27)),2,1)</f>
        <v>#N/A</v>
      </c>
      <c r="AF91" t="e">
        <f ca="1">IF(AND($P91="Ligne à modifier",F91&lt;&gt;INDEX('Fichier Type'!$D$2:$Q$201,MATCH($A91,'Fichier Type'!$C$2:$C$201,0),COLUMN()-27)),2,1)</f>
        <v>#N/A</v>
      </c>
      <c r="AG91" t="e">
        <f ca="1">IF(AND($P91="Ligne à modifier",G91&lt;&gt;INDEX('Fichier Type'!$D$2:$Q$201,MATCH($A91,'Fichier Type'!$C$2:$C$201,0),COLUMN()-27)),2,1)</f>
        <v>#N/A</v>
      </c>
      <c r="AH91" t="e">
        <f ca="1">IF(AND($P91="Ligne à modifier",H91&lt;&gt;INDEX('Fichier Type'!$D$2:$Q$201,MATCH($A91,'Fichier Type'!$C$2:$C$201,0),COLUMN()-27)),2,1)</f>
        <v>#N/A</v>
      </c>
      <c r="AI91" t="e">
        <f ca="1">IF(AND($P91="Ligne à modifier",I91&lt;&gt;INDEX('Fichier Type'!$D$2:$Q$201,MATCH($A91,'Fichier Type'!$C$2:$C$201,0),COLUMN()-27)),2,1)</f>
        <v>#N/A</v>
      </c>
      <c r="AJ91" t="e">
        <f ca="1">IF(AND($P91="Ligne à modifier",J91&lt;&gt;INDEX('Fichier Type'!$D$2:$Q$201,MATCH($A91,'Fichier Type'!$C$2:$C$201,0),COLUMN()-27)),2,1)</f>
        <v>#N/A</v>
      </c>
      <c r="AK91" t="e">
        <f ca="1">IF(AND($P91="Ligne à modifier",K91&lt;&gt;INDEX('Fichier Type'!$D$2:$Q$201,MATCH($A91,'Fichier Type'!$C$2:$C$201,0),COLUMN()-27)),2,1)</f>
        <v>#N/A</v>
      </c>
      <c r="AL91" t="e">
        <f ca="1">IF(AND($P91="Ligne à modifier",L91&lt;&gt;INDEX('Fichier Type'!$D$2:$Q$201,MATCH($A91,'Fichier Type'!$C$2:$C$201,0),COLUMN()-27)),2,1)</f>
        <v>#N/A</v>
      </c>
      <c r="AM91" t="e">
        <f ca="1">IF(AND($P91="Ligne à modifier",M91&lt;&gt;INDEX('Fichier Type'!$D$2:$Q$201,MATCH($A91,'Fichier Type'!$C$2:$C$201,0),COLUMN()-27)),2,1)</f>
        <v>#N/A</v>
      </c>
      <c r="AN91" t="e">
        <f ca="1">IF(AND($P91="Ligne à modifier",N91&lt;&gt;INDEX('Fichier Type'!$D$2:$Q$201,MATCH($A91,'Fichier Type'!$C$2:$C$201,0),COLUMN()-27)),2,1)</f>
        <v>#N/A</v>
      </c>
      <c r="AO91" t="e">
        <f ca="1">IF(AND($P91="Ligne à modifier",O91&lt;&gt;INDEX('Fichier Type'!$D$2:$Q$201,MATCH($A91,'Fichier Type'!$C$2:$C$201,0),COLUMN()-27)),2,1)</f>
        <v>#N/A</v>
      </c>
    </row>
    <row r="92" spans="1:41" x14ac:dyDescent="0.25">
      <c r="A92" s="18">
        <f>IF(ROW()-1&lt;='Fichier Type'!$B$201,VLOOKUP(ROW()-1,'Fichier Type'!$B$2:$Q$201,COLUMN()+1,FALSE),VLOOKUP(ROW()-'Fichier Type'!$B$201-1,'Extraction journaliere'!$C$2:$R$201,COLUMN()+1,FALSE))</f>
        <v>0</v>
      </c>
      <c r="B92" s="19">
        <f>IF(ROW()-1&lt;='Fichier Type'!$B$201,VLOOKUP(ROW()-1,'Fichier Type'!$B$2:$Q$201,COLUMN()+1,FALSE),VLOOKUP(ROW()-'Fichier Type'!$B$201-1,'Extraction journaliere'!$C$2:$R$201,COLUMN()+1,FALSE))</f>
        <v>0</v>
      </c>
      <c r="C92" s="19">
        <f>IF(ROW()-1&lt;='Fichier Type'!$B$201,VLOOKUP(ROW()-1,'Fichier Type'!$B$2:$Q$201,COLUMN()+1,FALSE),VLOOKUP(ROW()-'Fichier Type'!$B$201-1,'Extraction journaliere'!$C$2:$R$201,COLUMN()+1,FALSE))</f>
        <v>0</v>
      </c>
      <c r="D92" s="19">
        <f>IF(ROW()-1&lt;='Fichier Type'!$B$201,VLOOKUP(ROW()-1,'Fichier Type'!$B$2:$Q$201,COLUMN()+1,FALSE),VLOOKUP(ROW()-'Fichier Type'!$B$201-1,'Extraction journaliere'!$C$2:$R$201,COLUMN()+1,FALSE))</f>
        <v>0</v>
      </c>
      <c r="E92" s="19">
        <f>IF(ROW()-1&lt;='Fichier Type'!$B$201,VLOOKUP(ROW()-1,'Fichier Type'!$B$2:$Q$201,COLUMN()+1,FALSE),VLOOKUP(ROW()-'Fichier Type'!$B$201-1,'Extraction journaliere'!$C$2:$R$201,COLUMN()+1,FALSE))</f>
        <v>0</v>
      </c>
      <c r="F92" s="19">
        <f>IF(ROW()-1&lt;='Fichier Type'!$B$201,VLOOKUP(ROW()-1,'Fichier Type'!$B$2:$Q$201,COLUMN()+1,FALSE),VLOOKUP(ROW()-'Fichier Type'!$B$201-1,'Extraction journaliere'!$C$2:$R$201,COLUMN()+1,FALSE))</f>
        <v>0</v>
      </c>
      <c r="G92" s="19">
        <f>IF(ROW()-1&lt;='Fichier Type'!$B$201,VLOOKUP(ROW()-1,'Fichier Type'!$B$2:$Q$201,COLUMN()+1,FALSE),VLOOKUP(ROW()-'Fichier Type'!$B$201-1,'Extraction journaliere'!$C$2:$R$201,COLUMN()+1,FALSE))</f>
        <v>0</v>
      </c>
      <c r="H92" s="19">
        <f>IF(ROW()-1&lt;='Fichier Type'!$B$201,VLOOKUP(ROW()-1,'Fichier Type'!$B$2:$Q$201,COLUMN()+1,FALSE),VLOOKUP(ROW()-'Fichier Type'!$B$201-1,'Extraction journaliere'!$C$2:$R$201,COLUMN()+1,FALSE))</f>
        <v>0</v>
      </c>
      <c r="I92" s="19">
        <f>IF(ROW()-1&lt;='Fichier Type'!$B$201,VLOOKUP(ROW()-1,'Fichier Type'!$B$2:$Q$201,COLUMN()+1,FALSE),VLOOKUP(ROW()-'Fichier Type'!$B$201-1,'Extraction journaliere'!$C$2:$R$201,COLUMN()+1,FALSE))</f>
        <v>0</v>
      </c>
      <c r="J92" s="19">
        <f>IF(ROW()-1&lt;='Fichier Type'!$B$201,VLOOKUP(ROW()-1,'Fichier Type'!$B$2:$Q$201,COLUMN()+1,FALSE),VLOOKUP(ROW()-'Fichier Type'!$B$201-1,'Extraction journaliere'!$C$2:$R$201,COLUMN()+1,FALSE))</f>
        <v>0</v>
      </c>
      <c r="K92" s="19">
        <f>IF(ROW()-1&lt;='Fichier Type'!$B$201,VLOOKUP(ROW()-1,'Fichier Type'!$B$2:$Q$201,COLUMN()+1,FALSE),VLOOKUP(ROW()-'Fichier Type'!$B$201-1,'Extraction journaliere'!$C$2:$R$201,COLUMN()+1,FALSE))</f>
        <v>0</v>
      </c>
      <c r="L92" s="19">
        <f>IF(ROW()-1&lt;='Fichier Type'!$B$201,VLOOKUP(ROW()-1,'Fichier Type'!$B$2:$Q$201,COLUMN()+1,FALSE),VLOOKUP(ROW()-'Fichier Type'!$B$201-1,'Extraction journaliere'!$C$2:$R$201,COLUMN()+1,FALSE))</f>
        <v>0</v>
      </c>
      <c r="M92" s="19">
        <f>IF(ROW()-1&lt;='Fichier Type'!$B$201,VLOOKUP(ROW()-1,'Fichier Type'!$B$2:$Q$201,COLUMN()+1,FALSE),VLOOKUP(ROW()-'Fichier Type'!$B$201-1,'Extraction journaliere'!$C$2:$R$201,COLUMN()+1,FALSE))</f>
        <v>0</v>
      </c>
      <c r="N92" s="19">
        <f>IF(ROW()-1&lt;='Fichier Type'!$B$201,VLOOKUP(ROW()-1,'Fichier Type'!$B$2:$Q$201,COLUMN()+1,FALSE),VLOOKUP(ROW()-'Fichier Type'!$B$201-1,'Extraction journaliere'!$C$2:$R$201,COLUMN()+1,FALSE))</f>
        <v>0</v>
      </c>
      <c r="O92" s="19">
        <f>IF(ROW()-1&lt;='Fichier Type'!$B$201,VLOOKUP(ROW()-1,'Fichier Type'!$B$2:$Q$201,COLUMN()+1,FALSE),VLOOKUP(ROW()-'Fichier Type'!$B$201-1,'Extraction journaliere'!$C$2:$R$201,COLUMN()+1,FALSE))</f>
        <v>0</v>
      </c>
      <c r="P92" s="20" t="str">
        <f ca="1">IF(CELL("type",A92)="v","",IF(ISNA(VLOOKUP(A92,'Extraction journaliere'!$D$2:$D$201,1,FALSE)),"Ligne à supprimer",IF(INDEX('Extraction journaliere'!$B$2:$B$201,MATCH(Analyse!A92,'Extraction journaliere'!$D$2:$D$201,0),1)=1,"Ligne à modifier","Ligne à créer")))</f>
        <v/>
      </c>
      <c r="AB92" t="e">
        <f ca="1">IF(AND($P92="Ligne à modifier",B92&lt;&gt;INDEX('Fichier Type'!$D$2:$Q$201,MATCH($A92,'Fichier Type'!$C$2:$C$201,0),COLUMN()-27)),2,1)</f>
        <v>#N/A</v>
      </c>
      <c r="AC92" t="e">
        <f ca="1">IF(AND($P92="Ligne à modifier",C92&lt;&gt;INDEX('Fichier Type'!$D$2:$Q$201,MATCH($A92,'Fichier Type'!$C$2:$C$201,0),COLUMN()-27)),2,1)</f>
        <v>#N/A</v>
      </c>
      <c r="AD92" t="e">
        <f ca="1">IF(AND($P92="Ligne à modifier",D92&lt;&gt;INDEX('Fichier Type'!$D$2:$Q$201,MATCH($A92,'Fichier Type'!$C$2:$C$201,0),COLUMN()-27)),2,1)</f>
        <v>#N/A</v>
      </c>
      <c r="AE92" t="e">
        <f ca="1">IF(AND($P92="Ligne à modifier",E92&lt;&gt;INDEX('Fichier Type'!$D$2:$Q$201,MATCH($A92,'Fichier Type'!$C$2:$C$201,0),COLUMN()-27)),2,1)</f>
        <v>#N/A</v>
      </c>
      <c r="AF92" t="e">
        <f ca="1">IF(AND($P92="Ligne à modifier",F92&lt;&gt;INDEX('Fichier Type'!$D$2:$Q$201,MATCH($A92,'Fichier Type'!$C$2:$C$201,0),COLUMN()-27)),2,1)</f>
        <v>#N/A</v>
      </c>
      <c r="AG92" t="e">
        <f ca="1">IF(AND($P92="Ligne à modifier",G92&lt;&gt;INDEX('Fichier Type'!$D$2:$Q$201,MATCH($A92,'Fichier Type'!$C$2:$C$201,0),COLUMN()-27)),2,1)</f>
        <v>#N/A</v>
      </c>
      <c r="AH92" t="e">
        <f ca="1">IF(AND($P92="Ligne à modifier",H92&lt;&gt;INDEX('Fichier Type'!$D$2:$Q$201,MATCH($A92,'Fichier Type'!$C$2:$C$201,0),COLUMN()-27)),2,1)</f>
        <v>#N/A</v>
      </c>
      <c r="AI92" t="e">
        <f ca="1">IF(AND($P92="Ligne à modifier",I92&lt;&gt;INDEX('Fichier Type'!$D$2:$Q$201,MATCH($A92,'Fichier Type'!$C$2:$C$201,0),COLUMN()-27)),2,1)</f>
        <v>#N/A</v>
      </c>
      <c r="AJ92" t="e">
        <f ca="1">IF(AND($P92="Ligne à modifier",J92&lt;&gt;INDEX('Fichier Type'!$D$2:$Q$201,MATCH($A92,'Fichier Type'!$C$2:$C$201,0),COLUMN()-27)),2,1)</f>
        <v>#N/A</v>
      </c>
      <c r="AK92" t="e">
        <f ca="1">IF(AND($P92="Ligne à modifier",K92&lt;&gt;INDEX('Fichier Type'!$D$2:$Q$201,MATCH($A92,'Fichier Type'!$C$2:$C$201,0),COLUMN()-27)),2,1)</f>
        <v>#N/A</v>
      </c>
      <c r="AL92" t="e">
        <f ca="1">IF(AND($P92="Ligne à modifier",L92&lt;&gt;INDEX('Fichier Type'!$D$2:$Q$201,MATCH($A92,'Fichier Type'!$C$2:$C$201,0),COLUMN()-27)),2,1)</f>
        <v>#N/A</v>
      </c>
      <c r="AM92" t="e">
        <f ca="1">IF(AND($P92="Ligne à modifier",M92&lt;&gt;INDEX('Fichier Type'!$D$2:$Q$201,MATCH($A92,'Fichier Type'!$C$2:$C$201,0),COLUMN()-27)),2,1)</f>
        <v>#N/A</v>
      </c>
      <c r="AN92" t="e">
        <f ca="1">IF(AND($P92="Ligne à modifier",N92&lt;&gt;INDEX('Fichier Type'!$D$2:$Q$201,MATCH($A92,'Fichier Type'!$C$2:$C$201,0),COLUMN()-27)),2,1)</f>
        <v>#N/A</v>
      </c>
      <c r="AO92" t="e">
        <f ca="1">IF(AND($P92="Ligne à modifier",O92&lt;&gt;INDEX('Fichier Type'!$D$2:$Q$201,MATCH($A92,'Fichier Type'!$C$2:$C$201,0),COLUMN()-27)),2,1)</f>
        <v>#N/A</v>
      </c>
    </row>
    <row r="93" spans="1:41" x14ac:dyDescent="0.25">
      <c r="A93" s="18">
        <f>IF(ROW()-1&lt;='Fichier Type'!$B$201,VLOOKUP(ROW()-1,'Fichier Type'!$B$2:$Q$201,COLUMN()+1,FALSE),VLOOKUP(ROW()-'Fichier Type'!$B$201-1,'Extraction journaliere'!$C$2:$R$201,COLUMN()+1,FALSE))</f>
        <v>0</v>
      </c>
      <c r="B93" s="19">
        <f>IF(ROW()-1&lt;='Fichier Type'!$B$201,VLOOKUP(ROW()-1,'Fichier Type'!$B$2:$Q$201,COLUMN()+1,FALSE),VLOOKUP(ROW()-'Fichier Type'!$B$201-1,'Extraction journaliere'!$C$2:$R$201,COLUMN()+1,FALSE))</f>
        <v>0</v>
      </c>
      <c r="C93" s="19">
        <f>IF(ROW()-1&lt;='Fichier Type'!$B$201,VLOOKUP(ROW()-1,'Fichier Type'!$B$2:$Q$201,COLUMN()+1,FALSE),VLOOKUP(ROW()-'Fichier Type'!$B$201-1,'Extraction journaliere'!$C$2:$R$201,COLUMN()+1,FALSE))</f>
        <v>0</v>
      </c>
      <c r="D93" s="19">
        <f>IF(ROW()-1&lt;='Fichier Type'!$B$201,VLOOKUP(ROW()-1,'Fichier Type'!$B$2:$Q$201,COLUMN()+1,FALSE),VLOOKUP(ROW()-'Fichier Type'!$B$201-1,'Extraction journaliere'!$C$2:$R$201,COLUMN()+1,FALSE))</f>
        <v>0</v>
      </c>
      <c r="E93" s="19">
        <f>IF(ROW()-1&lt;='Fichier Type'!$B$201,VLOOKUP(ROW()-1,'Fichier Type'!$B$2:$Q$201,COLUMN()+1,FALSE),VLOOKUP(ROW()-'Fichier Type'!$B$201-1,'Extraction journaliere'!$C$2:$R$201,COLUMN()+1,FALSE))</f>
        <v>0</v>
      </c>
      <c r="F93" s="19">
        <f>IF(ROW()-1&lt;='Fichier Type'!$B$201,VLOOKUP(ROW()-1,'Fichier Type'!$B$2:$Q$201,COLUMN()+1,FALSE),VLOOKUP(ROW()-'Fichier Type'!$B$201-1,'Extraction journaliere'!$C$2:$R$201,COLUMN()+1,FALSE))</f>
        <v>0</v>
      </c>
      <c r="G93" s="19">
        <f>IF(ROW()-1&lt;='Fichier Type'!$B$201,VLOOKUP(ROW()-1,'Fichier Type'!$B$2:$Q$201,COLUMN()+1,FALSE),VLOOKUP(ROW()-'Fichier Type'!$B$201-1,'Extraction journaliere'!$C$2:$R$201,COLUMN()+1,FALSE))</f>
        <v>0</v>
      </c>
      <c r="H93" s="19">
        <f>IF(ROW()-1&lt;='Fichier Type'!$B$201,VLOOKUP(ROW()-1,'Fichier Type'!$B$2:$Q$201,COLUMN()+1,FALSE),VLOOKUP(ROW()-'Fichier Type'!$B$201-1,'Extraction journaliere'!$C$2:$R$201,COLUMN()+1,FALSE))</f>
        <v>0</v>
      </c>
      <c r="I93" s="19">
        <f>IF(ROW()-1&lt;='Fichier Type'!$B$201,VLOOKUP(ROW()-1,'Fichier Type'!$B$2:$Q$201,COLUMN()+1,FALSE),VLOOKUP(ROW()-'Fichier Type'!$B$201-1,'Extraction journaliere'!$C$2:$R$201,COLUMN()+1,FALSE))</f>
        <v>0</v>
      </c>
      <c r="J93" s="19">
        <f>IF(ROW()-1&lt;='Fichier Type'!$B$201,VLOOKUP(ROW()-1,'Fichier Type'!$B$2:$Q$201,COLUMN()+1,FALSE),VLOOKUP(ROW()-'Fichier Type'!$B$201-1,'Extraction journaliere'!$C$2:$R$201,COLUMN()+1,FALSE))</f>
        <v>0</v>
      </c>
      <c r="K93" s="19">
        <f>IF(ROW()-1&lt;='Fichier Type'!$B$201,VLOOKUP(ROW()-1,'Fichier Type'!$B$2:$Q$201,COLUMN()+1,FALSE),VLOOKUP(ROW()-'Fichier Type'!$B$201-1,'Extraction journaliere'!$C$2:$R$201,COLUMN()+1,FALSE))</f>
        <v>0</v>
      </c>
      <c r="L93" s="19">
        <f>IF(ROW()-1&lt;='Fichier Type'!$B$201,VLOOKUP(ROW()-1,'Fichier Type'!$B$2:$Q$201,COLUMN()+1,FALSE),VLOOKUP(ROW()-'Fichier Type'!$B$201-1,'Extraction journaliere'!$C$2:$R$201,COLUMN()+1,FALSE))</f>
        <v>0</v>
      </c>
      <c r="M93" s="19">
        <f>IF(ROW()-1&lt;='Fichier Type'!$B$201,VLOOKUP(ROW()-1,'Fichier Type'!$B$2:$Q$201,COLUMN()+1,FALSE),VLOOKUP(ROW()-'Fichier Type'!$B$201-1,'Extraction journaliere'!$C$2:$R$201,COLUMN()+1,FALSE))</f>
        <v>0</v>
      </c>
      <c r="N93" s="19">
        <f>IF(ROW()-1&lt;='Fichier Type'!$B$201,VLOOKUP(ROW()-1,'Fichier Type'!$B$2:$Q$201,COLUMN()+1,FALSE),VLOOKUP(ROW()-'Fichier Type'!$B$201-1,'Extraction journaliere'!$C$2:$R$201,COLUMN()+1,FALSE))</f>
        <v>0</v>
      </c>
      <c r="O93" s="19">
        <f>IF(ROW()-1&lt;='Fichier Type'!$B$201,VLOOKUP(ROW()-1,'Fichier Type'!$B$2:$Q$201,COLUMN()+1,FALSE),VLOOKUP(ROW()-'Fichier Type'!$B$201-1,'Extraction journaliere'!$C$2:$R$201,COLUMN()+1,FALSE))</f>
        <v>0</v>
      </c>
      <c r="P93" s="20" t="str">
        <f ca="1">IF(CELL("type",A93)="v","",IF(ISNA(VLOOKUP(A93,'Extraction journaliere'!$D$2:$D$201,1,FALSE)),"Ligne à supprimer",IF(INDEX('Extraction journaliere'!$B$2:$B$201,MATCH(Analyse!A93,'Extraction journaliere'!$D$2:$D$201,0),1)=1,"Ligne à modifier","Ligne à créer")))</f>
        <v/>
      </c>
      <c r="AB93" t="e">
        <f ca="1">IF(AND($P93="Ligne à modifier",B93&lt;&gt;INDEX('Fichier Type'!$D$2:$Q$201,MATCH($A93,'Fichier Type'!$C$2:$C$201,0),COLUMN()-27)),2,1)</f>
        <v>#N/A</v>
      </c>
      <c r="AC93" t="e">
        <f ca="1">IF(AND($P93="Ligne à modifier",C93&lt;&gt;INDEX('Fichier Type'!$D$2:$Q$201,MATCH($A93,'Fichier Type'!$C$2:$C$201,0),COLUMN()-27)),2,1)</f>
        <v>#N/A</v>
      </c>
      <c r="AD93" t="e">
        <f ca="1">IF(AND($P93="Ligne à modifier",D93&lt;&gt;INDEX('Fichier Type'!$D$2:$Q$201,MATCH($A93,'Fichier Type'!$C$2:$C$201,0),COLUMN()-27)),2,1)</f>
        <v>#N/A</v>
      </c>
      <c r="AE93" t="e">
        <f ca="1">IF(AND($P93="Ligne à modifier",E93&lt;&gt;INDEX('Fichier Type'!$D$2:$Q$201,MATCH($A93,'Fichier Type'!$C$2:$C$201,0),COLUMN()-27)),2,1)</f>
        <v>#N/A</v>
      </c>
      <c r="AF93" t="e">
        <f ca="1">IF(AND($P93="Ligne à modifier",F93&lt;&gt;INDEX('Fichier Type'!$D$2:$Q$201,MATCH($A93,'Fichier Type'!$C$2:$C$201,0),COLUMN()-27)),2,1)</f>
        <v>#N/A</v>
      </c>
      <c r="AG93" t="e">
        <f ca="1">IF(AND($P93="Ligne à modifier",G93&lt;&gt;INDEX('Fichier Type'!$D$2:$Q$201,MATCH($A93,'Fichier Type'!$C$2:$C$201,0),COLUMN()-27)),2,1)</f>
        <v>#N/A</v>
      </c>
      <c r="AH93" t="e">
        <f ca="1">IF(AND($P93="Ligne à modifier",H93&lt;&gt;INDEX('Fichier Type'!$D$2:$Q$201,MATCH($A93,'Fichier Type'!$C$2:$C$201,0),COLUMN()-27)),2,1)</f>
        <v>#N/A</v>
      </c>
      <c r="AI93" t="e">
        <f ca="1">IF(AND($P93="Ligne à modifier",I93&lt;&gt;INDEX('Fichier Type'!$D$2:$Q$201,MATCH($A93,'Fichier Type'!$C$2:$C$201,0),COLUMN()-27)),2,1)</f>
        <v>#N/A</v>
      </c>
      <c r="AJ93" t="e">
        <f ca="1">IF(AND($P93="Ligne à modifier",J93&lt;&gt;INDEX('Fichier Type'!$D$2:$Q$201,MATCH($A93,'Fichier Type'!$C$2:$C$201,0),COLUMN()-27)),2,1)</f>
        <v>#N/A</v>
      </c>
      <c r="AK93" t="e">
        <f ca="1">IF(AND($P93="Ligne à modifier",K93&lt;&gt;INDEX('Fichier Type'!$D$2:$Q$201,MATCH($A93,'Fichier Type'!$C$2:$C$201,0),COLUMN()-27)),2,1)</f>
        <v>#N/A</v>
      </c>
      <c r="AL93" t="e">
        <f ca="1">IF(AND($P93="Ligne à modifier",L93&lt;&gt;INDEX('Fichier Type'!$D$2:$Q$201,MATCH($A93,'Fichier Type'!$C$2:$C$201,0),COLUMN()-27)),2,1)</f>
        <v>#N/A</v>
      </c>
      <c r="AM93" t="e">
        <f ca="1">IF(AND($P93="Ligne à modifier",M93&lt;&gt;INDEX('Fichier Type'!$D$2:$Q$201,MATCH($A93,'Fichier Type'!$C$2:$C$201,0),COLUMN()-27)),2,1)</f>
        <v>#N/A</v>
      </c>
      <c r="AN93" t="e">
        <f ca="1">IF(AND($P93="Ligne à modifier",N93&lt;&gt;INDEX('Fichier Type'!$D$2:$Q$201,MATCH($A93,'Fichier Type'!$C$2:$C$201,0),COLUMN()-27)),2,1)</f>
        <v>#N/A</v>
      </c>
      <c r="AO93" t="e">
        <f ca="1">IF(AND($P93="Ligne à modifier",O93&lt;&gt;INDEX('Fichier Type'!$D$2:$Q$201,MATCH($A93,'Fichier Type'!$C$2:$C$201,0),COLUMN()-27)),2,1)</f>
        <v>#N/A</v>
      </c>
    </row>
    <row r="94" spans="1:41" x14ac:dyDescent="0.25">
      <c r="A94" s="18">
        <f>IF(ROW()-1&lt;='Fichier Type'!$B$201,VLOOKUP(ROW()-1,'Fichier Type'!$B$2:$Q$201,COLUMN()+1,FALSE),VLOOKUP(ROW()-'Fichier Type'!$B$201-1,'Extraction journaliere'!$C$2:$R$201,COLUMN()+1,FALSE))</f>
        <v>0</v>
      </c>
      <c r="B94" s="19">
        <f>IF(ROW()-1&lt;='Fichier Type'!$B$201,VLOOKUP(ROW()-1,'Fichier Type'!$B$2:$Q$201,COLUMN()+1,FALSE),VLOOKUP(ROW()-'Fichier Type'!$B$201-1,'Extraction journaliere'!$C$2:$R$201,COLUMN()+1,FALSE))</f>
        <v>0</v>
      </c>
      <c r="C94" s="19">
        <f>IF(ROW()-1&lt;='Fichier Type'!$B$201,VLOOKUP(ROW()-1,'Fichier Type'!$B$2:$Q$201,COLUMN()+1,FALSE),VLOOKUP(ROW()-'Fichier Type'!$B$201-1,'Extraction journaliere'!$C$2:$R$201,COLUMN()+1,FALSE))</f>
        <v>0</v>
      </c>
      <c r="D94" s="19">
        <f>IF(ROW()-1&lt;='Fichier Type'!$B$201,VLOOKUP(ROW()-1,'Fichier Type'!$B$2:$Q$201,COLUMN()+1,FALSE),VLOOKUP(ROW()-'Fichier Type'!$B$201-1,'Extraction journaliere'!$C$2:$R$201,COLUMN()+1,FALSE))</f>
        <v>0</v>
      </c>
      <c r="E94" s="19">
        <f>IF(ROW()-1&lt;='Fichier Type'!$B$201,VLOOKUP(ROW()-1,'Fichier Type'!$B$2:$Q$201,COLUMN()+1,FALSE),VLOOKUP(ROW()-'Fichier Type'!$B$201-1,'Extraction journaliere'!$C$2:$R$201,COLUMN()+1,FALSE))</f>
        <v>0</v>
      </c>
      <c r="F94" s="19">
        <f>IF(ROW()-1&lt;='Fichier Type'!$B$201,VLOOKUP(ROW()-1,'Fichier Type'!$B$2:$Q$201,COLUMN()+1,FALSE),VLOOKUP(ROW()-'Fichier Type'!$B$201-1,'Extraction journaliere'!$C$2:$R$201,COLUMN()+1,FALSE))</f>
        <v>0</v>
      </c>
      <c r="G94" s="19">
        <f>IF(ROW()-1&lt;='Fichier Type'!$B$201,VLOOKUP(ROW()-1,'Fichier Type'!$B$2:$Q$201,COLUMN()+1,FALSE),VLOOKUP(ROW()-'Fichier Type'!$B$201-1,'Extraction journaliere'!$C$2:$R$201,COLUMN()+1,FALSE))</f>
        <v>0</v>
      </c>
      <c r="H94" s="19">
        <f>IF(ROW()-1&lt;='Fichier Type'!$B$201,VLOOKUP(ROW()-1,'Fichier Type'!$B$2:$Q$201,COLUMN()+1,FALSE),VLOOKUP(ROW()-'Fichier Type'!$B$201-1,'Extraction journaliere'!$C$2:$R$201,COLUMN()+1,FALSE))</f>
        <v>0</v>
      </c>
      <c r="I94" s="19">
        <f>IF(ROW()-1&lt;='Fichier Type'!$B$201,VLOOKUP(ROW()-1,'Fichier Type'!$B$2:$Q$201,COLUMN()+1,FALSE),VLOOKUP(ROW()-'Fichier Type'!$B$201-1,'Extraction journaliere'!$C$2:$R$201,COLUMN()+1,FALSE))</f>
        <v>0</v>
      </c>
      <c r="J94" s="19">
        <f>IF(ROW()-1&lt;='Fichier Type'!$B$201,VLOOKUP(ROW()-1,'Fichier Type'!$B$2:$Q$201,COLUMN()+1,FALSE),VLOOKUP(ROW()-'Fichier Type'!$B$201-1,'Extraction journaliere'!$C$2:$R$201,COLUMN()+1,FALSE))</f>
        <v>0</v>
      </c>
      <c r="K94" s="19">
        <f>IF(ROW()-1&lt;='Fichier Type'!$B$201,VLOOKUP(ROW()-1,'Fichier Type'!$B$2:$Q$201,COLUMN()+1,FALSE),VLOOKUP(ROW()-'Fichier Type'!$B$201-1,'Extraction journaliere'!$C$2:$R$201,COLUMN()+1,FALSE))</f>
        <v>0</v>
      </c>
      <c r="L94" s="19">
        <f>IF(ROW()-1&lt;='Fichier Type'!$B$201,VLOOKUP(ROW()-1,'Fichier Type'!$B$2:$Q$201,COLUMN()+1,FALSE),VLOOKUP(ROW()-'Fichier Type'!$B$201-1,'Extraction journaliere'!$C$2:$R$201,COLUMN()+1,FALSE))</f>
        <v>0</v>
      </c>
      <c r="M94" s="19">
        <f>IF(ROW()-1&lt;='Fichier Type'!$B$201,VLOOKUP(ROW()-1,'Fichier Type'!$B$2:$Q$201,COLUMN()+1,FALSE),VLOOKUP(ROW()-'Fichier Type'!$B$201-1,'Extraction journaliere'!$C$2:$R$201,COLUMN()+1,FALSE))</f>
        <v>0</v>
      </c>
      <c r="N94" s="19">
        <f>IF(ROW()-1&lt;='Fichier Type'!$B$201,VLOOKUP(ROW()-1,'Fichier Type'!$B$2:$Q$201,COLUMN()+1,FALSE),VLOOKUP(ROW()-'Fichier Type'!$B$201-1,'Extraction journaliere'!$C$2:$R$201,COLUMN()+1,FALSE))</f>
        <v>0</v>
      </c>
      <c r="O94" s="19">
        <f>IF(ROW()-1&lt;='Fichier Type'!$B$201,VLOOKUP(ROW()-1,'Fichier Type'!$B$2:$Q$201,COLUMN()+1,FALSE),VLOOKUP(ROW()-'Fichier Type'!$B$201-1,'Extraction journaliere'!$C$2:$R$201,COLUMN()+1,FALSE))</f>
        <v>0</v>
      </c>
      <c r="P94" s="20" t="str">
        <f ca="1">IF(CELL("type",A94)="v","",IF(ISNA(VLOOKUP(A94,'Extraction journaliere'!$D$2:$D$201,1,FALSE)),"Ligne à supprimer",IF(INDEX('Extraction journaliere'!$B$2:$B$201,MATCH(Analyse!A94,'Extraction journaliere'!$D$2:$D$201,0),1)=1,"Ligne à modifier","Ligne à créer")))</f>
        <v/>
      </c>
      <c r="AB94" t="e">
        <f ca="1">IF(AND($P94="Ligne à modifier",B94&lt;&gt;INDEX('Fichier Type'!$D$2:$Q$201,MATCH($A94,'Fichier Type'!$C$2:$C$201,0),COLUMN()-27)),2,1)</f>
        <v>#N/A</v>
      </c>
      <c r="AC94" t="e">
        <f ca="1">IF(AND($P94="Ligne à modifier",C94&lt;&gt;INDEX('Fichier Type'!$D$2:$Q$201,MATCH($A94,'Fichier Type'!$C$2:$C$201,0),COLUMN()-27)),2,1)</f>
        <v>#N/A</v>
      </c>
      <c r="AD94" t="e">
        <f ca="1">IF(AND($P94="Ligne à modifier",D94&lt;&gt;INDEX('Fichier Type'!$D$2:$Q$201,MATCH($A94,'Fichier Type'!$C$2:$C$201,0),COLUMN()-27)),2,1)</f>
        <v>#N/A</v>
      </c>
      <c r="AE94" t="e">
        <f ca="1">IF(AND($P94="Ligne à modifier",E94&lt;&gt;INDEX('Fichier Type'!$D$2:$Q$201,MATCH($A94,'Fichier Type'!$C$2:$C$201,0),COLUMN()-27)),2,1)</f>
        <v>#N/A</v>
      </c>
      <c r="AF94" t="e">
        <f ca="1">IF(AND($P94="Ligne à modifier",F94&lt;&gt;INDEX('Fichier Type'!$D$2:$Q$201,MATCH($A94,'Fichier Type'!$C$2:$C$201,0),COLUMN()-27)),2,1)</f>
        <v>#N/A</v>
      </c>
      <c r="AG94" t="e">
        <f ca="1">IF(AND($P94="Ligne à modifier",G94&lt;&gt;INDEX('Fichier Type'!$D$2:$Q$201,MATCH($A94,'Fichier Type'!$C$2:$C$201,0),COLUMN()-27)),2,1)</f>
        <v>#N/A</v>
      </c>
      <c r="AH94" t="e">
        <f ca="1">IF(AND($P94="Ligne à modifier",H94&lt;&gt;INDEX('Fichier Type'!$D$2:$Q$201,MATCH($A94,'Fichier Type'!$C$2:$C$201,0),COLUMN()-27)),2,1)</f>
        <v>#N/A</v>
      </c>
      <c r="AI94" t="e">
        <f ca="1">IF(AND($P94="Ligne à modifier",I94&lt;&gt;INDEX('Fichier Type'!$D$2:$Q$201,MATCH($A94,'Fichier Type'!$C$2:$C$201,0),COLUMN()-27)),2,1)</f>
        <v>#N/A</v>
      </c>
      <c r="AJ94" t="e">
        <f ca="1">IF(AND($P94="Ligne à modifier",J94&lt;&gt;INDEX('Fichier Type'!$D$2:$Q$201,MATCH($A94,'Fichier Type'!$C$2:$C$201,0),COLUMN()-27)),2,1)</f>
        <v>#N/A</v>
      </c>
      <c r="AK94" t="e">
        <f ca="1">IF(AND($P94="Ligne à modifier",K94&lt;&gt;INDEX('Fichier Type'!$D$2:$Q$201,MATCH($A94,'Fichier Type'!$C$2:$C$201,0),COLUMN()-27)),2,1)</f>
        <v>#N/A</v>
      </c>
      <c r="AL94" t="e">
        <f ca="1">IF(AND($P94="Ligne à modifier",L94&lt;&gt;INDEX('Fichier Type'!$D$2:$Q$201,MATCH($A94,'Fichier Type'!$C$2:$C$201,0),COLUMN()-27)),2,1)</f>
        <v>#N/A</v>
      </c>
      <c r="AM94" t="e">
        <f ca="1">IF(AND($P94="Ligne à modifier",M94&lt;&gt;INDEX('Fichier Type'!$D$2:$Q$201,MATCH($A94,'Fichier Type'!$C$2:$C$201,0),COLUMN()-27)),2,1)</f>
        <v>#N/A</v>
      </c>
      <c r="AN94" t="e">
        <f ca="1">IF(AND($P94="Ligne à modifier",N94&lt;&gt;INDEX('Fichier Type'!$D$2:$Q$201,MATCH($A94,'Fichier Type'!$C$2:$C$201,0),COLUMN()-27)),2,1)</f>
        <v>#N/A</v>
      </c>
      <c r="AO94" t="e">
        <f ca="1">IF(AND($P94="Ligne à modifier",O94&lt;&gt;INDEX('Fichier Type'!$D$2:$Q$201,MATCH($A94,'Fichier Type'!$C$2:$C$201,0),COLUMN()-27)),2,1)</f>
        <v>#N/A</v>
      </c>
    </row>
    <row r="95" spans="1:41" x14ac:dyDescent="0.25">
      <c r="A95" s="18">
        <f>IF(ROW()-1&lt;='Fichier Type'!$B$201,VLOOKUP(ROW()-1,'Fichier Type'!$B$2:$Q$201,COLUMN()+1,FALSE),VLOOKUP(ROW()-'Fichier Type'!$B$201-1,'Extraction journaliere'!$C$2:$R$201,COLUMN()+1,FALSE))</f>
        <v>0</v>
      </c>
      <c r="B95" s="19">
        <f>IF(ROW()-1&lt;='Fichier Type'!$B$201,VLOOKUP(ROW()-1,'Fichier Type'!$B$2:$Q$201,COLUMN()+1,FALSE),VLOOKUP(ROW()-'Fichier Type'!$B$201-1,'Extraction journaliere'!$C$2:$R$201,COLUMN()+1,FALSE))</f>
        <v>0</v>
      </c>
      <c r="C95" s="19">
        <f>IF(ROW()-1&lt;='Fichier Type'!$B$201,VLOOKUP(ROW()-1,'Fichier Type'!$B$2:$Q$201,COLUMN()+1,FALSE),VLOOKUP(ROW()-'Fichier Type'!$B$201-1,'Extraction journaliere'!$C$2:$R$201,COLUMN()+1,FALSE))</f>
        <v>0</v>
      </c>
      <c r="D95" s="19">
        <f>IF(ROW()-1&lt;='Fichier Type'!$B$201,VLOOKUP(ROW()-1,'Fichier Type'!$B$2:$Q$201,COLUMN()+1,FALSE),VLOOKUP(ROW()-'Fichier Type'!$B$201-1,'Extraction journaliere'!$C$2:$R$201,COLUMN()+1,FALSE))</f>
        <v>0</v>
      </c>
      <c r="E95" s="19">
        <f>IF(ROW()-1&lt;='Fichier Type'!$B$201,VLOOKUP(ROW()-1,'Fichier Type'!$B$2:$Q$201,COLUMN()+1,FALSE),VLOOKUP(ROW()-'Fichier Type'!$B$201-1,'Extraction journaliere'!$C$2:$R$201,COLUMN()+1,FALSE))</f>
        <v>0</v>
      </c>
      <c r="F95" s="19">
        <f>IF(ROW()-1&lt;='Fichier Type'!$B$201,VLOOKUP(ROW()-1,'Fichier Type'!$B$2:$Q$201,COLUMN()+1,FALSE),VLOOKUP(ROW()-'Fichier Type'!$B$201-1,'Extraction journaliere'!$C$2:$R$201,COLUMN()+1,FALSE))</f>
        <v>0</v>
      </c>
      <c r="G95" s="19">
        <f>IF(ROW()-1&lt;='Fichier Type'!$B$201,VLOOKUP(ROW()-1,'Fichier Type'!$B$2:$Q$201,COLUMN()+1,FALSE),VLOOKUP(ROW()-'Fichier Type'!$B$201-1,'Extraction journaliere'!$C$2:$R$201,COLUMN()+1,FALSE))</f>
        <v>0</v>
      </c>
      <c r="H95" s="19">
        <f>IF(ROW()-1&lt;='Fichier Type'!$B$201,VLOOKUP(ROW()-1,'Fichier Type'!$B$2:$Q$201,COLUMN()+1,FALSE),VLOOKUP(ROW()-'Fichier Type'!$B$201-1,'Extraction journaliere'!$C$2:$R$201,COLUMN()+1,FALSE))</f>
        <v>0</v>
      </c>
      <c r="I95" s="19">
        <f>IF(ROW()-1&lt;='Fichier Type'!$B$201,VLOOKUP(ROW()-1,'Fichier Type'!$B$2:$Q$201,COLUMN()+1,FALSE),VLOOKUP(ROW()-'Fichier Type'!$B$201-1,'Extraction journaliere'!$C$2:$R$201,COLUMN()+1,FALSE))</f>
        <v>0</v>
      </c>
      <c r="J95" s="19">
        <f>IF(ROW()-1&lt;='Fichier Type'!$B$201,VLOOKUP(ROW()-1,'Fichier Type'!$B$2:$Q$201,COLUMN()+1,FALSE),VLOOKUP(ROW()-'Fichier Type'!$B$201-1,'Extraction journaliere'!$C$2:$R$201,COLUMN()+1,FALSE))</f>
        <v>0</v>
      </c>
      <c r="K95" s="19">
        <f>IF(ROW()-1&lt;='Fichier Type'!$B$201,VLOOKUP(ROW()-1,'Fichier Type'!$B$2:$Q$201,COLUMN()+1,FALSE),VLOOKUP(ROW()-'Fichier Type'!$B$201-1,'Extraction journaliere'!$C$2:$R$201,COLUMN()+1,FALSE))</f>
        <v>0</v>
      </c>
      <c r="L95" s="19">
        <f>IF(ROW()-1&lt;='Fichier Type'!$B$201,VLOOKUP(ROW()-1,'Fichier Type'!$B$2:$Q$201,COLUMN()+1,FALSE),VLOOKUP(ROW()-'Fichier Type'!$B$201-1,'Extraction journaliere'!$C$2:$R$201,COLUMN()+1,FALSE))</f>
        <v>0</v>
      </c>
      <c r="M95" s="19">
        <f>IF(ROW()-1&lt;='Fichier Type'!$B$201,VLOOKUP(ROW()-1,'Fichier Type'!$B$2:$Q$201,COLUMN()+1,FALSE),VLOOKUP(ROW()-'Fichier Type'!$B$201-1,'Extraction journaliere'!$C$2:$R$201,COLUMN()+1,FALSE))</f>
        <v>0</v>
      </c>
      <c r="N95" s="19">
        <f>IF(ROW()-1&lt;='Fichier Type'!$B$201,VLOOKUP(ROW()-1,'Fichier Type'!$B$2:$Q$201,COLUMN()+1,FALSE),VLOOKUP(ROW()-'Fichier Type'!$B$201-1,'Extraction journaliere'!$C$2:$R$201,COLUMN()+1,FALSE))</f>
        <v>0</v>
      </c>
      <c r="O95" s="19">
        <f>IF(ROW()-1&lt;='Fichier Type'!$B$201,VLOOKUP(ROW()-1,'Fichier Type'!$B$2:$Q$201,COLUMN()+1,FALSE),VLOOKUP(ROW()-'Fichier Type'!$B$201-1,'Extraction journaliere'!$C$2:$R$201,COLUMN()+1,FALSE))</f>
        <v>0</v>
      </c>
      <c r="P95" s="20" t="str">
        <f ca="1">IF(CELL("type",A95)="v","",IF(ISNA(VLOOKUP(A95,'Extraction journaliere'!$D$2:$D$201,1,FALSE)),"Ligne à supprimer",IF(INDEX('Extraction journaliere'!$B$2:$B$201,MATCH(Analyse!A95,'Extraction journaliere'!$D$2:$D$201,0),1)=1,"Ligne à modifier","Ligne à créer")))</f>
        <v/>
      </c>
      <c r="AB95" t="e">
        <f ca="1">IF(AND($P95="Ligne à modifier",B95&lt;&gt;INDEX('Fichier Type'!$D$2:$Q$201,MATCH($A95,'Fichier Type'!$C$2:$C$201,0),COLUMN()-27)),2,1)</f>
        <v>#N/A</v>
      </c>
      <c r="AC95" t="e">
        <f ca="1">IF(AND($P95="Ligne à modifier",C95&lt;&gt;INDEX('Fichier Type'!$D$2:$Q$201,MATCH($A95,'Fichier Type'!$C$2:$C$201,0),COLUMN()-27)),2,1)</f>
        <v>#N/A</v>
      </c>
      <c r="AD95" t="e">
        <f ca="1">IF(AND($P95="Ligne à modifier",D95&lt;&gt;INDEX('Fichier Type'!$D$2:$Q$201,MATCH($A95,'Fichier Type'!$C$2:$C$201,0),COLUMN()-27)),2,1)</f>
        <v>#N/A</v>
      </c>
      <c r="AE95" t="e">
        <f ca="1">IF(AND($P95="Ligne à modifier",E95&lt;&gt;INDEX('Fichier Type'!$D$2:$Q$201,MATCH($A95,'Fichier Type'!$C$2:$C$201,0),COLUMN()-27)),2,1)</f>
        <v>#N/A</v>
      </c>
      <c r="AF95" t="e">
        <f ca="1">IF(AND($P95="Ligne à modifier",F95&lt;&gt;INDEX('Fichier Type'!$D$2:$Q$201,MATCH($A95,'Fichier Type'!$C$2:$C$201,0),COLUMN()-27)),2,1)</f>
        <v>#N/A</v>
      </c>
      <c r="AG95" t="e">
        <f ca="1">IF(AND($P95="Ligne à modifier",G95&lt;&gt;INDEX('Fichier Type'!$D$2:$Q$201,MATCH($A95,'Fichier Type'!$C$2:$C$201,0),COLUMN()-27)),2,1)</f>
        <v>#N/A</v>
      </c>
      <c r="AH95" t="e">
        <f ca="1">IF(AND($P95="Ligne à modifier",H95&lt;&gt;INDEX('Fichier Type'!$D$2:$Q$201,MATCH($A95,'Fichier Type'!$C$2:$C$201,0),COLUMN()-27)),2,1)</f>
        <v>#N/A</v>
      </c>
      <c r="AI95" t="e">
        <f ca="1">IF(AND($P95="Ligne à modifier",I95&lt;&gt;INDEX('Fichier Type'!$D$2:$Q$201,MATCH($A95,'Fichier Type'!$C$2:$C$201,0),COLUMN()-27)),2,1)</f>
        <v>#N/A</v>
      </c>
      <c r="AJ95" t="e">
        <f ca="1">IF(AND($P95="Ligne à modifier",J95&lt;&gt;INDEX('Fichier Type'!$D$2:$Q$201,MATCH($A95,'Fichier Type'!$C$2:$C$201,0),COLUMN()-27)),2,1)</f>
        <v>#N/A</v>
      </c>
      <c r="AK95" t="e">
        <f ca="1">IF(AND($P95="Ligne à modifier",K95&lt;&gt;INDEX('Fichier Type'!$D$2:$Q$201,MATCH($A95,'Fichier Type'!$C$2:$C$201,0),COLUMN()-27)),2,1)</f>
        <v>#N/A</v>
      </c>
      <c r="AL95" t="e">
        <f ca="1">IF(AND($P95="Ligne à modifier",L95&lt;&gt;INDEX('Fichier Type'!$D$2:$Q$201,MATCH($A95,'Fichier Type'!$C$2:$C$201,0),COLUMN()-27)),2,1)</f>
        <v>#N/A</v>
      </c>
      <c r="AM95" t="e">
        <f ca="1">IF(AND($P95="Ligne à modifier",M95&lt;&gt;INDEX('Fichier Type'!$D$2:$Q$201,MATCH($A95,'Fichier Type'!$C$2:$C$201,0),COLUMN()-27)),2,1)</f>
        <v>#N/A</v>
      </c>
      <c r="AN95" t="e">
        <f ca="1">IF(AND($P95="Ligne à modifier",N95&lt;&gt;INDEX('Fichier Type'!$D$2:$Q$201,MATCH($A95,'Fichier Type'!$C$2:$C$201,0),COLUMN()-27)),2,1)</f>
        <v>#N/A</v>
      </c>
      <c r="AO95" t="e">
        <f ca="1">IF(AND($P95="Ligne à modifier",O95&lt;&gt;INDEX('Fichier Type'!$D$2:$Q$201,MATCH($A95,'Fichier Type'!$C$2:$C$201,0),COLUMN()-27)),2,1)</f>
        <v>#N/A</v>
      </c>
    </row>
    <row r="96" spans="1:41" x14ac:dyDescent="0.25">
      <c r="A96" s="18">
        <f>IF(ROW()-1&lt;='Fichier Type'!$B$201,VLOOKUP(ROW()-1,'Fichier Type'!$B$2:$Q$201,COLUMN()+1,FALSE),VLOOKUP(ROW()-'Fichier Type'!$B$201-1,'Extraction journaliere'!$C$2:$R$201,COLUMN()+1,FALSE))</f>
        <v>0</v>
      </c>
      <c r="B96" s="19">
        <f>IF(ROW()-1&lt;='Fichier Type'!$B$201,VLOOKUP(ROW()-1,'Fichier Type'!$B$2:$Q$201,COLUMN()+1,FALSE),VLOOKUP(ROW()-'Fichier Type'!$B$201-1,'Extraction journaliere'!$C$2:$R$201,COLUMN()+1,FALSE))</f>
        <v>0</v>
      </c>
      <c r="C96" s="19">
        <f>IF(ROW()-1&lt;='Fichier Type'!$B$201,VLOOKUP(ROW()-1,'Fichier Type'!$B$2:$Q$201,COLUMN()+1,FALSE),VLOOKUP(ROW()-'Fichier Type'!$B$201-1,'Extraction journaliere'!$C$2:$R$201,COLUMN()+1,FALSE))</f>
        <v>0</v>
      </c>
      <c r="D96" s="19">
        <f>IF(ROW()-1&lt;='Fichier Type'!$B$201,VLOOKUP(ROW()-1,'Fichier Type'!$B$2:$Q$201,COLUMN()+1,FALSE),VLOOKUP(ROW()-'Fichier Type'!$B$201-1,'Extraction journaliere'!$C$2:$R$201,COLUMN()+1,FALSE))</f>
        <v>0</v>
      </c>
      <c r="E96" s="19">
        <f>IF(ROW()-1&lt;='Fichier Type'!$B$201,VLOOKUP(ROW()-1,'Fichier Type'!$B$2:$Q$201,COLUMN()+1,FALSE),VLOOKUP(ROW()-'Fichier Type'!$B$201-1,'Extraction journaliere'!$C$2:$R$201,COLUMN()+1,FALSE))</f>
        <v>0</v>
      </c>
      <c r="F96" s="19">
        <f>IF(ROW()-1&lt;='Fichier Type'!$B$201,VLOOKUP(ROW()-1,'Fichier Type'!$B$2:$Q$201,COLUMN()+1,FALSE),VLOOKUP(ROW()-'Fichier Type'!$B$201-1,'Extraction journaliere'!$C$2:$R$201,COLUMN()+1,FALSE))</f>
        <v>0</v>
      </c>
      <c r="G96" s="19">
        <f>IF(ROW()-1&lt;='Fichier Type'!$B$201,VLOOKUP(ROW()-1,'Fichier Type'!$B$2:$Q$201,COLUMN()+1,FALSE),VLOOKUP(ROW()-'Fichier Type'!$B$201-1,'Extraction journaliere'!$C$2:$R$201,COLUMN()+1,FALSE))</f>
        <v>0</v>
      </c>
      <c r="H96" s="19">
        <f>IF(ROW()-1&lt;='Fichier Type'!$B$201,VLOOKUP(ROW()-1,'Fichier Type'!$B$2:$Q$201,COLUMN()+1,FALSE),VLOOKUP(ROW()-'Fichier Type'!$B$201-1,'Extraction journaliere'!$C$2:$R$201,COLUMN()+1,FALSE))</f>
        <v>0</v>
      </c>
      <c r="I96" s="19">
        <f>IF(ROW()-1&lt;='Fichier Type'!$B$201,VLOOKUP(ROW()-1,'Fichier Type'!$B$2:$Q$201,COLUMN()+1,FALSE),VLOOKUP(ROW()-'Fichier Type'!$B$201-1,'Extraction journaliere'!$C$2:$R$201,COLUMN()+1,FALSE))</f>
        <v>0</v>
      </c>
      <c r="J96" s="19">
        <f>IF(ROW()-1&lt;='Fichier Type'!$B$201,VLOOKUP(ROW()-1,'Fichier Type'!$B$2:$Q$201,COLUMN()+1,FALSE),VLOOKUP(ROW()-'Fichier Type'!$B$201-1,'Extraction journaliere'!$C$2:$R$201,COLUMN()+1,FALSE))</f>
        <v>0</v>
      </c>
      <c r="K96" s="19">
        <f>IF(ROW()-1&lt;='Fichier Type'!$B$201,VLOOKUP(ROW()-1,'Fichier Type'!$B$2:$Q$201,COLUMN()+1,FALSE),VLOOKUP(ROW()-'Fichier Type'!$B$201-1,'Extraction journaliere'!$C$2:$R$201,COLUMN()+1,FALSE))</f>
        <v>0</v>
      </c>
      <c r="L96" s="19">
        <f>IF(ROW()-1&lt;='Fichier Type'!$B$201,VLOOKUP(ROW()-1,'Fichier Type'!$B$2:$Q$201,COLUMN()+1,FALSE),VLOOKUP(ROW()-'Fichier Type'!$B$201-1,'Extraction journaliere'!$C$2:$R$201,COLUMN()+1,FALSE))</f>
        <v>0</v>
      </c>
      <c r="M96" s="19">
        <f>IF(ROW()-1&lt;='Fichier Type'!$B$201,VLOOKUP(ROW()-1,'Fichier Type'!$B$2:$Q$201,COLUMN()+1,FALSE),VLOOKUP(ROW()-'Fichier Type'!$B$201-1,'Extraction journaliere'!$C$2:$R$201,COLUMN()+1,FALSE))</f>
        <v>0</v>
      </c>
      <c r="N96" s="19">
        <f>IF(ROW()-1&lt;='Fichier Type'!$B$201,VLOOKUP(ROW()-1,'Fichier Type'!$B$2:$Q$201,COLUMN()+1,FALSE),VLOOKUP(ROW()-'Fichier Type'!$B$201-1,'Extraction journaliere'!$C$2:$R$201,COLUMN()+1,FALSE))</f>
        <v>0</v>
      </c>
      <c r="O96" s="19">
        <f>IF(ROW()-1&lt;='Fichier Type'!$B$201,VLOOKUP(ROW()-1,'Fichier Type'!$B$2:$Q$201,COLUMN()+1,FALSE),VLOOKUP(ROW()-'Fichier Type'!$B$201-1,'Extraction journaliere'!$C$2:$R$201,COLUMN()+1,FALSE))</f>
        <v>0</v>
      </c>
      <c r="P96" s="20" t="str">
        <f ca="1">IF(CELL("type",A96)="v","",IF(ISNA(VLOOKUP(A96,'Extraction journaliere'!$D$2:$D$201,1,FALSE)),"Ligne à supprimer",IF(INDEX('Extraction journaliere'!$B$2:$B$201,MATCH(Analyse!A96,'Extraction journaliere'!$D$2:$D$201,0),1)=1,"Ligne à modifier","Ligne à créer")))</f>
        <v/>
      </c>
      <c r="AB96" t="e">
        <f ca="1">IF(AND($P96="Ligne à modifier",B96&lt;&gt;INDEX('Fichier Type'!$D$2:$Q$201,MATCH($A96,'Fichier Type'!$C$2:$C$201,0),COLUMN()-27)),2,1)</f>
        <v>#N/A</v>
      </c>
      <c r="AC96" t="e">
        <f ca="1">IF(AND($P96="Ligne à modifier",C96&lt;&gt;INDEX('Fichier Type'!$D$2:$Q$201,MATCH($A96,'Fichier Type'!$C$2:$C$201,0),COLUMN()-27)),2,1)</f>
        <v>#N/A</v>
      </c>
      <c r="AD96" t="e">
        <f ca="1">IF(AND($P96="Ligne à modifier",D96&lt;&gt;INDEX('Fichier Type'!$D$2:$Q$201,MATCH($A96,'Fichier Type'!$C$2:$C$201,0),COLUMN()-27)),2,1)</f>
        <v>#N/A</v>
      </c>
      <c r="AE96" t="e">
        <f ca="1">IF(AND($P96="Ligne à modifier",E96&lt;&gt;INDEX('Fichier Type'!$D$2:$Q$201,MATCH($A96,'Fichier Type'!$C$2:$C$201,0),COLUMN()-27)),2,1)</f>
        <v>#N/A</v>
      </c>
      <c r="AF96" t="e">
        <f ca="1">IF(AND($P96="Ligne à modifier",F96&lt;&gt;INDEX('Fichier Type'!$D$2:$Q$201,MATCH($A96,'Fichier Type'!$C$2:$C$201,0),COLUMN()-27)),2,1)</f>
        <v>#N/A</v>
      </c>
      <c r="AG96" t="e">
        <f ca="1">IF(AND($P96="Ligne à modifier",G96&lt;&gt;INDEX('Fichier Type'!$D$2:$Q$201,MATCH($A96,'Fichier Type'!$C$2:$C$201,0),COLUMN()-27)),2,1)</f>
        <v>#N/A</v>
      </c>
      <c r="AH96" t="e">
        <f ca="1">IF(AND($P96="Ligne à modifier",H96&lt;&gt;INDEX('Fichier Type'!$D$2:$Q$201,MATCH($A96,'Fichier Type'!$C$2:$C$201,0),COLUMN()-27)),2,1)</f>
        <v>#N/A</v>
      </c>
      <c r="AI96" t="e">
        <f ca="1">IF(AND($P96="Ligne à modifier",I96&lt;&gt;INDEX('Fichier Type'!$D$2:$Q$201,MATCH($A96,'Fichier Type'!$C$2:$C$201,0),COLUMN()-27)),2,1)</f>
        <v>#N/A</v>
      </c>
      <c r="AJ96" t="e">
        <f ca="1">IF(AND($P96="Ligne à modifier",J96&lt;&gt;INDEX('Fichier Type'!$D$2:$Q$201,MATCH($A96,'Fichier Type'!$C$2:$C$201,0),COLUMN()-27)),2,1)</f>
        <v>#N/A</v>
      </c>
      <c r="AK96" t="e">
        <f ca="1">IF(AND($P96="Ligne à modifier",K96&lt;&gt;INDEX('Fichier Type'!$D$2:$Q$201,MATCH($A96,'Fichier Type'!$C$2:$C$201,0),COLUMN()-27)),2,1)</f>
        <v>#N/A</v>
      </c>
      <c r="AL96" t="e">
        <f ca="1">IF(AND($P96="Ligne à modifier",L96&lt;&gt;INDEX('Fichier Type'!$D$2:$Q$201,MATCH($A96,'Fichier Type'!$C$2:$C$201,0),COLUMN()-27)),2,1)</f>
        <v>#N/A</v>
      </c>
      <c r="AM96" t="e">
        <f ca="1">IF(AND($P96="Ligne à modifier",M96&lt;&gt;INDEX('Fichier Type'!$D$2:$Q$201,MATCH($A96,'Fichier Type'!$C$2:$C$201,0),COLUMN()-27)),2,1)</f>
        <v>#N/A</v>
      </c>
      <c r="AN96" t="e">
        <f ca="1">IF(AND($P96="Ligne à modifier",N96&lt;&gt;INDEX('Fichier Type'!$D$2:$Q$201,MATCH($A96,'Fichier Type'!$C$2:$C$201,0),COLUMN()-27)),2,1)</f>
        <v>#N/A</v>
      </c>
      <c r="AO96" t="e">
        <f ca="1">IF(AND($P96="Ligne à modifier",O96&lt;&gt;INDEX('Fichier Type'!$D$2:$Q$201,MATCH($A96,'Fichier Type'!$C$2:$C$201,0),COLUMN()-27)),2,1)</f>
        <v>#N/A</v>
      </c>
    </row>
    <row r="97" spans="1:41" x14ac:dyDescent="0.25">
      <c r="A97" s="18">
        <f>IF(ROW()-1&lt;='Fichier Type'!$B$201,VLOOKUP(ROW()-1,'Fichier Type'!$B$2:$Q$201,COLUMN()+1,FALSE),VLOOKUP(ROW()-'Fichier Type'!$B$201-1,'Extraction journaliere'!$C$2:$R$201,COLUMN()+1,FALSE))</f>
        <v>0</v>
      </c>
      <c r="B97" s="19">
        <f>IF(ROW()-1&lt;='Fichier Type'!$B$201,VLOOKUP(ROW()-1,'Fichier Type'!$B$2:$Q$201,COLUMN()+1,FALSE),VLOOKUP(ROW()-'Fichier Type'!$B$201-1,'Extraction journaliere'!$C$2:$R$201,COLUMN()+1,FALSE))</f>
        <v>0</v>
      </c>
      <c r="C97" s="19">
        <f>IF(ROW()-1&lt;='Fichier Type'!$B$201,VLOOKUP(ROW()-1,'Fichier Type'!$B$2:$Q$201,COLUMN()+1,FALSE),VLOOKUP(ROW()-'Fichier Type'!$B$201-1,'Extraction journaliere'!$C$2:$R$201,COLUMN()+1,FALSE))</f>
        <v>0</v>
      </c>
      <c r="D97" s="19">
        <f>IF(ROW()-1&lt;='Fichier Type'!$B$201,VLOOKUP(ROW()-1,'Fichier Type'!$B$2:$Q$201,COLUMN()+1,FALSE),VLOOKUP(ROW()-'Fichier Type'!$B$201-1,'Extraction journaliere'!$C$2:$R$201,COLUMN()+1,FALSE))</f>
        <v>0</v>
      </c>
      <c r="E97" s="19">
        <f>IF(ROW()-1&lt;='Fichier Type'!$B$201,VLOOKUP(ROW()-1,'Fichier Type'!$B$2:$Q$201,COLUMN()+1,FALSE),VLOOKUP(ROW()-'Fichier Type'!$B$201-1,'Extraction journaliere'!$C$2:$R$201,COLUMN()+1,FALSE))</f>
        <v>0</v>
      </c>
      <c r="F97" s="19">
        <f>IF(ROW()-1&lt;='Fichier Type'!$B$201,VLOOKUP(ROW()-1,'Fichier Type'!$B$2:$Q$201,COLUMN()+1,FALSE),VLOOKUP(ROW()-'Fichier Type'!$B$201-1,'Extraction journaliere'!$C$2:$R$201,COLUMN()+1,FALSE))</f>
        <v>0</v>
      </c>
      <c r="G97" s="19">
        <f>IF(ROW()-1&lt;='Fichier Type'!$B$201,VLOOKUP(ROW()-1,'Fichier Type'!$B$2:$Q$201,COLUMN()+1,FALSE),VLOOKUP(ROW()-'Fichier Type'!$B$201-1,'Extraction journaliere'!$C$2:$R$201,COLUMN()+1,FALSE))</f>
        <v>0</v>
      </c>
      <c r="H97" s="19">
        <f>IF(ROW()-1&lt;='Fichier Type'!$B$201,VLOOKUP(ROW()-1,'Fichier Type'!$B$2:$Q$201,COLUMN()+1,FALSE),VLOOKUP(ROW()-'Fichier Type'!$B$201-1,'Extraction journaliere'!$C$2:$R$201,COLUMN()+1,FALSE))</f>
        <v>0</v>
      </c>
      <c r="I97" s="19">
        <f>IF(ROW()-1&lt;='Fichier Type'!$B$201,VLOOKUP(ROW()-1,'Fichier Type'!$B$2:$Q$201,COLUMN()+1,FALSE),VLOOKUP(ROW()-'Fichier Type'!$B$201-1,'Extraction journaliere'!$C$2:$R$201,COLUMN()+1,FALSE))</f>
        <v>0</v>
      </c>
      <c r="J97" s="19">
        <f>IF(ROW()-1&lt;='Fichier Type'!$B$201,VLOOKUP(ROW()-1,'Fichier Type'!$B$2:$Q$201,COLUMN()+1,FALSE),VLOOKUP(ROW()-'Fichier Type'!$B$201-1,'Extraction journaliere'!$C$2:$R$201,COLUMN()+1,FALSE))</f>
        <v>0</v>
      </c>
      <c r="K97" s="19">
        <f>IF(ROW()-1&lt;='Fichier Type'!$B$201,VLOOKUP(ROW()-1,'Fichier Type'!$B$2:$Q$201,COLUMN()+1,FALSE),VLOOKUP(ROW()-'Fichier Type'!$B$201-1,'Extraction journaliere'!$C$2:$R$201,COLUMN()+1,FALSE))</f>
        <v>0</v>
      </c>
      <c r="L97" s="19">
        <f>IF(ROW()-1&lt;='Fichier Type'!$B$201,VLOOKUP(ROW()-1,'Fichier Type'!$B$2:$Q$201,COLUMN()+1,FALSE),VLOOKUP(ROW()-'Fichier Type'!$B$201-1,'Extraction journaliere'!$C$2:$R$201,COLUMN()+1,FALSE))</f>
        <v>0</v>
      </c>
      <c r="M97" s="19">
        <f>IF(ROW()-1&lt;='Fichier Type'!$B$201,VLOOKUP(ROW()-1,'Fichier Type'!$B$2:$Q$201,COLUMN()+1,FALSE),VLOOKUP(ROW()-'Fichier Type'!$B$201-1,'Extraction journaliere'!$C$2:$R$201,COLUMN()+1,FALSE))</f>
        <v>0</v>
      </c>
      <c r="N97" s="19">
        <f>IF(ROW()-1&lt;='Fichier Type'!$B$201,VLOOKUP(ROW()-1,'Fichier Type'!$B$2:$Q$201,COLUMN()+1,FALSE),VLOOKUP(ROW()-'Fichier Type'!$B$201-1,'Extraction journaliere'!$C$2:$R$201,COLUMN()+1,FALSE))</f>
        <v>0</v>
      </c>
      <c r="O97" s="19">
        <f>IF(ROW()-1&lt;='Fichier Type'!$B$201,VLOOKUP(ROW()-1,'Fichier Type'!$B$2:$Q$201,COLUMN()+1,FALSE),VLOOKUP(ROW()-'Fichier Type'!$B$201-1,'Extraction journaliere'!$C$2:$R$201,COLUMN()+1,FALSE))</f>
        <v>0</v>
      </c>
      <c r="P97" s="20" t="str">
        <f ca="1">IF(CELL("type",A97)="v","",IF(ISNA(VLOOKUP(A97,'Extraction journaliere'!$D$2:$D$201,1,FALSE)),"Ligne à supprimer",IF(INDEX('Extraction journaliere'!$B$2:$B$201,MATCH(Analyse!A97,'Extraction journaliere'!$D$2:$D$201,0),1)=1,"Ligne à modifier","Ligne à créer")))</f>
        <v/>
      </c>
      <c r="AB97" t="e">
        <f ca="1">IF(AND($P97="Ligne à modifier",B97&lt;&gt;INDEX('Fichier Type'!$D$2:$Q$201,MATCH($A97,'Fichier Type'!$C$2:$C$201,0),COLUMN()-27)),2,1)</f>
        <v>#N/A</v>
      </c>
      <c r="AC97" t="e">
        <f ca="1">IF(AND($P97="Ligne à modifier",C97&lt;&gt;INDEX('Fichier Type'!$D$2:$Q$201,MATCH($A97,'Fichier Type'!$C$2:$C$201,0),COLUMN()-27)),2,1)</f>
        <v>#N/A</v>
      </c>
      <c r="AD97" t="e">
        <f ca="1">IF(AND($P97="Ligne à modifier",D97&lt;&gt;INDEX('Fichier Type'!$D$2:$Q$201,MATCH($A97,'Fichier Type'!$C$2:$C$201,0),COLUMN()-27)),2,1)</f>
        <v>#N/A</v>
      </c>
      <c r="AE97" t="e">
        <f ca="1">IF(AND($P97="Ligne à modifier",E97&lt;&gt;INDEX('Fichier Type'!$D$2:$Q$201,MATCH($A97,'Fichier Type'!$C$2:$C$201,0),COLUMN()-27)),2,1)</f>
        <v>#N/A</v>
      </c>
      <c r="AF97" t="e">
        <f ca="1">IF(AND($P97="Ligne à modifier",F97&lt;&gt;INDEX('Fichier Type'!$D$2:$Q$201,MATCH($A97,'Fichier Type'!$C$2:$C$201,0),COLUMN()-27)),2,1)</f>
        <v>#N/A</v>
      </c>
      <c r="AG97" t="e">
        <f ca="1">IF(AND($P97="Ligne à modifier",G97&lt;&gt;INDEX('Fichier Type'!$D$2:$Q$201,MATCH($A97,'Fichier Type'!$C$2:$C$201,0),COLUMN()-27)),2,1)</f>
        <v>#N/A</v>
      </c>
      <c r="AH97" t="e">
        <f ca="1">IF(AND($P97="Ligne à modifier",H97&lt;&gt;INDEX('Fichier Type'!$D$2:$Q$201,MATCH($A97,'Fichier Type'!$C$2:$C$201,0),COLUMN()-27)),2,1)</f>
        <v>#N/A</v>
      </c>
      <c r="AI97" t="e">
        <f ca="1">IF(AND($P97="Ligne à modifier",I97&lt;&gt;INDEX('Fichier Type'!$D$2:$Q$201,MATCH($A97,'Fichier Type'!$C$2:$C$201,0),COLUMN()-27)),2,1)</f>
        <v>#N/A</v>
      </c>
      <c r="AJ97" t="e">
        <f ca="1">IF(AND($P97="Ligne à modifier",J97&lt;&gt;INDEX('Fichier Type'!$D$2:$Q$201,MATCH($A97,'Fichier Type'!$C$2:$C$201,0),COLUMN()-27)),2,1)</f>
        <v>#N/A</v>
      </c>
      <c r="AK97" t="e">
        <f ca="1">IF(AND($P97="Ligne à modifier",K97&lt;&gt;INDEX('Fichier Type'!$D$2:$Q$201,MATCH($A97,'Fichier Type'!$C$2:$C$201,0),COLUMN()-27)),2,1)</f>
        <v>#N/A</v>
      </c>
      <c r="AL97" t="e">
        <f ca="1">IF(AND($P97="Ligne à modifier",L97&lt;&gt;INDEX('Fichier Type'!$D$2:$Q$201,MATCH($A97,'Fichier Type'!$C$2:$C$201,0),COLUMN()-27)),2,1)</f>
        <v>#N/A</v>
      </c>
      <c r="AM97" t="e">
        <f ca="1">IF(AND($P97="Ligne à modifier",M97&lt;&gt;INDEX('Fichier Type'!$D$2:$Q$201,MATCH($A97,'Fichier Type'!$C$2:$C$201,0),COLUMN()-27)),2,1)</f>
        <v>#N/A</v>
      </c>
      <c r="AN97" t="e">
        <f ca="1">IF(AND($P97="Ligne à modifier",N97&lt;&gt;INDEX('Fichier Type'!$D$2:$Q$201,MATCH($A97,'Fichier Type'!$C$2:$C$201,0),COLUMN()-27)),2,1)</f>
        <v>#N/A</v>
      </c>
      <c r="AO97" t="e">
        <f ca="1">IF(AND($P97="Ligne à modifier",O97&lt;&gt;INDEX('Fichier Type'!$D$2:$Q$201,MATCH($A97,'Fichier Type'!$C$2:$C$201,0),COLUMN()-27)),2,1)</f>
        <v>#N/A</v>
      </c>
    </row>
    <row r="98" spans="1:41" x14ac:dyDescent="0.25">
      <c r="A98" s="18">
        <f>IF(ROW()-1&lt;='Fichier Type'!$B$201,VLOOKUP(ROW()-1,'Fichier Type'!$B$2:$Q$201,COLUMN()+1,FALSE),VLOOKUP(ROW()-'Fichier Type'!$B$201-1,'Extraction journaliere'!$C$2:$R$201,COLUMN()+1,FALSE))</f>
        <v>0</v>
      </c>
      <c r="B98" s="19">
        <f>IF(ROW()-1&lt;='Fichier Type'!$B$201,VLOOKUP(ROW()-1,'Fichier Type'!$B$2:$Q$201,COLUMN()+1,FALSE),VLOOKUP(ROW()-'Fichier Type'!$B$201-1,'Extraction journaliere'!$C$2:$R$201,COLUMN()+1,FALSE))</f>
        <v>0</v>
      </c>
      <c r="C98" s="19">
        <f>IF(ROW()-1&lt;='Fichier Type'!$B$201,VLOOKUP(ROW()-1,'Fichier Type'!$B$2:$Q$201,COLUMN()+1,FALSE),VLOOKUP(ROW()-'Fichier Type'!$B$201-1,'Extraction journaliere'!$C$2:$R$201,COLUMN()+1,FALSE))</f>
        <v>0</v>
      </c>
      <c r="D98" s="19">
        <f>IF(ROW()-1&lt;='Fichier Type'!$B$201,VLOOKUP(ROW()-1,'Fichier Type'!$B$2:$Q$201,COLUMN()+1,FALSE),VLOOKUP(ROW()-'Fichier Type'!$B$201-1,'Extraction journaliere'!$C$2:$R$201,COLUMN()+1,FALSE))</f>
        <v>0</v>
      </c>
      <c r="E98" s="19">
        <f>IF(ROW()-1&lt;='Fichier Type'!$B$201,VLOOKUP(ROW()-1,'Fichier Type'!$B$2:$Q$201,COLUMN()+1,FALSE),VLOOKUP(ROW()-'Fichier Type'!$B$201-1,'Extraction journaliere'!$C$2:$R$201,COLUMN()+1,FALSE))</f>
        <v>0</v>
      </c>
      <c r="F98" s="19">
        <f>IF(ROW()-1&lt;='Fichier Type'!$B$201,VLOOKUP(ROW()-1,'Fichier Type'!$B$2:$Q$201,COLUMN()+1,FALSE),VLOOKUP(ROW()-'Fichier Type'!$B$201-1,'Extraction journaliere'!$C$2:$R$201,COLUMN()+1,FALSE))</f>
        <v>0</v>
      </c>
      <c r="G98" s="19">
        <f>IF(ROW()-1&lt;='Fichier Type'!$B$201,VLOOKUP(ROW()-1,'Fichier Type'!$B$2:$Q$201,COLUMN()+1,FALSE),VLOOKUP(ROW()-'Fichier Type'!$B$201-1,'Extraction journaliere'!$C$2:$R$201,COLUMN()+1,FALSE))</f>
        <v>0</v>
      </c>
      <c r="H98" s="19">
        <f>IF(ROW()-1&lt;='Fichier Type'!$B$201,VLOOKUP(ROW()-1,'Fichier Type'!$B$2:$Q$201,COLUMN()+1,FALSE),VLOOKUP(ROW()-'Fichier Type'!$B$201-1,'Extraction journaliere'!$C$2:$R$201,COLUMN()+1,FALSE))</f>
        <v>0</v>
      </c>
      <c r="I98" s="19">
        <f>IF(ROW()-1&lt;='Fichier Type'!$B$201,VLOOKUP(ROW()-1,'Fichier Type'!$B$2:$Q$201,COLUMN()+1,FALSE),VLOOKUP(ROW()-'Fichier Type'!$B$201-1,'Extraction journaliere'!$C$2:$R$201,COLUMN()+1,FALSE))</f>
        <v>0</v>
      </c>
      <c r="J98" s="19">
        <f>IF(ROW()-1&lt;='Fichier Type'!$B$201,VLOOKUP(ROW()-1,'Fichier Type'!$B$2:$Q$201,COLUMN()+1,FALSE),VLOOKUP(ROW()-'Fichier Type'!$B$201-1,'Extraction journaliere'!$C$2:$R$201,COLUMN()+1,FALSE))</f>
        <v>0</v>
      </c>
      <c r="K98" s="19">
        <f>IF(ROW()-1&lt;='Fichier Type'!$B$201,VLOOKUP(ROW()-1,'Fichier Type'!$B$2:$Q$201,COLUMN()+1,FALSE),VLOOKUP(ROW()-'Fichier Type'!$B$201-1,'Extraction journaliere'!$C$2:$R$201,COLUMN()+1,FALSE))</f>
        <v>0</v>
      </c>
      <c r="L98" s="19">
        <f>IF(ROW()-1&lt;='Fichier Type'!$B$201,VLOOKUP(ROW()-1,'Fichier Type'!$B$2:$Q$201,COLUMN()+1,FALSE),VLOOKUP(ROW()-'Fichier Type'!$B$201-1,'Extraction journaliere'!$C$2:$R$201,COLUMN()+1,FALSE))</f>
        <v>0</v>
      </c>
      <c r="M98" s="19">
        <f>IF(ROW()-1&lt;='Fichier Type'!$B$201,VLOOKUP(ROW()-1,'Fichier Type'!$B$2:$Q$201,COLUMN()+1,FALSE),VLOOKUP(ROW()-'Fichier Type'!$B$201-1,'Extraction journaliere'!$C$2:$R$201,COLUMN()+1,FALSE))</f>
        <v>0</v>
      </c>
      <c r="N98" s="19">
        <f>IF(ROW()-1&lt;='Fichier Type'!$B$201,VLOOKUP(ROW()-1,'Fichier Type'!$B$2:$Q$201,COLUMN()+1,FALSE),VLOOKUP(ROW()-'Fichier Type'!$B$201-1,'Extraction journaliere'!$C$2:$R$201,COLUMN()+1,FALSE))</f>
        <v>0</v>
      </c>
      <c r="O98" s="19">
        <f>IF(ROW()-1&lt;='Fichier Type'!$B$201,VLOOKUP(ROW()-1,'Fichier Type'!$B$2:$Q$201,COLUMN()+1,FALSE),VLOOKUP(ROW()-'Fichier Type'!$B$201-1,'Extraction journaliere'!$C$2:$R$201,COLUMN()+1,FALSE))</f>
        <v>0</v>
      </c>
      <c r="P98" s="20" t="str">
        <f ca="1">IF(CELL("type",A98)="v","",IF(ISNA(VLOOKUP(A98,'Extraction journaliere'!$D$2:$D$201,1,FALSE)),"Ligne à supprimer",IF(INDEX('Extraction journaliere'!$B$2:$B$201,MATCH(Analyse!A98,'Extraction journaliere'!$D$2:$D$201,0),1)=1,"Ligne à modifier","Ligne à créer")))</f>
        <v/>
      </c>
      <c r="AB98" t="e">
        <f ca="1">IF(AND($P98="Ligne à modifier",B98&lt;&gt;INDEX('Fichier Type'!$D$2:$Q$201,MATCH($A98,'Fichier Type'!$C$2:$C$201,0),COLUMN()-27)),2,1)</f>
        <v>#N/A</v>
      </c>
      <c r="AC98" t="e">
        <f ca="1">IF(AND($P98="Ligne à modifier",C98&lt;&gt;INDEX('Fichier Type'!$D$2:$Q$201,MATCH($A98,'Fichier Type'!$C$2:$C$201,0),COLUMN()-27)),2,1)</f>
        <v>#N/A</v>
      </c>
      <c r="AD98" t="e">
        <f ca="1">IF(AND($P98="Ligne à modifier",D98&lt;&gt;INDEX('Fichier Type'!$D$2:$Q$201,MATCH($A98,'Fichier Type'!$C$2:$C$201,0),COLUMN()-27)),2,1)</f>
        <v>#N/A</v>
      </c>
      <c r="AE98" t="e">
        <f ca="1">IF(AND($P98="Ligne à modifier",E98&lt;&gt;INDEX('Fichier Type'!$D$2:$Q$201,MATCH($A98,'Fichier Type'!$C$2:$C$201,0),COLUMN()-27)),2,1)</f>
        <v>#N/A</v>
      </c>
      <c r="AF98" t="e">
        <f ca="1">IF(AND($P98="Ligne à modifier",F98&lt;&gt;INDEX('Fichier Type'!$D$2:$Q$201,MATCH($A98,'Fichier Type'!$C$2:$C$201,0),COLUMN()-27)),2,1)</f>
        <v>#N/A</v>
      </c>
      <c r="AG98" t="e">
        <f ca="1">IF(AND($P98="Ligne à modifier",G98&lt;&gt;INDEX('Fichier Type'!$D$2:$Q$201,MATCH($A98,'Fichier Type'!$C$2:$C$201,0),COLUMN()-27)),2,1)</f>
        <v>#N/A</v>
      </c>
      <c r="AH98" t="e">
        <f ca="1">IF(AND($P98="Ligne à modifier",H98&lt;&gt;INDEX('Fichier Type'!$D$2:$Q$201,MATCH($A98,'Fichier Type'!$C$2:$C$201,0),COLUMN()-27)),2,1)</f>
        <v>#N/A</v>
      </c>
      <c r="AI98" t="e">
        <f ca="1">IF(AND($P98="Ligne à modifier",I98&lt;&gt;INDEX('Fichier Type'!$D$2:$Q$201,MATCH($A98,'Fichier Type'!$C$2:$C$201,0),COLUMN()-27)),2,1)</f>
        <v>#N/A</v>
      </c>
      <c r="AJ98" t="e">
        <f ca="1">IF(AND($P98="Ligne à modifier",J98&lt;&gt;INDEX('Fichier Type'!$D$2:$Q$201,MATCH($A98,'Fichier Type'!$C$2:$C$201,0),COLUMN()-27)),2,1)</f>
        <v>#N/A</v>
      </c>
      <c r="AK98" t="e">
        <f ca="1">IF(AND($P98="Ligne à modifier",K98&lt;&gt;INDEX('Fichier Type'!$D$2:$Q$201,MATCH($A98,'Fichier Type'!$C$2:$C$201,0),COLUMN()-27)),2,1)</f>
        <v>#N/A</v>
      </c>
      <c r="AL98" t="e">
        <f ca="1">IF(AND($P98="Ligne à modifier",L98&lt;&gt;INDEX('Fichier Type'!$D$2:$Q$201,MATCH($A98,'Fichier Type'!$C$2:$C$201,0),COLUMN()-27)),2,1)</f>
        <v>#N/A</v>
      </c>
      <c r="AM98" t="e">
        <f ca="1">IF(AND($P98="Ligne à modifier",M98&lt;&gt;INDEX('Fichier Type'!$D$2:$Q$201,MATCH($A98,'Fichier Type'!$C$2:$C$201,0),COLUMN()-27)),2,1)</f>
        <v>#N/A</v>
      </c>
      <c r="AN98" t="e">
        <f ca="1">IF(AND($P98="Ligne à modifier",N98&lt;&gt;INDEX('Fichier Type'!$D$2:$Q$201,MATCH($A98,'Fichier Type'!$C$2:$C$201,0),COLUMN()-27)),2,1)</f>
        <v>#N/A</v>
      </c>
      <c r="AO98" t="e">
        <f ca="1">IF(AND($P98="Ligne à modifier",O98&lt;&gt;INDEX('Fichier Type'!$D$2:$Q$201,MATCH($A98,'Fichier Type'!$C$2:$C$201,0),COLUMN()-27)),2,1)</f>
        <v>#N/A</v>
      </c>
    </row>
    <row r="99" spans="1:41" x14ac:dyDescent="0.25">
      <c r="A99" s="18">
        <f>IF(ROW()-1&lt;='Fichier Type'!$B$201,VLOOKUP(ROW()-1,'Fichier Type'!$B$2:$Q$201,COLUMN()+1,FALSE),VLOOKUP(ROW()-'Fichier Type'!$B$201-1,'Extraction journaliere'!$C$2:$R$201,COLUMN()+1,FALSE))</f>
        <v>0</v>
      </c>
      <c r="B99" s="19">
        <f>IF(ROW()-1&lt;='Fichier Type'!$B$201,VLOOKUP(ROW()-1,'Fichier Type'!$B$2:$Q$201,COLUMN()+1,FALSE),VLOOKUP(ROW()-'Fichier Type'!$B$201-1,'Extraction journaliere'!$C$2:$R$201,COLUMN()+1,FALSE))</f>
        <v>0</v>
      </c>
      <c r="C99" s="19">
        <f>IF(ROW()-1&lt;='Fichier Type'!$B$201,VLOOKUP(ROW()-1,'Fichier Type'!$B$2:$Q$201,COLUMN()+1,FALSE),VLOOKUP(ROW()-'Fichier Type'!$B$201-1,'Extraction journaliere'!$C$2:$R$201,COLUMN()+1,FALSE))</f>
        <v>0</v>
      </c>
      <c r="D99" s="19">
        <f>IF(ROW()-1&lt;='Fichier Type'!$B$201,VLOOKUP(ROW()-1,'Fichier Type'!$B$2:$Q$201,COLUMN()+1,FALSE),VLOOKUP(ROW()-'Fichier Type'!$B$201-1,'Extraction journaliere'!$C$2:$R$201,COLUMN()+1,FALSE))</f>
        <v>0</v>
      </c>
      <c r="E99" s="19">
        <f>IF(ROW()-1&lt;='Fichier Type'!$B$201,VLOOKUP(ROW()-1,'Fichier Type'!$B$2:$Q$201,COLUMN()+1,FALSE),VLOOKUP(ROW()-'Fichier Type'!$B$201-1,'Extraction journaliere'!$C$2:$R$201,COLUMN()+1,FALSE))</f>
        <v>0</v>
      </c>
      <c r="F99" s="19">
        <f>IF(ROW()-1&lt;='Fichier Type'!$B$201,VLOOKUP(ROW()-1,'Fichier Type'!$B$2:$Q$201,COLUMN()+1,FALSE),VLOOKUP(ROW()-'Fichier Type'!$B$201-1,'Extraction journaliere'!$C$2:$R$201,COLUMN()+1,FALSE))</f>
        <v>0</v>
      </c>
      <c r="G99" s="19">
        <f>IF(ROW()-1&lt;='Fichier Type'!$B$201,VLOOKUP(ROW()-1,'Fichier Type'!$B$2:$Q$201,COLUMN()+1,FALSE),VLOOKUP(ROW()-'Fichier Type'!$B$201-1,'Extraction journaliere'!$C$2:$R$201,COLUMN()+1,FALSE))</f>
        <v>0</v>
      </c>
      <c r="H99" s="19">
        <f>IF(ROW()-1&lt;='Fichier Type'!$B$201,VLOOKUP(ROW()-1,'Fichier Type'!$B$2:$Q$201,COLUMN()+1,FALSE),VLOOKUP(ROW()-'Fichier Type'!$B$201-1,'Extraction journaliere'!$C$2:$R$201,COLUMN()+1,FALSE))</f>
        <v>0</v>
      </c>
      <c r="I99" s="19">
        <f>IF(ROW()-1&lt;='Fichier Type'!$B$201,VLOOKUP(ROW()-1,'Fichier Type'!$B$2:$Q$201,COLUMN()+1,FALSE),VLOOKUP(ROW()-'Fichier Type'!$B$201-1,'Extraction journaliere'!$C$2:$R$201,COLUMN()+1,FALSE))</f>
        <v>0</v>
      </c>
      <c r="J99" s="19">
        <f>IF(ROW()-1&lt;='Fichier Type'!$B$201,VLOOKUP(ROW()-1,'Fichier Type'!$B$2:$Q$201,COLUMN()+1,FALSE),VLOOKUP(ROW()-'Fichier Type'!$B$201-1,'Extraction journaliere'!$C$2:$R$201,COLUMN()+1,FALSE))</f>
        <v>0</v>
      </c>
      <c r="K99" s="19">
        <f>IF(ROW()-1&lt;='Fichier Type'!$B$201,VLOOKUP(ROW()-1,'Fichier Type'!$B$2:$Q$201,COLUMN()+1,FALSE),VLOOKUP(ROW()-'Fichier Type'!$B$201-1,'Extraction journaliere'!$C$2:$R$201,COLUMN()+1,FALSE))</f>
        <v>0</v>
      </c>
      <c r="L99" s="19">
        <f>IF(ROW()-1&lt;='Fichier Type'!$B$201,VLOOKUP(ROW()-1,'Fichier Type'!$B$2:$Q$201,COLUMN()+1,FALSE),VLOOKUP(ROW()-'Fichier Type'!$B$201-1,'Extraction journaliere'!$C$2:$R$201,COLUMN()+1,FALSE))</f>
        <v>0</v>
      </c>
      <c r="M99" s="19">
        <f>IF(ROW()-1&lt;='Fichier Type'!$B$201,VLOOKUP(ROW()-1,'Fichier Type'!$B$2:$Q$201,COLUMN()+1,FALSE),VLOOKUP(ROW()-'Fichier Type'!$B$201-1,'Extraction journaliere'!$C$2:$R$201,COLUMN()+1,FALSE))</f>
        <v>0</v>
      </c>
      <c r="N99" s="19">
        <f>IF(ROW()-1&lt;='Fichier Type'!$B$201,VLOOKUP(ROW()-1,'Fichier Type'!$B$2:$Q$201,COLUMN()+1,FALSE),VLOOKUP(ROW()-'Fichier Type'!$B$201-1,'Extraction journaliere'!$C$2:$R$201,COLUMN()+1,FALSE))</f>
        <v>0</v>
      </c>
      <c r="O99" s="19">
        <f>IF(ROW()-1&lt;='Fichier Type'!$B$201,VLOOKUP(ROW()-1,'Fichier Type'!$B$2:$Q$201,COLUMN()+1,FALSE),VLOOKUP(ROW()-'Fichier Type'!$B$201-1,'Extraction journaliere'!$C$2:$R$201,COLUMN()+1,FALSE))</f>
        <v>0</v>
      </c>
      <c r="P99" s="20" t="str">
        <f ca="1">IF(CELL("type",A99)="v","",IF(ISNA(VLOOKUP(A99,'Extraction journaliere'!$D$2:$D$201,1,FALSE)),"Ligne à supprimer",IF(INDEX('Extraction journaliere'!$B$2:$B$201,MATCH(Analyse!A99,'Extraction journaliere'!$D$2:$D$201,0),1)=1,"Ligne à modifier","Ligne à créer")))</f>
        <v/>
      </c>
      <c r="AB99" t="e">
        <f ca="1">IF(AND($P99="Ligne à modifier",B99&lt;&gt;INDEX('Fichier Type'!$D$2:$Q$201,MATCH($A99,'Fichier Type'!$C$2:$C$201,0),COLUMN()-27)),2,1)</f>
        <v>#N/A</v>
      </c>
      <c r="AC99" t="e">
        <f ca="1">IF(AND($P99="Ligne à modifier",C99&lt;&gt;INDEX('Fichier Type'!$D$2:$Q$201,MATCH($A99,'Fichier Type'!$C$2:$C$201,0),COLUMN()-27)),2,1)</f>
        <v>#N/A</v>
      </c>
      <c r="AD99" t="e">
        <f ca="1">IF(AND($P99="Ligne à modifier",D99&lt;&gt;INDEX('Fichier Type'!$D$2:$Q$201,MATCH($A99,'Fichier Type'!$C$2:$C$201,0),COLUMN()-27)),2,1)</f>
        <v>#N/A</v>
      </c>
      <c r="AE99" t="e">
        <f ca="1">IF(AND($P99="Ligne à modifier",E99&lt;&gt;INDEX('Fichier Type'!$D$2:$Q$201,MATCH($A99,'Fichier Type'!$C$2:$C$201,0),COLUMN()-27)),2,1)</f>
        <v>#N/A</v>
      </c>
      <c r="AF99" t="e">
        <f ca="1">IF(AND($P99="Ligne à modifier",F99&lt;&gt;INDEX('Fichier Type'!$D$2:$Q$201,MATCH($A99,'Fichier Type'!$C$2:$C$201,0),COLUMN()-27)),2,1)</f>
        <v>#N/A</v>
      </c>
      <c r="AG99" t="e">
        <f ca="1">IF(AND($P99="Ligne à modifier",G99&lt;&gt;INDEX('Fichier Type'!$D$2:$Q$201,MATCH($A99,'Fichier Type'!$C$2:$C$201,0),COLUMN()-27)),2,1)</f>
        <v>#N/A</v>
      </c>
      <c r="AH99" t="e">
        <f ca="1">IF(AND($P99="Ligne à modifier",H99&lt;&gt;INDEX('Fichier Type'!$D$2:$Q$201,MATCH($A99,'Fichier Type'!$C$2:$C$201,0),COLUMN()-27)),2,1)</f>
        <v>#N/A</v>
      </c>
      <c r="AI99" t="e">
        <f ca="1">IF(AND($P99="Ligne à modifier",I99&lt;&gt;INDEX('Fichier Type'!$D$2:$Q$201,MATCH($A99,'Fichier Type'!$C$2:$C$201,0),COLUMN()-27)),2,1)</f>
        <v>#N/A</v>
      </c>
      <c r="AJ99" t="e">
        <f ca="1">IF(AND($P99="Ligne à modifier",J99&lt;&gt;INDEX('Fichier Type'!$D$2:$Q$201,MATCH($A99,'Fichier Type'!$C$2:$C$201,0),COLUMN()-27)),2,1)</f>
        <v>#N/A</v>
      </c>
      <c r="AK99" t="e">
        <f ca="1">IF(AND($P99="Ligne à modifier",K99&lt;&gt;INDEX('Fichier Type'!$D$2:$Q$201,MATCH($A99,'Fichier Type'!$C$2:$C$201,0),COLUMN()-27)),2,1)</f>
        <v>#N/A</v>
      </c>
      <c r="AL99" t="e">
        <f ca="1">IF(AND($P99="Ligne à modifier",L99&lt;&gt;INDEX('Fichier Type'!$D$2:$Q$201,MATCH($A99,'Fichier Type'!$C$2:$C$201,0),COLUMN()-27)),2,1)</f>
        <v>#N/A</v>
      </c>
      <c r="AM99" t="e">
        <f ca="1">IF(AND($P99="Ligne à modifier",M99&lt;&gt;INDEX('Fichier Type'!$D$2:$Q$201,MATCH($A99,'Fichier Type'!$C$2:$C$201,0),COLUMN()-27)),2,1)</f>
        <v>#N/A</v>
      </c>
      <c r="AN99" t="e">
        <f ca="1">IF(AND($P99="Ligne à modifier",N99&lt;&gt;INDEX('Fichier Type'!$D$2:$Q$201,MATCH($A99,'Fichier Type'!$C$2:$C$201,0),COLUMN()-27)),2,1)</f>
        <v>#N/A</v>
      </c>
      <c r="AO99" t="e">
        <f ca="1">IF(AND($P99="Ligne à modifier",O99&lt;&gt;INDEX('Fichier Type'!$D$2:$Q$201,MATCH($A99,'Fichier Type'!$C$2:$C$201,0),COLUMN()-27)),2,1)</f>
        <v>#N/A</v>
      </c>
    </row>
    <row r="100" spans="1:41" x14ac:dyDescent="0.25">
      <c r="A100" s="18">
        <f>IF(ROW()-1&lt;='Fichier Type'!$B$201,VLOOKUP(ROW()-1,'Fichier Type'!$B$2:$Q$201,COLUMN()+1,FALSE),VLOOKUP(ROW()-'Fichier Type'!$B$201-1,'Extraction journaliere'!$C$2:$R$201,COLUMN()+1,FALSE))</f>
        <v>0</v>
      </c>
      <c r="B100" s="19">
        <f>IF(ROW()-1&lt;='Fichier Type'!$B$201,VLOOKUP(ROW()-1,'Fichier Type'!$B$2:$Q$201,COLUMN()+1,FALSE),VLOOKUP(ROW()-'Fichier Type'!$B$201-1,'Extraction journaliere'!$C$2:$R$201,COLUMN()+1,FALSE))</f>
        <v>0</v>
      </c>
      <c r="C100" s="19">
        <f>IF(ROW()-1&lt;='Fichier Type'!$B$201,VLOOKUP(ROW()-1,'Fichier Type'!$B$2:$Q$201,COLUMN()+1,FALSE),VLOOKUP(ROW()-'Fichier Type'!$B$201-1,'Extraction journaliere'!$C$2:$R$201,COLUMN()+1,FALSE))</f>
        <v>0</v>
      </c>
      <c r="D100" s="19">
        <f>IF(ROW()-1&lt;='Fichier Type'!$B$201,VLOOKUP(ROW()-1,'Fichier Type'!$B$2:$Q$201,COLUMN()+1,FALSE),VLOOKUP(ROW()-'Fichier Type'!$B$201-1,'Extraction journaliere'!$C$2:$R$201,COLUMN()+1,FALSE))</f>
        <v>0</v>
      </c>
      <c r="E100" s="19">
        <f>IF(ROW()-1&lt;='Fichier Type'!$B$201,VLOOKUP(ROW()-1,'Fichier Type'!$B$2:$Q$201,COLUMN()+1,FALSE),VLOOKUP(ROW()-'Fichier Type'!$B$201-1,'Extraction journaliere'!$C$2:$R$201,COLUMN()+1,FALSE))</f>
        <v>0</v>
      </c>
      <c r="F100" s="19">
        <f>IF(ROW()-1&lt;='Fichier Type'!$B$201,VLOOKUP(ROW()-1,'Fichier Type'!$B$2:$Q$201,COLUMN()+1,FALSE),VLOOKUP(ROW()-'Fichier Type'!$B$201-1,'Extraction journaliere'!$C$2:$R$201,COLUMN()+1,FALSE))</f>
        <v>0</v>
      </c>
      <c r="G100" s="19">
        <f>IF(ROW()-1&lt;='Fichier Type'!$B$201,VLOOKUP(ROW()-1,'Fichier Type'!$B$2:$Q$201,COLUMN()+1,FALSE),VLOOKUP(ROW()-'Fichier Type'!$B$201-1,'Extraction journaliere'!$C$2:$R$201,COLUMN()+1,FALSE))</f>
        <v>0</v>
      </c>
      <c r="H100" s="19">
        <f>IF(ROW()-1&lt;='Fichier Type'!$B$201,VLOOKUP(ROW()-1,'Fichier Type'!$B$2:$Q$201,COLUMN()+1,FALSE),VLOOKUP(ROW()-'Fichier Type'!$B$201-1,'Extraction journaliere'!$C$2:$R$201,COLUMN()+1,FALSE))</f>
        <v>0</v>
      </c>
      <c r="I100" s="19">
        <f>IF(ROW()-1&lt;='Fichier Type'!$B$201,VLOOKUP(ROW()-1,'Fichier Type'!$B$2:$Q$201,COLUMN()+1,FALSE),VLOOKUP(ROW()-'Fichier Type'!$B$201-1,'Extraction journaliere'!$C$2:$R$201,COLUMN()+1,FALSE))</f>
        <v>0</v>
      </c>
      <c r="J100" s="19">
        <f>IF(ROW()-1&lt;='Fichier Type'!$B$201,VLOOKUP(ROW()-1,'Fichier Type'!$B$2:$Q$201,COLUMN()+1,FALSE),VLOOKUP(ROW()-'Fichier Type'!$B$201-1,'Extraction journaliere'!$C$2:$R$201,COLUMN()+1,FALSE))</f>
        <v>0</v>
      </c>
      <c r="K100" s="19">
        <f>IF(ROW()-1&lt;='Fichier Type'!$B$201,VLOOKUP(ROW()-1,'Fichier Type'!$B$2:$Q$201,COLUMN()+1,FALSE),VLOOKUP(ROW()-'Fichier Type'!$B$201-1,'Extraction journaliere'!$C$2:$R$201,COLUMN()+1,FALSE))</f>
        <v>0</v>
      </c>
      <c r="L100" s="19">
        <f>IF(ROW()-1&lt;='Fichier Type'!$B$201,VLOOKUP(ROW()-1,'Fichier Type'!$B$2:$Q$201,COLUMN()+1,FALSE),VLOOKUP(ROW()-'Fichier Type'!$B$201-1,'Extraction journaliere'!$C$2:$R$201,COLUMN()+1,FALSE))</f>
        <v>0</v>
      </c>
      <c r="M100" s="19">
        <f>IF(ROW()-1&lt;='Fichier Type'!$B$201,VLOOKUP(ROW()-1,'Fichier Type'!$B$2:$Q$201,COLUMN()+1,FALSE),VLOOKUP(ROW()-'Fichier Type'!$B$201-1,'Extraction journaliere'!$C$2:$R$201,COLUMN()+1,FALSE))</f>
        <v>0</v>
      </c>
      <c r="N100" s="19">
        <f>IF(ROW()-1&lt;='Fichier Type'!$B$201,VLOOKUP(ROW()-1,'Fichier Type'!$B$2:$Q$201,COLUMN()+1,FALSE),VLOOKUP(ROW()-'Fichier Type'!$B$201-1,'Extraction journaliere'!$C$2:$R$201,COLUMN()+1,FALSE))</f>
        <v>0</v>
      </c>
      <c r="O100" s="19">
        <f>IF(ROW()-1&lt;='Fichier Type'!$B$201,VLOOKUP(ROW()-1,'Fichier Type'!$B$2:$Q$201,COLUMN()+1,FALSE),VLOOKUP(ROW()-'Fichier Type'!$B$201-1,'Extraction journaliere'!$C$2:$R$201,COLUMN()+1,FALSE))</f>
        <v>0</v>
      </c>
      <c r="P100" s="20" t="str">
        <f ca="1">IF(CELL("type",A100)="v","",IF(ISNA(VLOOKUP(A100,'Extraction journaliere'!$D$2:$D$201,1,FALSE)),"Ligne à supprimer",IF(INDEX('Extraction journaliere'!$B$2:$B$201,MATCH(Analyse!A100,'Extraction journaliere'!$D$2:$D$201,0),1)=1,"Ligne à modifier","Ligne à créer")))</f>
        <v/>
      </c>
      <c r="AB100" t="e">
        <f ca="1">IF(AND($P100="Ligne à modifier",B100&lt;&gt;INDEX('Fichier Type'!$D$2:$Q$201,MATCH($A100,'Fichier Type'!$C$2:$C$201,0),COLUMN()-27)),2,1)</f>
        <v>#N/A</v>
      </c>
      <c r="AC100" t="e">
        <f ca="1">IF(AND($P100="Ligne à modifier",C100&lt;&gt;INDEX('Fichier Type'!$D$2:$Q$201,MATCH($A100,'Fichier Type'!$C$2:$C$201,0),COLUMN()-27)),2,1)</f>
        <v>#N/A</v>
      </c>
      <c r="AD100" t="e">
        <f ca="1">IF(AND($P100="Ligne à modifier",D100&lt;&gt;INDEX('Fichier Type'!$D$2:$Q$201,MATCH($A100,'Fichier Type'!$C$2:$C$201,0),COLUMN()-27)),2,1)</f>
        <v>#N/A</v>
      </c>
      <c r="AE100" t="e">
        <f ca="1">IF(AND($P100="Ligne à modifier",E100&lt;&gt;INDEX('Fichier Type'!$D$2:$Q$201,MATCH($A100,'Fichier Type'!$C$2:$C$201,0),COLUMN()-27)),2,1)</f>
        <v>#N/A</v>
      </c>
      <c r="AF100" t="e">
        <f ca="1">IF(AND($P100="Ligne à modifier",F100&lt;&gt;INDEX('Fichier Type'!$D$2:$Q$201,MATCH($A100,'Fichier Type'!$C$2:$C$201,0),COLUMN()-27)),2,1)</f>
        <v>#N/A</v>
      </c>
      <c r="AG100" t="e">
        <f ca="1">IF(AND($P100="Ligne à modifier",G100&lt;&gt;INDEX('Fichier Type'!$D$2:$Q$201,MATCH($A100,'Fichier Type'!$C$2:$C$201,0),COLUMN()-27)),2,1)</f>
        <v>#N/A</v>
      </c>
      <c r="AH100" t="e">
        <f ca="1">IF(AND($P100="Ligne à modifier",H100&lt;&gt;INDEX('Fichier Type'!$D$2:$Q$201,MATCH($A100,'Fichier Type'!$C$2:$C$201,0),COLUMN()-27)),2,1)</f>
        <v>#N/A</v>
      </c>
      <c r="AI100" t="e">
        <f ca="1">IF(AND($P100="Ligne à modifier",I100&lt;&gt;INDEX('Fichier Type'!$D$2:$Q$201,MATCH($A100,'Fichier Type'!$C$2:$C$201,0),COLUMN()-27)),2,1)</f>
        <v>#N/A</v>
      </c>
      <c r="AJ100" t="e">
        <f ca="1">IF(AND($P100="Ligne à modifier",J100&lt;&gt;INDEX('Fichier Type'!$D$2:$Q$201,MATCH($A100,'Fichier Type'!$C$2:$C$201,0),COLUMN()-27)),2,1)</f>
        <v>#N/A</v>
      </c>
      <c r="AK100" t="e">
        <f ca="1">IF(AND($P100="Ligne à modifier",K100&lt;&gt;INDEX('Fichier Type'!$D$2:$Q$201,MATCH($A100,'Fichier Type'!$C$2:$C$201,0),COLUMN()-27)),2,1)</f>
        <v>#N/A</v>
      </c>
      <c r="AL100" t="e">
        <f ca="1">IF(AND($P100="Ligne à modifier",L100&lt;&gt;INDEX('Fichier Type'!$D$2:$Q$201,MATCH($A100,'Fichier Type'!$C$2:$C$201,0),COLUMN()-27)),2,1)</f>
        <v>#N/A</v>
      </c>
      <c r="AM100" t="e">
        <f ca="1">IF(AND($P100="Ligne à modifier",M100&lt;&gt;INDEX('Fichier Type'!$D$2:$Q$201,MATCH($A100,'Fichier Type'!$C$2:$C$201,0),COLUMN()-27)),2,1)</f>
        <v>#N/A</v>
      </c>
      <c r="AN100" t="e">
        <f ca="1">IF(AND($P100="Ligne à modifier",N100&lt;&gt;INDEX('Fichier Type'!$D$2:$Q$201,MATCH($A100,'Fichier Type'!$C$2:$C$201,0),COLUMN()-27)),2,1)</f>
        <v>#N/A</v>
      </c>
      <c r="AO100" t="e">
        <f ca="1">IF(AND($P100="Ligne à modifier",O100&lt;&gt;INDEX('Fichier Type'!$D$2:$Q$201,MATCH($A100,'Fichier Type'!$C$2:$C$201,0),COLUMN()-27)),2,1)</f>
        <v>#N/A</v>
      </c>
    </row>
    <row r="101" spans="1:41" x14ac:dyDescent="0.25">
      <c r="A101" s="18">
        <f>IF(ROW()-1&lt;='Fichier Type'!$B$201,VLOOKUP(ROW()-1,'Fichier Type'!$B$2:$Q$201,COLUMN()+1,FALSE),VLOOKUP(ROW()-'Fichier Type'!$B$201-1,'Extraction journaliere'!$C$2:$R$201,COLUMN()+1,FALSE))</f>
        <v>0</v>
      </c>
      <c r="B101" s="19">
        <f>IF(ROW()-1&lt;='Fichier Type'!$B$201,VLOOKUP(ROW()-1,'Fichier Type'!$B$2:$Q$201,COLUMN()+1,FALSE),VLOOKUP(ROW()-'Fichier Type'!$B$201-1,'Extraction journaliere'!$C$2:$R$201,COLUMN()+1,FALSE))</f>
        <v>0</v>
      </c>
      <c r="C101" s="19">
        <f>IF(ROW()-1&lt;='Fichier Type'!$B$201,VLOOKUP(ROW()-1,'Fichier Type'!$B$2:$Q$201,COLUMN()+1,FALSE),VLOOKUP(ROW()-'Fichier Type'!$B$201-1,'Extraction journaliere'!$C$2:$R$201,COLUMN()+1,FALSE))</f>
        <v>0</v>
      </c>
      <c r="D101" s="19">
        <f>IF(ROW()-1&lt;='Fichier Type'!$B$201,VLOOKUP(ROW()-1,'Fichier Type'!$B$2:$Q$201,COLUMN()+1,FALSE),VLOOKUP(ROW()-'Fichier Type'!$B$201-1,'Extraction journaliere'!$C$2:$R$201,COLUMN()+1,FALSE))</f>
        <v>0</v>
      </c>
      <c r="E101" s="19">
        <f>IF(ROW()-1&lt;='Fichier Type'!$B$201,VLOOKUP(ROW()-1,'Fichier Type'!$B$2:$Q$201,COLUMN()+1,FALSE),VLOOKUP(ROW()-'Fichier Type'!$B$201-1,'Extraction journaliere'!$C$2:$R$201,COLUMN()+1,FALSE))</f>
        <v>0</v>
      </c>
      <c r="F101" s="19">
        <f>IF(ROW()-1&lt;='Fichier Type'!$B$201,VLOOKUP(ROW()-1,'Fichier Type'!$B$2:$Q$201,COLUMN()+1,FALSE),VLOOKUP(ROW()-'Fichier Type'!$B$201-1,'Extraction journaliere'!$C$2:$R$201,COLUMN()+1,FALSE))</f>
        <v>0</v>
      </c>
      <c r="G101" s="19">
        <f>IF(ROW()-1&lt;='Fichier Type'!$B$201,VLOOKUP(ROW()-1,'Fichier Type'!$B$2:$Q$201,COLUMN()+1,FALSE),VLOOKUP(ROW()-'Fichier Type'!$B$201-1,'Extraction journaliere'!$C$2:$R$201,COLUMN()+1,FALSE))</f>
        <v>0</v>
      </c>
      <c r="H101" s="19">
        <f>IF(ROW()-1&lt;='Fichier Type'!$B$201,VLOOKUP(ROW()-1,'Fichier Type'!$B$2:$Q$201,COLUMN()+1,FALSE),VLOOKUP(ROW()-'Fichier Type'!$B$201-1,'Extraction journaliere'!$C$2:$R$201,COLUMN()+1,FALSE))</f>
        <v>0</v>
      </c>
      <c r="I101" s="19">
        <f>IF(ROW()-1&lt;='Fichier Type'!$B$201,VLOOKUP(ROW()-1,'Fichier Type'!$B$2:$Q$201,COLUMN()+1,FALSE),VLOOKUP(ROW()-'Fichier Type'!$B$201-1,'Extraction journaliere'!$C$2:$R$201,COLUMN()+1,FALSE))</f>
        <v>0</v>
      </c>
      <c r="J101" s="19">
        <f>IF(ROW()-1&lt;='Fichier Type'!$B$201,VLOOKUP(ROW()-1,'Fichier Type'!$B$2:$Q$201,COLUMN()+1,FALSE),VLOOKUP(ROW()-'Fichier Type'!$B$201-1,'Extraction journaliere'!$C$2:$R$201,COLUMN()+1,FALSE))</f>
        <v>0</v>
      </c>
      <c r="K101" s="19">
        <f>IF(ROW()-1&lt;='Fichier Type'!$B$201,VLOOKUP(ROW()-1,'Fichier Type'!$B$2:$Q$201,COLUMN()+1,FALSE),VLOOKUP(ROW()-'Fichier Type'!$B$201-1,'Extraction journaliere'!$C$2:$R$201,COLUMN()+1,FALSE))</f>
        <v>0</v>
      </c>
      <c r="L101" s="19">
        <f>IF(ROW()-1&lt;='Fichier Type'!$B$201,VLOOKUP(ROW()-1,'Fichier Type'!$B$2:$Q$201,COLUMN()+1,FALSE),VLOOKUP(ROW()-'Fichier Type'!$B$201-1,'Extraction journaliere'!$C$2:$R$201,COLUMN()+1,FALSE))</f>
        <v>0</v>
      </c>
      <c r="M101" s="19">
        <f>IF(ROW()-1&lt;='Fichier Type'!$B$201,VLOOKUP(ROW()-1,'Fichier Type'!$B$2:$Q$201,COLUMN()+1,FALSE),VLOOKUP(ROW()-'Fichier Type'!$B$201-1,'Extraction journaliere'!$C$2:$R$201,COLUMN()+1,FALSE))</f>
        <v>0</v>
      </c>
      <c r="N101" s="19">
        <f>IF(ROW()-1&lt;='Fichier Type'!$B$201,VLOOKUP(ROW()-1,'Fichier Type'!$B$2:$Q$201,COLUMN()+1,FALSE),VLOOKUP(ROW()-'Fichier Type'!$B$201-1,'Extraction journaliere'!$C$2:$R$201,COLUMN()+1,FALSE))</f>
        <v>0</v>
      </c>
      <c r="O101" s="19">
        <f>IF(ROW()-1&lt;='Fichier Type'!$B$201,VLOOKUP(ROW()-1,'Fichier Type'!$B$2:$Q$201,COLUMN()+1,FALSE),VLOOKUP(ROW()-'Fichier Type'!$B$201-1,'Extraction journaliere'!$C$2:$R$201,COLUMN()+1,FALSE))</f>
        <v>0</v>
      </c>
      <c r="P101" s="20" t="str">
        <f ca="1">IF(CELL("type",A101)="v","",IF(ISNA(VLOOKUP(A101,'Extraction journaliere'!$D$2:$D$201,1,FALSE)),"Ligne à supprimer",IF(INDEX('Extraction journaliere'!$B$2:$B$201,MATCH(Analyse!A101,'Extraction journaliere'!$D$2:$D$201,0),1)=1,"Ligne à modifier","Ligne à créer")))</f>
        <v/>
      </c>
      <c r="AB101" t="e">
        <f ca="1">IF(AND($P101="Ligne à modifier",B101&lt;&gt;INDEX('Fichier Type'!$D$2:$Q$201,MATCH($A101,'Fichier Type'!$C$2:$C$201,0),COLUMN()-27)),2,1)</f>
        <v>#N/A</v>
      </c>
      <c r="AC101" t="e">
        <f ca="1">IF(AND($P101="Ligne à modifier",C101&lt;&gt;INDEX('Fichier Type'!$D$2:$Q$201,MATCH($A101,'Fichier Type'!$C$2:$C$201,0),COLUMN()-27)),2,1)</f>
        <v>#N/A</v>
      </c>
      <c r="AD101" t="e">
        <f ca="1">IF(AND($P101="Ligne à modifier",D101&lt;&gt;INDEX('Fichier Type'!$D$2:$Q$201,MATCH($A101,'Fichier Type'!$C$2:$C$201,0),COLUMN()-27)),2,1)</f>
        <v>#N/A</v>
      </c>
      <c r="AE101" t="e">
        <f ca="1">IF(AND($P101="Ligne à modifier",E101&lt;&gt;INDEX('Fichier Type'!$D$2:$Q$201,MATCH($A101,'Fichier Type'!$C$2:$C$201,0),COLUMN()-27)),2,1)</f>
        <v>#N/A</v>
      </c>
      <c r="AF101" t="e">
        <f ca="1">IF(AND($P101="Ligne à modifier",F101&lt;&gt;INDEX('Fichier Type'!$D$2:$Q$201,MATCH($A101,'Fichier Type'!$C$2:$C$201,0),COLUMN()-27)),2,1)</f>
        <v>#N/A</v>
      </c>
      <c r="AG101" t="e">
        <f ca="1">IF(AND($P101="Ligne à modifier",G101&lt;&gt;INDEX('Fichier Type'!$D$2:$Q$201,MATCH($A101,'Fichier Type'!$C$2:$C$201,0),COLUMN()-27)),2,1)</f>
        <v>#N/A</v>
      </c>
      <c r="AH101" t="e">
        <f ca="1">IF(AND($P101="Ligne à modifier",H101&lt;&gt;INDEX('Fichier Type'!$D$2:$Q$201,MATCH($A101,'Fichier Type'!$C$2:$C$201,0),COLUMN()-27)),2,1)</f>
        <v>#N/A</v>
      </c>
      <c r="AI101" t="e">
        <f ca="1">IF(AND($P101="Ligne à modifier",I101&lt;&gt;INDEX('Fichier Type'!$D$2:$Q$201,MATCH($A101,'Fichier Type'!$C$2:$C$201,0),COLUMN()-27)),2,1)</f>
        <v>#N/A</v>
      </c>
      <c r="AJ101" t="e">
        <f ca="1">IF(AND($P101="Ligne à modifier",J101&lt;&gt;INDEX('Fichier Type'!$D$2:$Q$201,MATCH($A101,'Fichier Type'!$C$2:$C$201,0),COLUMN()-27)),2,1)</f>
        <v>#N/A</v>
      </c>
      <c r="AK101" t="e">
        <f ca="1">IF(AND($P101="Ligne à modifier",K101&lt;&gt;INDEX('Fichier Type'!$D$2:$Q$201,MATCH($A101,'Fichier Type'!$C$2:$C$201,0),COLUMN()-27)),2,1)</f>
        <v>#N/A</v>
      </c>
      <c r="AL101" t="e">
        <f ca="1">IF(AND($P101="Ligne à modifier",L101&lt;&gt;INDEX('Fichier Type'!$D$2:$Q$201,MATCH($A101,'Fichier Type'!$C$2:$C$201,0),COLUMN()-27)),2,1)</f>
        <v>#N/A</v>
      </c>
      <c r="AM101" t="e">
        <f ca="1">IF(AND($P101="Ligne à modifier",M101&lt;&gt;INDEX('Fichier Type'!$D$2:$Q$201,MATCH($A101,'Fichier Type'!$C$2:$C$201,0),COLUMN()-27)),2,1)</f>
        <v>#N/A</v>
      </c>
      <c r="AN101" t="e">
        <f ca="1">IF(AND($P101="Ligne à modifier",N101&lt;&gt;INDEX('Fichier Type'!$D$2:$Q$201,MATCH($A101,'Fichier Type'!$C$2:$C$201,0),COLUMN()-27)),2,1)</f>
        <v>#N/A</v>
      </c>
      <c r="AO101" t="e">
        <f ca="1">IF(AND($P101="Ligne à modifier",O101&lt;&gt;INDEX('Fichier Type'!$D$2:$Q$201,MATCH($A101,'Fichier Type'!$C$2:$C$201,0),COLUMN()-27)),2,1)</f>
        <v>#N/A</v>
      </c>
    </row>
    <row r="102" spans="1:41" x14ac:dyDescent="0.25">
      <c r="A102" s="18">
        <f>IF(ROW()-1&lt;='Fichier Type'!$B$201,VLOOKUP(ROW()-1,'Fichier Type'!$B$2:$Q$201,COLUMN()+1,FALSE),VLOOKUP(ROW()-'Fichier Type'!$B$201-1,'Extraction journaliere'!$C$2:$R$201,COLUMN()+1,FALSE))</f>
        <v>0</v>
      </c>
      <c r="B102" s="19">
        <f>IF(ROW()-1&lt;='Fichier Type'!$B$201,VLOOKUP(ROW()-1,'Fichier Type'!$B$2:$Q$201,COLUMN()+1,FALSE),VLOOKUP(ROW()-'Fichier Type'!$B$201-1,'Extraction journaliere'!$C$2:$R$201,COLUMN()+1,FALSE))</f>
        <v>0</v>
      </c>
      <c r="C102" s="19">
        <f>IF(ROW()-1&lt;='Fichier Type'!$B$201,VLOOKUP(ROW()-1,'Fichier Type'!$B$2:$Q$201,COLUMN()+1,FALSE),VLOOKUP(ROW()-'Fichier Type'!$B$201-1,'Extraction journaliere'!$C$2:$R$201,COLUMN()+1,FALSE))</f>
        <v>0</v>
      </c>
      <c r="D102" s="19">
        <f>IF(ROW()-1&lt;='Fichier Type'!$B$201,VLOOKUP(ROW()-1,'Fichier Type'!$B$2:$Q$201,COLUMN()+1,FALSE),VLOOKUP(ROW()-'Fichier Type'!$B$201-1,'Extraction journaliere'!$C$2:$R$201,COLUMN()+1,FALSE))</f>
        <v>0</v>
      </c>
      <c r="E102" s="19">
        <f>IF(ROW()-1&lt;='Fichier Type'!$B$201,VLOOKUP(ROW()-1,'Fichier Type'!$B$2:$Q$201,COLUMN()+1,FALSE),VLOOKUP(ROW()-'Fichier Type'!$B$201-1,'Extraction journaliere'!$C$2:$R$201,COLUMN()+1,FALSE))</f>
        <v>0</v>
      </c>
      <c r="F102" s="19">
        <f>IF(ROW()-1&lt;='Fichier Type'!$B$201,VLOOKUP(ROW()-1,'Fichier Type'!$B$2:$Q$201,COLUMN()+1,FALSE),VLOOKUP(ROW()-'Fichier Type'!$B$201-1,'Extraction journaliere'!$C$2:$R$201,COLUMN()+1,FALSE))</f>
        <v>0</v>
      </c>
      <c r="G102" s="19">
        <f>IF(ROW()-1&lt;='Fichier Type'!$B$201,VLOOKUP(ROW()-1,'Fichier Type'!$B$2:$Q$201,COLUMN()+1,FALSE),VLOOKUP(ROW()-'Fichier Type'!$B$201-1,'Extraction journaliere'!$C$2:$R$201,COLUMN()+1,FALSE))</f>
        <v>0</v>
      </c>
      <c r="H102" s="19">
        <f>IF(ROW()-1&lt;='Fichier Type'!$B$201,VLOOKUP(ROW()-1,'Fichier Type'!$B$2:$Q$201,COLUMN()+1,FALSE),VLOOKUP(ROW()-'Fichier Type'!$B$201-1,'Extraction journaliere'!$C$2:$R$201,COLUMN()+1,FALSE))</f>
        <v>0</v>
      </c>
      <c r="I102" s="19">
        <f>IF(ROW()-1&lt;='Fichier Type'!$B$201,VLOOKUP(ROW()-1,'Fichier Type'!$B$2:$Q$201,COLUMN()+1,FALSE),VLOOKUP(ROW()-'Fichier Type'!$B$201-1,'Extraction journaliere'!$C$2:$R$201,COLUMN()+1,FALSE))</f>
        <v>0</v>
      </c>
      <c r="J102" s="19">
        <f>IF(ROW()-1&lt;='Fichier Type'!$B$201,VLOOKUP(ROW()-1,'Fichier Type'!$B$2:$Q$201,COLUMN()+1,FALSE),VLOOKUP(ROW()-'Fichier Type'!$B$201-1,'Extraction journaliere'!$C$2:$R$201,COLUMN()+1,FALSE))</f>
        <v>0</v>
      </c>
      <c r="K102" s="19">
        <f>IF(ROW()-1&lt;='Fichier Type'!$B$201,VLOOKUP(ROW()-1,'Fichier Type'!$B$2:$Q$201,COLUMN()+1,FALSE),VLOOKUP(ROW()-'Fichier Type'!$B$201-1,'Extraction journaliere'!$C$2:$R$201,COLUMN()+1,FALSE))</f>
        <v>0</v>
      </c>
      <c r="L102" s="19">
        <f>IF(ROW()-1&lt;='Fichier Type'!$B$201,VLOOKUP(ROW()-1,'Fichier Type'!$B$2:$Q$201,COLUMN()+1,FALSE),VLOOKUP(ROW()-'Fichier Type'!$B$201-1,'Extraction journaliere'!$C$2:$R$201,COLUMN()+1,FALSE))</f>
        <v>0</v>
      </c>
      <c r="M102" s="19">
        <f>IF(ROW()-1&lt;='Fichier Type'!$B$201,VLOOKUP(ROW()-1,'Fichier Type'!$B$2:$Q$201,COLUMN()+1,FALSE),VLOOKUP(ROW()-'Fichier Type'!$B$201-1,'Extraction journaliere'!$C$2:$R$201,COLUMN()+1,FALSE))</f>
        <v>0</v>
      </c>
      <c r="N102" s="19">
        <f>IF(ROW()-1&lt;='Fichier Type'!$B$201,VLOOKUP(ROW()-1,'Fichier Type'!$B$2:$Q$201,COLUMN()+1,FALSE),VLOOKUP(ROW()-'Fichier Type'!$B$201-1,'Extraction journaliere'!$C$2:$R$201,COLUMN()+1,FALSE))</f>
        <v>0</v>
      </c>
      <c r="O102" s="19">
        <f>IF(ROW()-1&lt;='Fichier Type'!$B$201,VLOOKUP(ROW()-1,'Fichier Type'!$B$2:$Q$201,COLUMN()+1,FALSE),VLOOKUP(ROW()-'Fichier Type'!$B$201-1,'Extraction journaliere'!$C$2:$R$201,COLUMN()+1,FALSE))</f>
        <v>0</v>
      </c>
      <c r="P102" s="20" t="str">
        <f ca="1">IF(CELL("type",A102)="v","",IF(ISNA(VLOOKUP(A102,'Extraction journaliere'!$D$2:$D$201,1,FALSE)),"Ligne à supprimer",IF(INDEX('Extraction journaliere'!$B$2:$B$201,MATCH(Analyse!A102,'Extraction journaliere'!$D$2:$D$201,0),1)=1,"Ligne à modifier","Ligne à créer")))</f>
        <v/>
      </c>
      <c r="AB102" t="e">
        <f ca="1">IF(AND($P102="Ligne à modifier",B102&lt;&gt;INDEX('Fichier Type'!$D$2:$Q$201,MATCH($A102,'Fichier Type'!$C$2:$C$201,0),COLUMN()-27)),2,1)</f>
        <v>#N/A</v>
      </c>
      <c r="AC102" t="e">
        <f ca="1">IF(AND($P102="Ligne à modifier",C102&lt;&gt;INDEX('Fichier Type'!$D$2:$Q$201,MATCH($A102,'Fichier Type'!$C$2:$C$201,0),COLUMN()-27)),2,1)</f>
        <v>#N/A</v>
      </c>
      <c r="AD102" t="e">
        <f ca="1">IF(AND($P102="Ligne à modifier",D102&lt;&gt;INDEX('Fichier Type'!$D$2:$Q$201,MATCH($A102,'Fichier Type'!$C$2:$C$201,0),COLUMN()-27)),2,1)</f>
        <v>#N/A</v>
      </c>
      <c r="AE102" t="e">
        <f ca="1">IF(AND($P102="Ligne à modifier",E102&lt;&gt;INDEX('Fichier Type'!$D$2:$Q$201,MATCH($A102,'Fichier Type'!$C$2:$C$201,0),COLUMN()-27)),2,1)</f>
        <v>#N/A</v>
      </c>
      <c r="AF102" t="e">
        <f ca="1">IF(AND($P102="Ligne à modifier",F102&lt;&gt;INDEX('Fichier Type'!$D$2:$Q$201,MATCH($A102,'Fichier Type'!$C$2:$C$201,0),COLUMN()-27)),2,1)</f>
        <v>#N/A</v>
      </c>
      <c r="AG102" t="e">
        <f ca="1">IF(AND($P102="Ligne à modifier",G102&lt;&gt;INDEX('Fichier Type'!$D$2:$Q$201,MATCH($A102,'Fichier Type'!$C$2:$C$201,0),COLUMN()-27)),2,1)</f>
        <v>#N/A</v>
      </c>
      <c r="AH102" t="e">
        <f ca="1">IF(AND($P102="Ligne à modifier",H102&lt;&gt;INDEX('Fichier Type'!$D$2:$Q$201,MATCH($A102,'Fichier Type'!$C$2:$C$201,0),COLUMN()-27)),2,1)</f>
        <v>#N/A</v>
      </c>
      <c r="AI102" t="e">
        <f ca="1">IF(AND($P102="Ligne à modifier",I102&lt;&gt;INDEX('Fichier Type'!$D$2:$Q$201,MATCH($A102,'Fichier Type'!$C$2:$C$201,0),COLUMN()-27)),2,1)</f>
        <v>#N/A</v>
      </c>
      <c r="AJ102" t="e">
        <f ca="1">IF(AND($P102="Ligne à modifier",J102&lt;&gt;INDEX('Fichier Type'!$D$2:$Q$201,MATCH($A102,'Fichier Type'!$C$2:$C$201,0),COLUMN()-27)),2,1)</f>
        <v>#N/A</v>
      </c>
      <c r="AK102" t="e">
        <f ca="1">IF(AND($P102="Ligne à modifier",K102&lt;&gt;INDEX('Fichier Type'!$D$2:$Q$201,MATCH($A102,'Fichier Type'!$C$2:$C$201,0),COLUMN()-27)),2,1)</f>
        <v>#N/A</v>
      </c>
      <c r="AL102" t="e">
        <f ca="1">IF(AND($P102="Ligne à modifier",L102&lt;&gt;INDEX('Fichier Type'!$D$2:$Q$201,MATCH($A102,'Fichier Type'!$C$2:$C$201,0),COLUMN()-27)),2,1)</f>
        <v>#N/A</v>
      </c>
      <c r="AM102" t="e">
        <f ca="1">IF(AND($P102="Ligne à modifier",M102&lt;&gt;INDEX('Fichier Type'!$D$2:$Q$201,MATCH($A102,'Fichier Type'!$C$2:$C$201,0),COLUMN()-27)),2,1)</f>
        <v>#N/A</v>
      </c>
      <c r="AN102" t="e">
        <f ca="1">IF(AND($P102="Ligne à modifier",N102&lt;&gt;INDEX('Fichier Type'!$D$2:$Q$201,MATCH($A102,'Fichier Type'!$C$2:$C$201,0),COLUMN()-27)),2,1)</f>
        <v>#N/A</v>
      </c>
      <c r="AO102" t="e">
        <f ca="1">IF(AND($P102="Ligne à modifier",O102&lt;&gt;INDEX('Fichier Type'!$D$2:$Q$201,MATCH($A102,'Fichier Type'!$C$2:$C$201,0),COLUMN()-27)),2,1)</f>
        <v>#N/A</v>
      </c>
    </row>
    <row r="103" spans="1:41" x14ac:dyDescent="0.25">
      <c r="A103" s="18">
        <f>IF(ROW()-1&lt;='Fichier Type'!$B$201,VLOOKUP(ROW()-1,'Fichier Type'!$B$2:$Q$201,COLUMN()+1,FALSE),VLOOKUP(ROW()-'Fichier Type'!$B$201-1,'Extraction journaliere'!$C$2:$R$201,COLUMN()+1,FALSE))</f>
        <v>0</v>
      </c>
      <c r="B103" s="19">
        <f>IF(ROW()-1&lt;='Fichier Type'!$B$201,VLOOKUP(ROW()-1,'Fichier Type'!$B$2:$Q$201,COLUMN()+1,FALSE),VLOOKUP(ROW()-'Fichier Type'!$B$201-1,'Extraction journaliere'!$C$2:$R$201,COLUMN()+1,FALSE))</f>
        <v>0</v>
      </c>
      <c r="C103" s="19">
        <f>IF(ROW()-1&lt;='Fichier Type'!$B$201,VLOOKUP(ROW()-1,'Fichier Type'!$B$2:$Q$201,COLUMN()+1,FALSE),VLOOKUP(ROW()-'Fichier Type'!$B$201-1,'Extraction journaliere'!$C$2:$R$201,COLUMN()+1,FALSE))</f>
        <v>0</v>
      </c>
      <c r="D103" s="19">
        <f>IF(ROW()-1&lt;='Fichier Type'!$B$201,VLOOKUP(ROW()-1,'Fichier Type'!$B$2:$Q$201,COLUMN()+1,FALSE),VLOOKUP(ROW()-'Fichier Type'!$B$201-1,'Extraction journaliere'!$C$2:$R$201,COLUMN()+1,FALSE))</f>
        <v>0</v>
      </c>
      <c r="E103" s="19">
        <f>IF(ROW()-1&lt;='Fichier Type'!$B$201,VLOOKUP(ROW()-1,'Fichier Type'!$B$2:$Q$201,COLUMN()+1,FALSE),VLOOKUP(ROW()-'Fichier Type'!$B$201-1,'Extraction journaliere'!$C$2:$R$201,COLUMN()+1,FALSE))</f>
        <v>0</v>
      </c>
      <c r="F103" s="19">
        <f>IF(ROW()-1&lt;='Fichier Type'!$B$201,VLOOKUP(ROW()-1,'Fichier Type'!$B$2:$Q$201,COLUMN()+1,FALSE),VLOOKUP(ROW()-'Fichier Type'!$B$201-1,'Extraction journaliere'!$C$2:$R$201,COLUMN()+1,FALSE))</f>
        <v>0</v>
      </c>
      <c r="G103" s="19">
        <f>IF(ROW()-1&lt;='Fichier Type'!$B$201,VLOOKUP(ROW()-1,'Fichier Type'!$B$2:$Q$201,COLUMN()+1,FALSE),VLOOKUP(ROW()-'Fichier Type'!$B$201-1,'Extraction journaliere'!$C$2:$R$201,COLUMN()+1,FALSE))</f>
        <v>0</v>
      </c>
      <c r="H103" s="19">
        <f>IF(ROW()-1&lt;='Fichier Type'!$B$201,VLOOKUP(ROW()-1,'Fichier Type'!$B$2:$Q$201,COLUMN()+1,FALSE),VLOOKUP(ROW()-'Fichier Type'!$B$201-1,'Extraction journaliere'!$C$2:$R$201,COLUMN()+1,FALSE))</f>
        <v>0</v>
      </c>
      <c r="I103" s="19">
        <f>IF(ROW()-1&lt;='Fichier Type'!$B$201,VLOOKUP(ROW()-1,'Fichier Type'!$B$2:$Q$201,COLUMN()+1,FALSE),VLOOKUP(ROW()-'Fichier Type'!$B$201-1,'Extraction journaliere'!$C$2:$R$201,COLUMN()+1,FALSE))</f>
        <v>0</v>
      </c>
      <c r="J103" s="19">
        <f>IF(ROW()-1&lt;='Fichier Type'!$B$201,VLOOKUP(ROW()-1,'Fichier Type'!$B$2:$Q$201,COLUMN()+1,FALSE),VLOOKUP(ROW()-'Fichier Type'!$B$201-1,'Extraction journaliere'!$C$2:$R$201,COLUMN()+1,FALSE))</f>
        <v>0</v>
      </c>
      <c r="K103" s="19">
        <f>IF(ROW()-1&lt;='Fichier Type'!$B$201,VLOOKUP(ROW()-1,'Fichier Type'!$B$2:$Q$201,COLUMN()+1,FALSE),VLOOKUP(ROW()-'Fichier Type'!$B$201-1,'Extraction journaliere'!$C$2:$R$201,COLUMN()+1,FALSE))</f>
        <v>0</v>
      </c>
      <c r="L103" s="19">
        <f>IF(ROW()-1&lt;='Fichier Type'!$B$201,VLOOKUP(ROW()-1,'Fichier Type'!$B$2:$Q$201,COLUMN()+1,FALSE),VLOOKUP(ROW()-'Fichier Type'!$B$201-1,'Extraction journaliere'!$C$2:$R$201,COLUMN()+1,FALSE))</f>
        <v>0</v>
      </c>
      <c r="M103" s="19">
        <f>IF(ROW()-1&lt;='Fichier Type'!$B$201,VLOOKUP(ROW()-1,'Fichier Type'!$B$2:$Q$201,COLUMN()+1,FALSE),VLOOKUP(ROW()-'Fichier Type'!$B$201-1,'Extraction journaliere'!$C$2:$R$201,COLUMN()+1,FALSE))</f>
        <v>0</v>
      </c>
      <c r="N103" s="19">
        <f>IF(ROW()-1&lt;='Fichier Type'!$B$201,VLOOKUP(ROW()-1,'Fichier Type'!$B$2:$Q$201,COLUMN()+1,FALSE),VLOOKUP(ROW()-'Fichier Type'!$B$201-1,'Extraction journaliere'!$C$2:$R$201,COLUMN()+1,FALSE))</f>
        <v>0</v>
      </c>
      <c r="O103" s="19">
        <f>IF(ROW()-1&lt;='Fichier Type'!$B$201,VLOOKUP(ROW()-1,'Fichier Type'!$B$2:$Q$201,COLUMN()+1,FALSE),VLOOKUP(ROW()-'Fichier Type'!$B$201-1,'Extraction journaliere'!$C$2:$R$201,COLUMN()+1,FALSE))</f>
        <v>0</v>
      </c>
      <c r="P103" s="20" t="str">
        <f ca="1">IF(CELL("type",A103)="v","",IF(ISNA(VLOOKUP(A103,'Extraction journaliere'!$D$2:$D$201,1,FALSE)),"Ligne à supprimer",IF(INDEX('Extraction journaliere'!$B$2:$B$201,MATCH(Analyse!A103,'Extraction journaliere'!$D$2:$D$201,0),1)=1,"Ligne à modifier","Ligne à créer")))</f>
        <v/>
      </c>
      <c r="AB103" t="e">
        <f ca="1">IF(AND($P103="Ligne à modifier",B103&lt;&gt;INDEX('Fichier Type'!$D$2:$Q$201,MATCH($A103,'Fichier Type'!$C$2:$C$201,0),COLUMN()-27)),2,1)</f>
        <v>#N/A</v>
      </c>
      <c r="AC103" t="e">
        <f ca="1">IF(AND($P103="Ligne à modifier",C103&lt;&gt;INDEX('Fichier Type'!$D$2:$Q$201,MATCH($A103,'Fichier Type'!$C$2:$C$201,0),COLUMN()-27)),2,1)</f>
        <v>#N/A</v>
      </c>
      <c r="AD103" t="e">
        <f ca="1">IF(AND($P103="Ligne à modifier",D103&lt;&gt;INDEX('Fichier Type'!$D$2:$Q$201,MATCH($A103,'Fichier Type'!$C$2:$C$201,0),COLUMN()-27)),2,1)</f>
        <v>#N/A</v>
      </c>
      <c r="AE103" t="e">
        <f ca="1">IF(AND($P103="Ligne à modifier",E103&lt;&gt;INDEX('Fichier Type'!$D$2:$Q$201,MATCH($A103,'Fichier Type'!$C$2:$C$201,0),COLUMN()-27)),2,1)</f>
        <v>#N/A</v>
      </c>
      <c r="AF103" t="e">
        <f ca="1">IF(AND($P103="Ligne à modifier",F103&lt;&gt;INDEX('Fichier Type'!$D$2:$Q$201,MATCH($A103,'Fichier Type'!$C$2:$C$201,0),COLUMN()-27)),2,1)</f>
        <v>#N/A</v>
      </c>
      <c r="AG103" t="e">
        <f ca="1">IF(AND($P103="Ligne à modifier",G103&lt;&gt;INDEX('Fichier Type'!$D$2:$Q$201,MATCH($A103,'Fichier Type'!$C$2:$C$201,0),COLUMN()-27)),2,1)</f>
        <v>#N/A</v>
      </c>
      <c r="AH103" t="e">
        <f ca="1">IF(AND($P103="Ligne à modifier",H103&lt;&gt;INDEX('Fichier Type'!$D$2:$Q$201,MATCH($A103,'Fichier Type'!$C$2:$C$201,0),COLUMN()-27)),2,1)</f>
        <v>#N/A</v>
      </c>
      <c r="AI103" t="e">
        <f ca="1">IF(AND($P103="Ligne à modifier",I103&lt;&gt;INDEX('Fichier Type'!$D$2:$Q$201,MATCH($A103,'Fichier Type'!$C$2:$C$201,0),COLUMN()-27)),2,1)</f>
        <v>#N/A</v>
      </c>
      <c r="AJ103" t="e">
        <f ca="1">IF(AND($P103="Ligne à modifier",J103&lt;&gt;INDEX('Fichier Type'!$D$2:$Q$201,MATCH($A103,'Fichier Type'!$C$2:$C$201,0),COLUMN()-27)),2,1)</f>
        <v>#N/A</v>
      </c>
      <c r="AK103" t="e">
        <f ca="1">IF(AND($P103="Ligne à modifier",K103&lt;&gt;INDEX('Fichier Type'!$D$2:$Q$201,MATCH($A103,'Fichier Type'!$C$2:$C$201,0),COLUMN()-27)),2,1)</f>
        <v>#N/A</v>
      </c>
      <c r="AL103" t="e">
        <f ca="1">IF(AND($P103="Ligne à modifier",L103&lt;&gt;INDEX('Fichier Type'!$D$2:$Q$201,MATCH($A103,'Fichier Type'!$C$2:$C$201,0),COLUMN()-27)),2,1)</f>
        <v>#N/A</v>
      </c>
      <c r="AM103" t="e">
        <f ca="1">IF(AND($P103="Ligne à modifier",M103&lt;&gt;INDEX('Fichier Type'!$D$2:$Q$201,MATCH($A103,'Fichier Type'!$C$2:$C$201,0),COLUMN()-27)),2,1)</f>
        <v>#N/A</v>
      </c>
      <c r="AN103" t="e">
        <f ca="1">IF(AND($P103="Ligne à modifier",N103&lt;&gt;INDEX('Fichier Type'!$D$2:$Q$201,MATCH($A103,'Fichier Type'!$C$2:$C$201,0),COLUMN()-27)),2,1)</f>
        <v>#N/A</v>
      </c>
      <c r="AO103" t="e">
        <f ca="1">IF(AND($P103="Ligne à modifier",O103&lt;&gt;INDEX('Fichier Type'!$D$2:$Q$201,MATCH($A103,'Fichier Type'!$C$2:$C$201,0),COLUMN()-27)),2,1)</f>
        <v>#N/A</v>
      </c>
    </row>
    <row r="104" spans="1:41" x14ac:dyDescent="0.25">
      <c r="A104" s="18">
        <f>IF(ROW()-1&lt;='Fichier Type'!$B$201,VLOOKUP(ROW()-1,'Fichier Type'!$B$2:$Q$201,COLUMN()+1,FALSE),VLOOKUP(ROW()-'Fichier Type'!$B$201-1,'Extraction journaliere'!$C$2:$R$201,COLUMN()+1,FALSE))</f>
        <v>0</v>
      </c>
      <c r="B104" s="19">
        <f>IF(ROW()-1&lt;='Fichier Type'!$B$201,VLOOKUP(ROW()-1,'Fichier Type'!$B$2:$Q$201,COLUMN()+1,FALSE),VLOOKUP(ROW()-'Fichier Type'!$B$201-1,'Extraction journaliere'!$C$2:$R$201,COLUMN()+1,FALSE))</f>
        <v>0</v>
      </c>
      <c r="C104" s="19">
        <f>IF(ROW()-1&lt;='Fichier Type'!$B$201,VLOOKUP(ROW()-1,'Fichier Type'!$B$2:$Q$201,COLUMN()+1,FALSE),VLOOKUP(ROW()-'Fichier Type'!$B$201-1,'Extraction journaliere'!$C$2:$R$201,COLUMN()+1,FALSE))</f>
        <v>0</v>
      </c>
      <c r="D104" s="19">
        <f>IF(ROW()-1&lt;='Fichier Type'!$B$201,VLOOKUP(ROW()-1,'Fichier Type'!$B$2:$Q$201,COLUMN()+1,FALSE),VLOOKUP(ROW()-'Fichier Type'!$B$201-1,'Extraction journaliere'!$C$2:$R$201,COLUMN()+1,FALSE))</f>
        <v>0</v>
      </c>
      <c r="E104" s="19">
        <f>IF(ROW()-1&lt;='Fichier Type'!$B$201,VLOOKUP(ROW()-1,'Fichier Type'!$B$2:$Q$201,COLUMN()+1,FALSE),VLOOKUP(ROW()-'Fichier Type'!$B$201-1,'Extraction journaliere'!$C$2:$R$201,COLUMN()+1,FALSE))</f>
        <v>0</v>
      </c>
      <c r="F104" s="19">
        <f>IF(ROW()-1&lt;='Fichier Type'!$B$201,VLOOKUP(ROW()-1,'Fichier Type'!$B$2:$Q$201,COLUMN()+1,FALSE),VLOOKUP(ROW()-'Fichier Type'!$B$201-1,'Extraction journaliere'!$C$2:$R$201,COLUMN()+1,FALSE))</f>
        <v>0</v>
      </c>
      <c r="G104" s="19">
        <f>IF(ROW()-1&lt;='Fichier Type'!$B$201,VLOOKUP(ROW()-1,'Fichier Type'!$B$2:$Q$201,COLUMN()+1,FALSE),VLOOKUP(ROW()-'Fichier Type'!$B$201-1,'Extraction journaliere'!$C$2:$R$201,COLUMN()+1,FALSE))</f>
        <v>0</v>
      </c>
      <c r="H104" s="19">
        <f>IF(ROW()-1&lt;='Fichier Type'!$B$201,VLOOKUP(ROW()-1,'Fichier Type'!$B$2:$Q$201,COLUMN()+1,FALSE),VLOOKUP(ROW()-'Fichier Type'!$B$201-1,'Extraction journaliere'!$C$2:$R$201,COLUMN()+1,FALSE))</f>
        <v>0</v>
      </c>
      <c r="I104" s="19">
        <f>IF(ROW()-1&lt;='Fichier Type'!$B$201,VLOOKUP(ROW()-1,'Fichier Type'!$B$2:$Q$201,COLUMN()+1,FALSE),VLOOKUP(ROW()-'Fichier Type'!$B$201-1,'Extraction journaliere'!$C$2:$R$201,COLUMN()+1,FALSE))</f>
        <v>0</v>
      </c>
      <c r="J104" s="19">
        <f>IF(ROW()-1&lt;='Fichier Type'!$B$201,VLOOKUP(ROW()-1,'Fichier Type'!$B$2:$Q$201,COLUMN()+1,FALSE),VLOOKUP(ROW()-'Fichier Type'!$B$201-1,'Extraction journaliere'!$C$2:$R$201,COLUMN()+1,FALSE))</f>
        <v>0</v>
      </c>
      <c r="K104" s="19">
        <f>IF(ROW()-1&lt;='Fichier Type'!$B$201,VLOOKUP(ROW()-1,'Fichier Type'!$B$2:$Q$201,COLUMN()+1,FALSE),VLOOKUP(ROW()-'Fichier Type'!$B$201-1,'Extraction journaliere'!$C$2:$R$201,COLUMN()+1,FALSE))</f>
        <v>0</v>
      </c>
      <c r="L104" s="19">
        <f>IF(ROW()-1&lt;='Fichier Type'!$B$201,VLOOKUP(ROW()-1,'Fichier Type'!$B$2:$Q$201,COLUMN()+1,FALSE),VLOOKUP(ROW()-'Fichier Type'!$B$201-1,'Extraction journaliere'!$C$2:$R$201,COLUMN()+1,FALSE))</f>
        <v>0</v>
      </c>
      <c r="M104" s="19">
        <f>IF(ROW()-1&lt;='Fichier Type'!$B$201,VLOOKUP(ROW()-1,'Fichier Type'!$B$2:$Q$201,COLUMN()+1,FALSE),VLOOKUP(ROW()-'Fichier Type'!$B$201-1,'Extraction journaliere'!$C$2:$R$201,COLUMN()+1,FALSE))</f>
        <v>0</v>
      </c>
      <c r="N104" s="19">
        <f>IF(ROW()-1&lt;='Fichier Type'!$B$201,VLOOKUP(ROW()-1,'Fichier Type'!$B$2:$Q$201,COLUMN()+1,FALSE),VLOOKUP(ROW()-'Fichier Type'!$B$201-1,'Extraction journaliere'!$C$2:$R$201,COLUMN()+1,FALSE))</f>
        <v>0</v>
      </c>
      <c r="O104" s="19">
        <f>IF(ROW()-1&lt;='Fichier Type'!$B$201,VLOOKUP(ROW()-1,'Fichier Type'!$B$2:$Q$201,COLUMN()+1,FALSE),VLOOKUP(ROW()-'Fichier Type'!$B$201-1,'Extraction journaliere'!$C$2:$R$201,COLUMN()+1,FALSE))</f>
        <v>0</v>
      </c>
      <c r="P104" s="20" t="str">
        <f ca="1">IF(CELL("type",A104)="v","",IF(ISNA(VLOOKUP(A104,'Extraction journaliere'!$D$2:$D$201,1,FALSE)),"Ligne à supprimer",IF(INDEX('Extraction journaliere'!$B$2:$B$201,MATCH(Analyse!A104,'Extraction journaliere'!$D$2:$D$201,0),1)=1,"Ligne à modifier","Ligne à créer")))</f>
        <v/>
      </c>
      <c r="AB104" t="e">
        <f ca="1">IF(AND($P104="Ligne à modifier",B104&lt;&gt;INDEX('Fichier Type'!$D$2:$Q$201,MATCH($A104,'Fichier Type'!$C$2:$C$201,0),COLUMN()-27)),2,1)</f>
        <v>#N/A</v>
      </c>
      <c r="AC104" t="e">
        <f ca="1">IF(AND($P104="Ligne à modifier",C104&lt;&gt;INDEX('Fichier Type'!$D$2:$Q$201,MATCH($A104,'Fichier Type'!$C$2:$C$201,0),COLUMN()-27)),2,1)</f>
        <v>#N/A</v>
      </c>
      <c r="AD104" t="e">
        <f ca="1">IF(AND($P104="Ligne à modifier",D104&lt;&gt;INDEX('Fichier Type'!$D$2:$Q$201,MATCH($A104,'Fichier Type'!$C$2:$C$201,0),COLUMN()-27)),2,1)</f>
        <v>#N/A</v>
      </c>
      <c r="AE104" t="e">
        <f ca="1">IF(AND($P104="Ligne à modifier",E104&lt;&gt;INDEX('Fichier Type'!$D$2:$Q$201,MATCH($A104,'Fichier Type'!$C$2:$C$201,0),COLUMN()-27)),2,1)</f>
        <v>#N/A</v>
      </c>
      <c r="AF104" t="e">
        <f ca="1">IF(AND($P104="Ligne à modifier",F104&lt;&gt;INDEX('Fichier Type'!$D$2:$Q$201,MATCH($A104,'Fichier Type'!$C$2:$C$201,0),COLUMN()-27)),2,1)</f>
        <v>#N/A</v>
      </c>
      <c r="AG104" t="e">
        <f ca="1">IF(AND($P104="Ligne à modifier",G104&lt;&gt;INDEX('Fichier Type'!$D$2:$Q$201,MATCH($A104,'Fichier Type'!$C$2:$C$201,0),COLUMN()-27)),2,1)</f>
        <v>#N/A</v>
      </c>
      <c r="AH104" t="e">
        <f ca="1">IF(AND($P104="Ligne à modifier",H104&lt;&gt;INDEX('Fichier Type'!$D$2:$Q$201,MATCH($A104,'Fichier Type'!$C$2:$C$201,0),COLUMN()-27)),2,1)</f>
        <v>#N/A</v>
      </c>
      <c r="AI104" t="e">
        <f ca="1">IF(AND($P104="Ligne à modifier",I104&lt;&gt;INDEX('Fichier Type'!$D$2:$Q$201,MATCH($A104,'Fichier Type'!$C$2:$C$201,0),COLUMN()-27)),2,1)</f>
        <v>#N/A</v>
      </c>
      <c r="AJ104" t="e">
        <f ca="1">IF(AND($P104="Ligne à modifier",J104&lt;&gt;INDEX('Fichier Type'!$D$2:$Q$201,MATCH($A104,'Fichier Type'!$C$2:$C$201,0),COLUMN()-27)),2,1)</f>
        <v>#N/A</v>
      </c>
      <c r="AK104" t="e">
        <f ca="1">IF(AND($P104="Ligne à modifier",K104&lt;&gt;INDEX('Fichier Type'!$D$2:$Q$201,MATCH($A104,'Fichier Type'!$C$2:$C$201,0),COLUMN()-27)),2,1)</f>
        <v>#N/A</v>
      </c>
      <c r="AL104" t="e">
        <f ca="1">IF(AND($P104="Ligne à modifier",L104&lt;&gt;INDEX('Fichier Type'!$D$2:$Q$201,MATCH($A104,'Fichier Type'!$C$2:$C$201,0),COLUMN()-27)),2,1)</f>
        <v>#N/A</v>
      </c>
      <c r="AM104" t="e">
        <f ca="1">IF(AND($P104="Ligne à modifier",M104&lt;&gt;INDEX('Fichier Type'!$D$2:$Q$201,MATCH($A104,'Fichier Type'!$C$2:$C$201,0),COLUMN()-27)),2,1)</f>
        <v>#N/A</v>
      </c>
      <c r="AN104" t="e">
        <f ca="1">IF(AND($P104="Ligne à modifier",N104&lt;&gt;INDEX('Fichier Type'!$D$2:$Q$201,MATCH($A104,'Fichier Type'!$C$2:$C$201,0),COLUMN()-27)),2,1)</f>
        <v>#N/A</v>
      </c>
      <c r="AO104" t="e">
        <f ca="1">IF(AND($P104="Ligne à modifier",O104&lt;&gt;INDEX('Fichier Type'!$D$2:$Q$201,MATCH($A104,'Fichier Type'!$C$2:$C$201,0),COLUMN()-27)),2,1)</f>
        <v>#N/A</v>
      </c>
    </row>
    <row r="105" spans="1:41" x14ac:dyDescent="0.25">
      <c r="A105" s="18">
        <f>IF(ROW()-1&lt;='Fichier Type'!$B$201,VLOOKUP(ROW()-1,'Fichier Type'!$B$2:$Q$201,COLUMN()+1,FALSE),VLOOKUP(ROW()-'Fichier Type'!$B$201-1,'Extraction journaliere'!$C$2:$R$201,COLUMN()+1,FALSE))</f>
        <v>0</v>
      </c>
      <c r="B105" s="19">
        <f>IF(ROW()-1&lt;='Fichier Type'!$B$201,VLOOKUP(ROW()-1,'Fichier Type'!$B$2:$Q$201,COLUMN()+1,FALSE),VLOOKUP(ROW()-'Fichier Type'!$B$201-1,'Extraction journaliere'!$C$2:$R$201,COLUMN()+1,FALSE))</f>
        <v>0</v>
      </c>
      <c r="C105" s="19">
        <f>IF(ROW()-1&lt;='Fichier Type'!$B$201,VLOOKUP(ROW()-1,'Fichier Type'!$B$2:$Q$201,COLUMN()+1,FALSE),VLOOKUP(ROW()-'Fichier Type'!$B$201-1,'Extraction journaliere'!$C$2:$R$201,COLUMN()+1,FALSE))</f>
        <v>0</v>
      </c>
      <c r="D105" s="19">
        <f>IF(ROW()-1&lt;='Fichier Type'!$B$201,VLOOKUP(ROW()-1,'Fichier Type'!$B$2:$Q$201,COLUMN()+1,FALSE),VLOOKUP(ROW()-'Fichier Type'!$B$201-1,'Extraction journaliere'!$C$2:$R$201,COLUMN()+1,FALSE))</f>
        <v>0</v>
      </c>
      <c r="E105" s="19">
        <f>IF(ROW()-1&lt;='Fichier Type'!$B$201,VLOOKUP(ROW()-1,'Fichier Type'!$B$2:$Q$201,COLUMN()+1,FALSE),VLOOKUP(ROW()-'Fichier Type'!$B$201-1,'Extraction journaliere'!$C$2:$R$201,COLUMN()+1,FALSE))</f>
        <v>0</v>
      </c>
      <c r="F105" s="19">
        <f>IF(ROW()-1&lt;='Fichier Type'!$B$201,VLOOKUP(ROW()-1,'Fichier Type'!$B$2:$Q$201,COLUMN()+1,FALSE),VLOOKUP(ROW()-'Fichier Type'!$B$201-1,'Extraction journaliere'!$C$2:$R$201,COLUMN()+1,FALSE))</f>
        <v>0</v>
      </c>
      <c r="G105" s="19">
        <f>IF(ROW()-1&lt;='Fichier Type'!$B$201,VLOOKUP(ROW()-1,'Fichier Type'!$B$2:$Q$201,COLUMN()+1,FALSE),VLOOKUP(ROW()-'Fichier Type'!$B$201-1,'Extraction journaliere'!$C$2:$R$201,COLUMN()+1,FALSE))</f>
        <v>0</v>
      </c>
      <c r="H105" s="19">
        <f>IF(ROW()-1&lt;='Fichier Type'!$B$201,VLOOKUP(ROW()-1,'Fichier Type'!$B$2:$Q$201,COLUMN()+1,FALSE),VLOOKUP(ROW()-'Fichier Type'!$B$201-1,'Extraction journaliere'!$C$2:$R$201,COLUMN()+1,FALSE))</f>
        <v>0</v>
      </c>
      <c r="I105" s="19">
        <f>IF(ROW()-1&lt;='Fichier Type'!$B$201,VLOOKUP(ROW()-1,'Fichier Type'!$B$2:$Q$201,COLUMN()+1,FALSE),VLOOKUP(ROW()-'Fichier Type'!$B$201-1,'Extraction journaliere'!$C$2:$R$201,COLUMN()+1,FALSE))</f>
        <v>0</v>
      </c>
      <c r="J105" s="19">
        <f>IF(ROW()-1&lt;='Fichier Type'!$B$201,VLOOKUP(ROW()-1,'Fichier Type'!$B$2:$Q$201,COLUMN()+1,FALSE),VLOOKUP(ROW()-'Fichier Type'!$B$201-1,'Extraction journaliere'!$C$2:$R$201,COLUMN()+1,FALSE))</f>
        <v>0</v>
      </c>
      <c r="K105" s="19">
        <f>IF(ROW()-1&lt;='Fichier Type'!$B$201,VLOOKUP(ROW()-1,'Fichier Type'!$B$2:$Q$201,COLUMN()+1,FALSE),VLOOKUP(ROW()-'Fichier Type'!$B$201-1,'Extraction journaliere'!$C$2:$R$201,COLUMN()+1,FALSE))</f>
        <v>0</v>
      </c>
      <c r="L105" s="19">
        <f>IF(ROW()-1&lt;='Fichier Type'!$B$201,VLOOKUP(ROW()-1,'Fichier Type'!$B$2:$Q$201,COLUMN()+1,FALSE),VLOOKUP(ROW()-'Fichier Type'!$B$201-1,'Extraction journaliere'!$C$2:$R$201,COLUMN()+1,FALSE))</f>
        <v>0</v>
      </c>
      <c r="M105" s="19">
        <f>IF(ROW()-1&lt;='Fichier Type'!$B$201,VLOOKUP(ROW()-1,'Fichier Type'!$B$2:$Q$201,COLUMN()+1,FALSE),VLOOKUP(ROW()-'Fichier Type'!$B$201-1,'Extraction journaliere'!$C$2:$R$201,COLUMN()+1,FALSE))</f>
        <v>0</v>
      </c>
      <c r="N105" s="19">
        <f>IF(ROW()-1&lt;='Fichier Type'!$B$201,VLOOKUP(ROW()-1,'Fichier Type'!$B$2:$Q$201,COLUMN()+1,FALSE),VLOOKUP(ROW()-'Fichier Type'!$B$201-1,'Extraction journaliere'!$C$2:$R$201,COLUMN()+1,FALSE))</f>
        <v>0</v>
      </c>
      <c r="O105" s="19">
        <f>IF(ROW()-1&lt;='Fichier Type'!$B$201,VLOOKUP(ROW()-1,'Fichier Type'!$B$2:$Q$201,COLUMN()+1,FALSE),VLOOKUP(ROW()-'Fichier Type'!$B$201-1,'Extraction journaliere'!$C$2:$R$201,COLUMN()+1,FALSE))</f>
        <v>0</v>
      </c>
      <c r="P105" s="20" t="str">
        <f ca="1">IF(CELL("type",A105)="v","",IF(ISNA(VLOOKUP(A105,'Extraction journaliere'!$D$2:$D$201,1,FALSE)),"Ligne à supprimer",IF(INDEX('Extraction journaliere'!$B$2:$B$201,MATCH(Analyse!A105,'Extraction journaliere'!$D$2:$D$201,0),1)=1,"Ligne à modifier","Ligne à créer")))</f>
        <v/>
      </c>
      <c r="AB105" t="e">
        <f ca="1">IF(AND($P105="Ligne à modifier",B105&lt;&gt;INDEX('Fichier Type'!$D$2:$Q$201,MATCH($A105,'Fichier Type'!$C$2:$C$201,0),COLUMN()-27)),2,1)</f>
        <v>#N/A</v>
      </c>
      <c r="AC105" t="e">
        <f ca="1">IF(AND($P105="Ligne à modifier",C105&lt;&gt;INDEX('Fichier Type'!$D$2:$Q$201,MATCH($A105,'Fichier Type'!$C$2:$C$201,0),COLUMN()-27)),2,1)</f>
        <v>#N/A</v>
      </c>
      <c r="AD105" t="e">
        <f ca="1">IF(AND($P105="Ligne à modifier",D105&lt;&gt;INDEX('Fichier Type'!$D$2:$Q$201,MATCH($A105,'Fichier Type'!$C$2:$C$201,0),COLUMN()-27)),2,1)</f>
        <v>#N/A</v>
      </c>
      <c r="AE105" t="e">
        <f ca="1">IF(AND($P105="Ligne à modifier",E105&lt;&gt;INDEX('Fichier Type'!$D$2:$Q$201,MATCH($A105,'Fichier Type'!$C$2:$C$201,0),COLUMN()-27)),2,1)</f>
        <v>#N/A</v>
      </c>
      <c r="AF105" t="e">
        <f ca="1">IF(AND($P105="Ligne à modifier",F105&lt;&gt;INDEX('Fichier Type'!$D$2:$Q$201,MATCH($A105,'Fichier Type'!$C$2:$C$201,0),COLUMN()-27)),2,1)</f>
        <v>#N/A</v>
      </c>
      <c r="AG105" t="e">
        <f ca="1">IF(AND($P105="Ligne à modifier",G105&lt;&gt;INDEX('Fichier Type'!$D$2:$Q$201,MATCH($A105,'Fichier Type'!$C$2:$C$201,0),COLUMN()-27)),2,1)</f>
        <v>#N/A</v>
      </c>
      <c r="AH105" t="e">
        <f ca="1">IF(AND($P105="Ligne à modifier",H105&lt;&gt;INDEX('Fichier Type'!$D$2:$Q$201,MATCH($A105,'Fichier Type'!$C$2:$C$201,0),COLUMN()-27)),2,1)</f>
        <v>#N/A</v>
      </c>
      <c r="AI105" t="e">
        <f ca="1">IF(AND($P105="Ligne à modifier",I105&lt;&gt;INDEX('Fichier Type'!$D$2:$Q$201,MATCH($A105,'Fichier Type'!$C$2:$C$201,0),COLUMN()-27)),2,1)</f>
        <v>#N/A</v>
      </c>
      <c r="AJ105" t="e">
        <f ca="1">IF(AND($P105="Ligne à modifier",J105&lt;&gt;INDEX('Fichier Type'!$D$2:$Q$201,MATCH($A105,'Fichier Type'!$C$2:$C$201,0),COLUMN()-27)),2,1)</f>
        <v>#N/A</v>
      </c>
      <c r="AK105" t="e">
        <f ca="1">IF(AND($P105="Ligne à modifier",K105&lt;&gt;INDEX('Fichier Type'!$D$2:$Q$201,MATCH($A105,'Fichier Type'!$C$2:$C$201,0),COLUMN()-27)),2,1)</f>
        <v>#N/A</v>
      </c>
      <c r="AL105" t="e">
        <f ca="1">IF(AND($P105="Ligne à modifier",L105&lt;&gt;INDEX('Fichier Type'!$D$2:$Q$201,MATCH($A105,'Fichier Type'!$C$2:$C$201,0),COLUMN()-27)),2,1)</f>
        <v>#N/A</v>
      </c>
      <c r="AM105" t="e">
        <f ca="1">IF(AND($P105="Ligne à modifier",M105&lt;&gt;INDEX('Fichier Type'!$D$2:$Q$201,MATCH($A105,'Fichier Type'!$C$2:$C$201,0),COLUMN()-27)),2,1)</f>
        <v>#N/A</v>
      </c>
      <c r="AN105" t="e">
        <f ca="1">IF(AND($P105="Ligne à modifier",N105&lt;&gt;INDEX('Fichier Type'!$D$2:$Q$201,MATCH($A105,'Fichier Type'!$C$2:$C$201,0),COLUMN()-27)),2,1)</f>
        <v>#N/A</v>
      </c>
      <c r="AO105" t="e">
        <f ca="1">IF(AND($P105="Ligne à modifier",O105&lt;&gt;INDEX('Fichier Type'!$D$2:$Q$201,MATCH($A105,'Fichier Type'!$C$2:$C$201,0),COLUMN()-27)),2,1)</f>
        <v>#N/A</v>
      </c>
    </row>
    <row r="106" spans="1:41" x14ac:dyDescent="0.25">
      <c r="A106" s="18">
        <f>IF(ROW()-1&lt;='Fichier Type'!$B$201,VLOOKUP(ROW()-1,'Fichier Type'!$B$2:$Q$201,COLUMN()+1,FALSE),VLOOKUP(ROW()-'Fichier Type'!$B$201-1,'Extraction journaliere'!$C$2:$R$201,COLUMN()+1,FALSE))</f>
        <v>0</v>
      </c>
      <c r="B106" s="19">
        <f>IF(ROW()-1&lt;='Fichier Type'!$B$201,VLOOKUP(ROW()-1,'Fichier Type'!$B$2:$Q$201,COLUMN()+1,FALSE),VLOOKUP(ROW()-'Fichier Type'!$B$201-1,'Extraction journaliere'!$C$2:$R$201,COLUMN()+1,FALSE))</f>
        <v>0</v>
      </c>
      <c r="C106" s="19">
        <f>IF(ROW()-1&lt;='Fichier Type'!$B$201,VLOOKUP(ROW()-1,'Fichier Type'!$B$2:$Q$201,COLUMN()+1,FALSE),VLOOKUP(ROW()-'Fichier Type'!$B$201-1,'Extraction journaliere'!$C$2:$R$201,COLUMN()+1,FALSE))</f>
        <v>0</v>
      </c>
      <c r="D106" s="19">
        <f>IF(ROW()-1&lt;='Fichier Type'!$B$201,VLOOKUP(ROW()-1,'Fichier Type'!$B$2:$Q$201,COLUMN()+1,FALSE),VLOOKUP(ROW()-'Fichier Type'!$B$201-1,'Extraction journaliere'!$C$2:$R$201,COLUMN()+1,FALSE))</f>
        <v>0</v>
      </c>
      <c r="E106" s="19">
        <f>IF(ROW()-1&lt;='Fichier Type'!$B$201,VLOOKUP(ROW()-1,'Fichier Type'!$B$2:$Q$201,COLUMN()+1,FALSE),VLOOKUP(ROW()-'Fichier Type'!$B$201-1,'Extraction journaliere'!$C$2:$R$201,COLUMN()+1,FALSE))</f>
        <v>0</v>
      </c>
      <c r="F106" s="19">
        <f>IF(ROW()-1&lt;='Fichier Type'!$B$201,VLOOKUP(ROW()-1,'Fichier Type'!$B$2:$Q$201,COLUMN()+1,FALSE),VLOOKUP(ROW()-'Fichier Type'!$B$201-1,'Extraction journaliere'!$C$2:$R$201,COLUMN()+1,FALSE))</f>
        <v>0</v>
      </c>
      <c r="G106" s="19">
        <f>IF(ROW()-1&lt;='Fichier Type'!$B$201,VLOOKUP(ROW()-1,'Fichier Type'!$B$2:$Q$201,COLUMN()+1,FALSE),VLOOKUP(ROW()-'Fichier Type'!$B$201-1,'Extraction journaliere'!$C$2:$R$201,COLUMN()+1,FALSE))</f>
        <v>0</v>
      </c>
      <c r="H106" s="19">
        <f>IF(ROW()-1&lt;='Fichier Type'!$B$201,VLOOKUP(ROW()-1,'Fichier Type'!$B$2:$Q$201,COLUMN()+1,FALSE),VLOOKUP(ROW()-'Fichier Type'!$B$201-1,'Extraction journaliere'!$C$2:$R$201,COLUMN()+1,FALSE))</f>
        <v>0</v>
      </c>
      <c r="I106" s="19">
        <f>IF(ROW()-1&lt;='Fichier Type'!$B$201,VLOOKUP(ROW()-1,'Fichier Type'!$B$2:$Q$201,COLUMN()+1,FALSE),VLOOKUP(ROW()-'Fichier Type'!$B$201-1,'Extraction journaliere'!$C$2:$R$201,COLUMN()+1,FALSE))</f>
        <v>0</v>
      </c>
      <c r="J106" s="19">
        <f>IF(ROW()-1&lt;='Fichier Type'!$B$201,VLOOKUP(ROW()-1,'Fichier Type'!$B$2:$Q$201,COLUMN()+1,FALSE),VLOOKUP(ROW()-'Fichier Type'!$B$201-1,'Extraction journaliere'!$C$2:$R$201,COLUMN()+1,FALSE))</f>
        <v>0</v>
      </c>
      <c r="K106" s="19">
        <f>IF(ROW()-1&lt;='Fichier Type'!$B$201,VLOOKUP(ROW()-1,'Fichier Type'!$B$2:$Q$201,COLUMN()+1,FALSE),VLOOKUP(ROW()-'Fichier Type'!$B$201-1,'Extraction journaliere'!$C$2:$R$201,COLUMN()+1,FALSE))</f>
        <v>0</v>
      </c>
      <c r="L106" s="19">
        <f>IF(ROW()-1&lt;='Fichier Type'!$B$201,VLOOKUP(ROW()-1,'Fichier Type'!$B$2:$Q$201,COLUMN()+1,FALSE),VLOOKUP(ROW()-'Fichier Type'!$B$201-1,'Extraction journaliere'!$C$2:$R$201,COLUMN()+1,FALSE))</f>
        <v>0</v>
      </c>
      <c r="M106" s="19">
        <f>IF(ROW()-1&lt;='Fichier Type'!$B$201,VLOOKUP(ROW()-1,'Fichier Type'!$B$2:$Q$201,COLUMN()+1,FALSE),VLOOKUP(ROW()-'Fichier Type'!$B$201-1,'Extraction journaliere'!$C$2:$R$201,COLUMN()+1,FALSE))</f>
        <v>0</v>
      </c>
      <c r="N106" s="19">
        <f>IF(ROW()-1&lt;='Fichier Type'!$B$201,VLOOKUP(ROW()-1,'Fichier Type'!$B$2:$Q$201,COLUMN()+1,FALSE),VLOOKUP(ROW()-'Fichier Type'!$B$201-1,'Extraction journaliere'!$C$2:$R$201,COLUMN()+1,FALSE))</f>
        <v>0</v>
      </c>
      <c r="O106" s="19">
        <f>IF(ROW()-1&lt;='Fichier Type'!$B$201,VLOOKUP(ROW()-1,'Fichier Type'!$B$2:$Q$201,COLUMN()+1,FALSE),VLOOKUP(ROW()-'Fichier Type'!$B$201-1,'Extraction journaliere'!$C$2:$R$201,COLUMN()+1,FALSE))</f>
        <v>0</v>
      </c>
      <c r="P106" s="20" t="str">
        <f ca="1">IF(CELL("type",A106)="v","",IF(ISNA(VLOOKUP(A106,'Extraction journaliere'!$D$2:$D$201,1,FALSE)),"Ligne à supprimer",IF(INDEX('Extraction journaliere'!$B$2:$B$201,MATCH(Analyse!A106,'Extraction journaliere'!$D$2:$D$201,0),1)=1,"Ligne à modifier","Ligne à créer")))</f>
        <v/>
      </c>
      <c r="AB106" t="e">
        <f ca="1">IF(AND($P106="Ligne à modifier",B106&lt;&gt;INDEX('Fichier Type'!$D$2:$Q$201,MATCH($A106,'Fichier Type'!$C$2:$C$201,0),COLUMN()-27)),2,1)</f>
        <v>#N/A</v>
      </c>
      <c r="AC106" t="e">
        <f ca="1">IF(AND($P106="Ligne à modifier",C106&lt;&gt;INDEX('Fichier Type'!$D$2:$Q$201,MATCH($A106,'Fichier Type'!$C$2:$C$201,0),COLUMN()-27)),2,1)</f>
        <v>#N/A</v>
      </c>
      <c r="AD106" t="e">
        <f ca="1">IF(AND($P106="Ligne à modifier",D106&lt;&gt;INDEX('Fichier Type'!$D$2:$Q$201,MATCH($A106,'Fichier Type'!$C$2:$C$201,0),COLUMN()-27)),2,1)</f>
        <v>#N/A</v>
      </c>
      <c r="AE106" t="e">
        <f ca="1">IF(AND($P106="Ligne à modifier",E106&lt;&gt;INDEX('Fichier Type'!$D$2:$Q$201,MATCH($A106,'Fichier Type'!$C$2:$C$201,0),COLUMN()-27)),2,1)</f>
        <v>#N/A</v>
      </c>
      <c r="AF106" t="e">
        <f ca="1">IF(AND($P106="Ligne à modifier",F106&lt;&gt;INDEX('Fichier Type'!$D$2:$Q$201,MATCH($A106,'Fichier Type'!$C$2:$C$201,0),COLUMN()-27)),2,1)</f>
        <v>#N/A</v>
      </c>
      <c r="AG106" t="e">
        <f ca="1">IF(AND($P106="Ligne à modifier",G106&lt;&gt;INDEX('Fichier Type'!$D$2:$Q$201,MATCH($A106,'Fichier Type'!$C$2:$C$201,0),COLUMN()-27)),2,1)</f>
        <v>#N/A</v>
      </c>
      <c r="AH106" t="e">
        <f ca="1">IF(AND($P106="Ligne à modifier",H106&lt;&gt;INDEX('Fichier Type'!$D$2:$Q$201,MATCH($A106,'Fichier Type'!$C$2:$C$201,0),COLUMN()-27)),2,1)</f>
        <v>#N/A</v>
      </c>
      <c r="AI106" t="e">
        <f ca="1">IF(AND($P106="Ligne à modifier",I106&lt;&gt;INDEX('Fichier Type'!$D$2:$Q$201,MATCH($A106,'Fichier Type'!$C$2:$C$201,0),COLUMN()-27)),2,1)</f>
        <v>#N/A</v>
      </c>
      <c r="AJ106" t="e">
        <f ca="1">IF(AND($P106="Ligne à modifier",J106&lt;&gt;INDEX('Fichier Type'!$D$2:$Q$201,MATCH($A106,'Fichier Type'!$C$2:$C$201,0),COLUMN()-27)),2,1)</f>
        <v>#N/A</v>
      </c>
      <c r="AK106" t="e">
        <f ca="1">IF(AND($P106="Ligne à modifier",K106&lt;&gt;INDEX('Fichier Type'!$D$2:$Q$201,MATCH($A106,'Fichier Type'!$C$2:$C$201,0),COLUMN()-27)),2,1)</f>
        <v>#N/A</v>
      </c>
      <c r="AL106" t="e">
        <f ca="1">IF(AND($P106="Ligne à modifier",L106&lt;&gt;INDEX('Fichier Type'!$D$2:$Q$201,MATCH($A106,'Fichier Type'!$C$2:$C$201,0),COLUMN()-27)),2,1)</f>
        <v>#N/A</v>
      </c>
      <c r="AM106" t="e">
        <f ca="1">IF(AND($P106="Ligne à modifier",M106&lt;&gt;INDEX('Fichier Type'!$D$2:$Q$201,MATCH($A106,'Fichier Type'!$C$2:$C$201,0),COLUMN()-27)),2,1)</f>
        <v>#N/A</v>
      </c>
      <c r="AN106" t="e">
        <f ca="1">IF(AND($P106="Ligne à modifier",N106&lt;&gt;INDEX('Fichier Type'!$D$2:$Q$201,MATCH($A106,'Fichier Type'!$C$2:$C$201,0),COLUMN()-27)),2,1)</f>
        <v>#N/A</v>
      </c>
      <c r="AO106" t="e">
        <f ca="1">IF(AND($P106="Ligne à modifier",O106&lt;&gt;INDEX('Fichier Type'!$D$2:$Q$201,MATCH($A106,'Fichier Type'!$C$2:$C$201,0),COLUMN()-27)),2,1)</f>
        <v>#N/A</v>
      </c>
    </row>
    <row r="107" spans="1:41" x14ac:dyDescent="0.25">
      <c r="A107" s="18">
        <f>IF(ROW()-1&lt;='Fichier Type'!$B$201,VLOOKUP(ROW()-1,'Fichier Type'!$B$2:$Q$201,COLUMN()+1,FALSE),VLOOKUP(ROW()-'Fichier Type'!$B$201-1,'Extraction journaliere'!$C$2:$R$201,COLUMN()+1,FALSE))</f>
        <v>0</v>
      </c>
      <c r="B107" s="19">
        <f>IF(ROW()-1&lt;='Fichier Type'!$B$201,VLOOKUP(ROW()-1,'Fichier Type'!$B$2:$Q$201,COLUMN()+1,FALSE),VLOOKUP(ROW()-'Fichier Type'!$B$201-1,'Extraction journaliere'!$C$2:$R$201,COLUMN()+1,FALSE))</f>
        <v>0</v>
      </c>
      <c r="C107" s="19">
        <f>IF(ROW()-1&lt;='Fichier Type'!$B$201,VLOOKUP(ROW()-1,'Fichier Type'!$B$2:$Q$201,COLUMN()+1,FALSE),VLOOKUP(ROW()-'Fichier Type'!$B$201-1,'Extraction journaliere'!$C$2:$R$201,COLUMN()+1,FALSE))</f>
        <v>0</v>
      </c>
      <c r="D107" s="19">
        <f>IF(ROW()-1&lt;='Fichier Type'!$B$201,VLOOKUP(ROW()-1,'Fichier Type'!$B$2:$Q$201,COLUMN()+1,FALSE),VLOOKUP(ROW()-'Fichier Type'!$B$201-1,'Extraction journaliere'!$C$2:$R$201,COLUMN()+1,FALSE))</f>
        <v>0</v>
      </c>
      <c r="E107" s="19">
        <f>IF(ROW()-1&lt;='Fichier Type'!$B$201,VLOOKUP(ROW()-1,'Fichier Type'!$B$2:$Q$201,COLUMN()+1,FALSE),VLOOKUP(ROW()-'Fichier Type'!$B$201-1,'Extraction journaliere'!$C$2:$R$201,COLUMN()+1,FALSE))</f>
        <v>0</v>
      </c>
      <c r="F107" s="19">
        <f>IF(ROW()-1&lt;='Fichier Type'!$B$201,VLOOKUP(ROW()-1,'Fichier Type'!$B$2:$Q$201,COLUMN()+1,FALSE),VLOOKUP(ROW()-'Fichier Type'!$B$201-1,'Extraction journaliere'!$C$2:$R$201,COLUMN()+1,FALSE))</f>
        <v>0</v>
      </c>
      <c r="G107" s="19">
        <f>IF(ROW()-1&lt;='Fichier Type'!$B$201,VLOOKUP(ROW()-1,'Fichier Type'!$B$2:$Q$201,COLUMN()+1,FALSE),VLOOKUP(ROW()-'Fichier Type'!$B$201-1,'Extraction journaliere'!$C$2:$R$201,COLUMN()+1,FALSE))</f>
        <v>0</v>
      </c>
      <c r="H107" s="19">
        <f>IF(ROW()-1&lt;='Fichier Type'!$B$201,VLOOKUP(ROW()-1,'Fichier Type'!$B$2:$Q$201,COLUMN()+1,FALSE),VLOOKUP(ROW()-'Fichier Type'!$B$201-1,'Extraction journaliere'!$C$2:$R$201,COLUMN()+1,FALSE))</f>
        <v>0</v>
      </c>
      <c r="I107" s="19">
        <f>IF(ROW()-1&lt;='Fichier Type'!$B$201,VLOOKUP(ROW()-1,'Fichier Type'!$B$2:$Q$201,COLUMN()+1,FALSE),VLOOKUP(ROW()-'Fichier Type'!$B$201-1,'Extraction journaliere'!$C$2:$R$201,COLUMN()+1,FALSE))</f>
        <v>0</v>
      </c>
      <c r="J107" s="19">
        <f>IF(ROW()-1&lt;='Fichier Type'!$B$201,VLOOKUP(ROW()-1,'Fichier Type'!$B$2:$Q$201,COLUMN()+1,FALSE),VLOOKUP(ROW()-'Fichier Type'!$B$201-1,'Extraction journaliere'!$C$2:$R$201,COLUMN()+1,FALSE))</f>
        <v>0</v>
      </c>
      <c r="K107" s="19">
        <f>IF(ROW()-1&lt;='Fichier Type'!$B$201,VLOOKUP(ROW()-1,'Fichier Type'!$B$2:$Q$201,COLUMN()+1,FALSE),VLOOKUP(ROW()-'Fichier Type'!$B$201-1,'Extraction journaliere'!$C$2:$R$201,COLUMN()+1,FALSE))</f>
        <v>0</v>
      </c>
      <c r="L107" s="19">
        <f>IF(ROW()-1&lt;='Fichier Type'!$B$201,VLOOKUP(ROW()-1,'Fichier Type'!$B$2:$Q$201,COLUMN()+1,FALSE),VLOOKUP(ROW()-'Fichier Type'!$B$201-1,'Extraction journaliere'!$C$2:$R$201,COLUMN()+1,FALSE))</f>
        <v>0</v>
      </c>
      <c r="M107" s="19">
        <f>IF(ROW()-1&lt;='Fichier Type'!$B$201,VLOOKUP(ROW()-1,'Fichier Type'!$B$2:$Q$201,COLUMN()+1,FALSE),VLOOKUP(ROW()-'Fichier Type'!$B$201-1,'Extraction journaliere'!$C$2:$R$201,COLUMN()+1,FALSE))</f>
        <v>0</v>
      </c>
      <c r="N107" s="19">
        <f>IF(ROW()-1&lt;='Fichier Type'!$B$201,VLOOKUP(ROW()-1,'Fichier Type'!$B$2:$Q$201,COLUMN()+1,FALSE),VLOOKUP(ROW()-'Fichier Type'!$B$201-1,'Extraction journaliere'!$C$2:$R$201,COLUMN()+1,FALSE))</f>
        <v>0</v>
      </c>
      <c r="O107" s="19">
        <f>IF(ROW()-1&lt;='Fichier Type'!$B$201,VLOOKUP(ROW()-1,'Fichier Type'!$B$2:$Q$201,COLUMN()+1,FALSE),VLOOKUP(ROW()-'Fichier Type'!$B$201-1,'Extraction journaliere'!$C$2:$R$201,COLUMN()+1,FALSE))</f>
        <v>0</v>
      </c>
      <c r="P107" s="20" t="str">
        <f ca="1">IF(CELL("type",A107)="v","",IF(ISNA(VLOOKUP(A107,'Extraction journaliere'!$D$2:$D$201,1,FALSE)),"Ligne à supprimer",IF(INDEX('Extraction journaliere'!$B$2:$B$201,MATCH(Analyse!A107,'Extraction journaliere'!$D$2:$D$201,0),1)=1,"Ligne à modifier","Ligne à créer")))</f>
        <v/>
      </c>
      <c r="AB107" t="e">
        <f ca="1">IF(AND($P107="Ligne à modifier",B107&lt;&gt;INDEX('Fichier Type'!$D$2:$Q$201,MATCH($A107,'Fichier Type'!$C$2:$C$201,0),COLUMN()-27)),2,1)</f>
        <v>#N/A</v>
      </c>
      <c r="AC107" t="e">
        <f ca="1">IF(AND($P107="Ligne à modifier",C107&lt;&gt;INDEX('Fichier Type'!$D$2:$Q$201,MATCH($A107,'Fichier Type'!$C$2:$C$201,0),COLUMN()-27)),2,1)</f>
        <v>#N/A</v>
      </c>
      <c r="AD107" t="e">
        <f ca="1">IF(AND($P107="Ligne à modifier",D107&lt;&gt;INDEX('Fichier Type'!$D$2:$Q$201,MATCH($A107,'Fichier Type'!$C$2:$C$201,0),COLUMN()-27)),2,1)</f>
        <v>#N/A</v>
      </c>
      <c r="AE107" t="e">
        <f ca="1">IF(AND($P107="Ligne à modifier",E107&lt;&gt;INDEX('Fichier Type'!$D$2:$Q$201,MATCH($A107,'Fichier Type'!$C$2:$C$201,0),COLUMN()-27)),2,1)</f>
        <v>#N/A</v>
      </c>
      <c r="AF107" t="e">
        <f ca="1">IF(AND($P107="Ligne à modifier",F107&lt;&gt;INDEX('Fichier Type'!$D$2:$Q$201,MATCH($A107,'Fichier Type'!$C$2:$C$201,0),COLUMN()-27)),2,1)</f>
        <v>#N/A</v>
      </c>
      <c r="AG107" t="e">
        <f ca="1">IF(AND($P107="Ligne à modifier",G107&lt;&gt;INDEX('Fichier Type'!$D$2:$Q$201,MATCH($A107,'Fichier Type'!$C$2:$C$201,0),COLUMN()-27)),2,1)</f>
        <v>#N/A</v>
      </c>
      <c r="AH107" t="e">
        <f ca="1">IF(AND($P107="Ligne à modifier",H107&lt;&gt;INDEX('Fichier Type'!$D$2:$Q$201,MATCH($A107,'Fichier Type'!$C$2:$C$201,0),COLUMN()-27)),2,1)</f>
        <v>#N/A</v>
      </c>
      <c r="AI107" t="e">
        <f ca="1">IF(AND($P107="Ligne à modifier",I107&lt;&gt;INDEX('Fichier Type'!$D$2:$Q$201,MATCH($A107,'Fichier Type'!$C$2:$C$201,0),COLUMN()-27)),2,1)</f>
        <v>#N/A</v>
      </c>
      <c r="AJ107" t="e">
        <f ca="1">IF(AND($P107="Ligne à modifier",J107&lt;&gt;INDEX('Fichier Type'!$D$2:$Q$201,MATCH($A107,'Fichier Type'!$C$2:$C$201,0),COLUMN()-27)),2,1)</f>
        <v>#N/A</v>
      </c>
      <c r="AK107" t="e">
        <f ca="1">IF(AND($P107="Ligne à modifier",K107&lt;&gt;INDEX('Fichier Type'!$D$2:$Q$201,MATCH($A107,'Fichier Type'!$C$2:$C$201,0),COLUMN()-27)),2,1)</f>
        <v>#N/A</v>
      </c>
      <c r="AL107" t="e">
        <f ca="1">IF(AND($P107="Ligne à modifier",L107&lt;&gt;INDEX('Fichier Type'!$D$2:$Q$201,MATCH($A107,'Fichier Type'!$C$2:$C$201,0),COLUMN()-27)),2,1)</f>
        <v>#N/A</v>
      </c>
      <c r="AM107" t="e">
        <f ca="1">IF(AND($P107="Ligne à modifier",M107&lt;&gt;INDEX('Fichier Type'!$D$2:$Q$201,MATCH($A107,'Fichier Type'!$C$2:$C$201,0),COLUMN()-27)),2,1)</f>
        <v>#N/A</v>
      </c>
      <c r="AN107" t="e">
        <f ca="1">IF(AND($P107="Ligne à modifier",N107&lt;&gt;INDEX('Fichier Type'!$D$2:$Q$201,MATCH($A107,'Fichier Type'!$C$2:$C$201,0),COLUMN()-27)),2,1)</f>
        <v>#N/A</v>
      </c>
      <c r="AO107" t="e">
        <f ca="1">IF(AND($P107="Ligne à modifier",O107&lt;&gt;INDEX('Fichier Type'!$D$2:$Q$201,MATCH($A107,'Fichier Type'!$C$2:$C$201,0),COLUMN()-27)),2,1)</f>
        <v>#N/A</v>
      </c>
    </row>
    <row r="108" spans="1:41" x14ac:dyDescent="0.25">
      <c r="A108" s="18">
        <f>IF(ROW()-1&lt;='Fichier Type'!$B$201,VLOOKUP(ROW()-1,'Fichier Type'!$B$2:$Q$201,COLUMN()+1,FALSE),VLOOKUP(ROW()-'Fichier Type'!$B$201-1,'Extraction journaliere'!$C$2:$R$201,COLUMN()+1,FALSE))</f>
        <v>0</v>
      </c>
      <c r="B108" s="19">
        <f>IF(ROW()-1&lt;='Fichier Type'!$B$201,VLOOKUP(ROW()-1,'Fichier Type'!$B$2:$Q$201,COLUMN()+1,FALSE),VLOOKUP(ROW()-'Fichier Type'!$B$201-1,'Extraction journaliere'!$C$2:$R$201,COLUMN()+1,FALSE))</f>
        <v>0</v>
      </c>
      <c r="C108" s="19">
        <f>IF(ROW()-1&lt;='Fichier Type'!$B$201,VLOOKUP(ROW()-1,'Fichier Type'!$B$2:$Q$201,COLUMN()+1,FALSE),VLOOKUP(ROW()-'Fichier Type'!$B$201-1,'Extraction journaliere'!$C$2:$R$201,COLUMN()+1,FALSE))</f>
        <v>0</v>
      </c>
      <c r="D108" s="19">
        <f>IF(ROW()-1&lt;='Fichier Type'!$B$201,VLOOKUP(ROW()-1,'Fichier Type'!$B$2:$Q$201,COLUMN()+1,FALSE),VLOOKUP(ROW()-'Fichier Type'!$B$201-1,'Extraction journaliere'!$C$2:$R$201,COLUMN()+1,FALSE))</f>
        <v>0</v>
      </c>
      <c r="E108" s="19">
        <f>IF(ROW()-1&lt;='Fichier Type'!$B$201,VLOOKUP(ROW()-1,'Fichier Type'!$B$2:$Q$201,COLUMN()+1,FALSE),VLOOKUP(ROW()-'Fichier Type'!$B$201-1,'Extraction journaliere'!$C$2:$R$201,COLUMN()+1,FALSE))</f>
        <v>0</v>
      </c>
      <c r="F108" s="19">
        <f>IF(ROW()-1&lt;='Fichier Type'!$B$201,VLOOKUP(ROW()-1,'Fichier Type'!$B$2:$Q$201,COLUMN()+1,FALSE),VLOOKUP(ROW()-'Fichier Type'!$B$201-1,'Extraction journaliere'!$C$2:$R$201,COLUMN()+1,FALSE))</f>
        <v>0</v>
      </c>
      <c r="G108" s="19">
        <f>IF(ROW()-1&lt;='Fichier Type'!$B$201,VLOOKUP(ROW()-1,'Fichier Type'!$B$2:$Q$201,COLUMN()+1,FALSE),VLOOKUP(ROW()-'Fichier Type'!$B$201-1,'Extraction journaliere'!$C$2:$R$201,COLUMN()+1,FALSE))</f>
        <v>0</v>
      </c>
      <c r="H108" s="19">
        <f>IF(ROW()-1&lt;='Fichier Type'!$B$201,VLOOKUP(ROW()-1,'Fichier Type'!$B$2:$Q$201,COLUMN()+1,FALSE),VLOOKUP(ROW()-'Fichier Type'!$B$201-1,'Extraction journaliere'!$C$2:$R$201,COLUMN()+1,FALSE))</f>
        <v>0</v>
      </c>
      <c r="I108" s="19">
        <f>IF(ROW()-1&lt;='Fichier Type'!$B$201,VLOOKUP(ROW()-1,'Fichier Type'!$B$2:$Q$201,COLUMN()+1,FALSE),VLOOKUP(ROW()-'Fichier Type'!$B$201-1,'Extraction journaliere'!$C$2:$R$201,COLUMN()+1,FALSE))</f>
        <v>0</v>
      </c>
      <c r="J108" s="19">
        <f>IF(ROW()-1&lt;='Fichier Type'!$B$201,VLOOKUP(ROW()-1,'Fichier Type'!$B$2:$Q$201,COLUMN()+1,FALSE),VLOOKUP(ROW()-'Fichier Type'!$B$201-1,'Extraction journaliere'!$C$2:$R$201,COLUMN()+1,FALSE))</f>
        <v>0</v>
      </c>
      <c r="K108" s="19">
        <f>IF(ROW()-1&lt;='Fichier Type'!$B$201,VLOOKUP(ROW()-1,'Fichier Type'!$B$2:$Q$201,COLUMN()+1,FALSE),VLOOKUP(ROW()-'Fichier Type'!$B$201-1,'Extraction journaliere'!$C$2:$R$201,COLUMN()+1,FALSE))</f>
        <v>0</v>
      </c>
      <c r="L108" s="19">
        <f>IF(ROW()-1&lt;='Fichier Type'!$B$201,VLOOKUP(ROW()-1,'Fichier Type'!$B$2:$Q$201,COLUMN()+1,FALSE),VLOOKUP(ROW()-'Fichier Type'!$B$201-1,'Extraction journaliere'!$C$2:$R$201,COLUMN()+1,FALSE))</f>
        <v>0</v>
      </c>
      <c r="M108" s="19">
        <f>IF(ROW()-1&lt;='Fichier Type'!$B$201,VLOOKUP(ROW()-1,'Fichier Type'!$B$2:$Q$201,COLUMN()+1,FALSE),VLOOKUP(ROW()-'Fichier Type'!$B$201-1,'Extraction journaliere'!$C$2:$R$201,COLUMN()+1,FALSE))</f>
        <v>0</v>
      </c>
      <c r="N108" s="19">
        <f>IF(ROW()-1&lt;='Fichier Type'!$B$201,VLOOKUP(ROW()-1,'Fichier Type'!$B$2:$Q$201,COLUMN()+1,FALSE),VLOOKUP(ROW()-'Fichier Type'!$B$201-1,'Extraction journaliere'!$C$2:$R$201,COLUMN()+1,FALSE))</f>
        <v>0</v>
      </c>
      <c r="O108" s="19">
        <f>IF(ROW()-1&lt;='Fichier Type'!$B$201,VLOOKUP(ROW()-1,'Fichier Type'!$B$2:$Q$201,COLUMN()+1,FALSE),VLOOKUP(ROW()-'Fichier Type'!$B$201-1,'Extraction journaliere'!$C$2:$R$201,COLUMN()+1,FALSE))</f>
        <v>0</v>
      </c>
      <c r="P108" s="20" t="str">
        <f ca="1">IF(CELL("type",A108)="v","",IF(ISNA(VLOOKUP(A108,'Extraction journaliere'!$D$2:$D$201,1,FALSE)),"Ligne à supprimer",IF(INDEX('Extraction journaliere'!$B$2:$B$201,MATCH(Analyse!A108,'Extraction journaliere'!$D$2:$D$201,0),1)=1,"Ligne à modifier","Ligne à créer")))</f>
        <v/>
      </c>
      <c r="AB108" t="e">
        <f ca="1">IF(AND($P108="Ligne à modifier",B108&lt;&gt;INDEX('Fichier Type'!$D$2:$Q$201,MATCH($A108,'Fichier Type'!$C$2:$C$201,0),COLUMN()-27)),2,1)</f>
        <v>#N/A</v>
      </c>
      <c r="AC108" t="e">
        <f ca="1">IF(AND($P108="Ligne à modifier",C108&lt;&gt;INDEX('Fichier Type'!$D$2:$Q$201,MATCH($A108,'Fichier Type'!$C$2:$C$201,0),COLUMN()-27)),2,1)</f>
        <v>#N/A</v>
      </c>
      <c r="AD108" t="e">
        <f ca="1">IF(AND($P108="Ligne à modifier",D108&lt;&gt;INDEX('Fichier Type'!$D$2:$Q$201,MATCH($A108,'Fichier Type'!$C$2:$C$201,0),COLUMN()-27)),2,1)</f>
        <v>#N/A</v>
      </c>
      <c r="AE108" t="e">
        <f ca="1">IF(AND($P108="Ligne à modifier",E108&lt;&gt;INDEX('Fichier Type'!$D$2:$Q$201,MATCH($A108,'Fichier Type'!$C$2:$C$201,0),COLUMN()-27)),2,1)</f>
        <v>#N/A</v>
      </c>
      <c r="AF108" t="e">
        <f ca="1">IF(AND($P108="Ligne à modifier",F108&lt;&gt;INDEX('Fichier Type'!$D$2:$Q$201,MATCH($A108,'Fichier Type'!$C$2:$C$201,0),COLUMN()-27)),2,1)</f>
        <v>#N/A</v>
      </c>
      <c r="AG108" t="e">
        <f ca="1">IF(AND($P108="Ligne à modifier",G108&lt;&gt;INDEX('Fichier Type'!$D$2:$Q$201,MATCH($A108,'Fichier Type'!$C$2:$C$201,0),COLUMN()-27)),2,1)</f>
        <v>#N/A</v>
      </c>
      <c r="AH108" t="e">
        <f ca="1">IF(AND($P108="Ligne à modifier",H108&lt;&gt;INDEX('Fichier Type'!$D$2:$Q$201,MATCH($A108,'Fichier Type'!$C$2:$C$201,0),COLUMN()-27)),2,1)</f>
        <v>#N/A</v>
      </c>
      <c r="AI108" t="e">
        <f ca="1">IF(AND($P108="Ligne à modifier",I108&lt;&gt;INDEX('Fichier Type'!$D$2:$Q$201,MATCH($A108,'Fichier Type'!$C$2:$C$201,0),COLUMN()-27)),2,1)</f>
        <v>#N/A</v>
      </c>
      <c r="AJ108" t="e">
        <f ca="1">IF(AND($P108="Ligne à modifier",J108&lt;&gt;INDEX('Fichier Type'!$D$2:$Q$201,MATCH($A108,'Fichier Type'!$C$2:$C$201,0),COLUMN()-27)),2,1)</f>
        <v>#N/A</v>
      </c>
      <c r="AK108" t="e">
        <f ca="1">IF(AND($P108="Ligne à modifier",K108&lt;&gt;INDEX('Fichier Type'!$D$2:$Q$201,MATCH($A108,'Fichier Type'!$C$2:$C$201,0),COLUMN()-27)),2,1)</f>
        <v>#N/A</v>
      </c>
      <c r="AL108" t="e">
        <f ca="1">IF(AND($P108="Ligne à modifier",L108&lt;&gt;INDEX('Fichier Type'!$D$2:$Q$201,MATCH($A108,'Fichier Type'!$C$2:$C$201,0),COLUMN()-27)),2,1)</f>
        <v>#N/A</v>
      </c>
      <c r="AM108" t="e">
        <f ca="1">IF(AND($P108="Ligne à modifier",M108&lt;&gt;INDEX('Fichier Type'!$D$2:$Q$201,MATCH($A108,'Fichier Type'!$C$2:$C$201,0),COLUMN()-27)),2,1)</f>
        <v>#N/A</v>
      </c>
      <c r="AN108" t="e">
        <f ca="1">IF(AND($P108="Ligne à modifier",N108&lt;&gt;INDEX('Fichier Type'!$D$2:$Q$201,MATCH($A108,'Fichier Type'!$C$2:$C$201,0),COLUMN()-27)),2,1)</f>
        <v>#N/A</v>
      </c>
      <c r="AO108" t="e">
        <f ca="1">IF(AND($P108="Ligne à modifier",O108&lt;&gt;INDEX('Fichier Type'!$D$2:$Q$201,MATCH($A108,'Fichier Type'!$C$2:$C$201,0),COLUMN()-27)),2,1)</f>
        <v>#N/A</v>
      </c>
    </row>
    <row r="109" spans="1:41" x14ac:dyDescent="0.25">
      <c r="A109" s="18">
        <f>IF(ROW()-1&lt;='Fichier Type'!$B$201,VLOOKUP(ROW()-1,'Fichier Type'!$B$2:$Q$201,COLUMN()+1,FALSE),VLOOKUP(ROW()-'Fichier Type'!$B$201-1,'Extraction journaliere'!$C$2:$R$201,COLUMN()+1,FALSE))</f>
        <v>0</v>
      </c>
      <c r="B109" s="19">
        <f>IF(ROW()-1&lt;='Fichier Type'!$B$201,VLOOKUP(ROW()-1,'Fichier Type'!$B$2:$Q$201,COLUMN()+1,FALSE),VLOOKUP(ROW()-'Fichier Type'!$B$201-1,'Extraction journaliere'!$C$2:$R$201,COLUMN()+1,FALSE))</f>
        <v>0</v>
      </c>
      <c r="C109" s="19">
        <f>IF(ROW()-1&lt;='Fichier Type'!$B$201,VLOOKUP(ROW()-1,'Fichier Type'!$B$2:$Q$201,COLUMN()+1,FALSE),VLOOKUP(ROW()-'Fichier Type'!$B$201-1,'Extraction journaliere'!$C$2:$R$201,COLUMN()+1,FALSE))</f>
        <v>0</v>
      </c>
      <c r="D109" s="19">
        <f>IF(ROW()-1&lt;='Fichier Type'!$B$201,VLOOKUP(ROW()-1,'Fichier Type'!$B$2:$Q$201,COLUMN()+1,FALSE),VLOOKUP(ROW()-'Fichier Type'!$B$201-1,'Extraction journaliere'!$C$2:$R$201,COLUMN()+1,FALSE))</f>
        <v>0</v>
      </c>
      <c r="E109" s="19">
        <f>IF(ROW()-1&lt;='Fichier Type'!$B$201,VLOOKUP(ROW()-1,'Fichier Type'!$B$2:$Q$201,COLUMN()+1,FALSE),VLOOKUP(ROW()-'Fichier Type'!$B$201-1,'Extraction journaliere'!$C$2:$R$201,COLUMN()+1,FALSE))</f>
        <v>0</v>
      </c>
      <c r="F109" s="19">
        <f>IF(ROW()-1&lt;='Fichier Type'!$B$201,VLOOKUP(ROW()-1,'Fichier Type'!$B$2:$Q$201,COLUMN()+1,FALSE),VLOOKUP(ROW()-'Fichier Type'!$B$201-1,'Extraction journaliere'!$C$2:$R$201,COLUMN()+1,FALSE))</f>
        <v>0</v>
      </c>
      <c r="G109" s="19">
        <f>IF(ROW()-1&lt;='Fichier Type'!$B$201,VLOOKUP(ROW()-1,'Fichier Type'!$B$2:$Q$201,COLUMN()+1,FALSE),VLOOKUP(ROW()-'Fichier Type'!$B$201-1,'Extraction journaliere'!$C$2:$R$201,COLUMN()+1,FALSE))</f>
        <v>0</v>
      </c>
      <c r="H109" s="19">
        <f>IF(ROW()-1&lt;='Fichier Type'!$B$201,VLOOKUP(ROW()-1,'Fichier Type'!$B$2:$Q$201,COLUMN()+1,FALSE),VLOOKUP(ROW()-'Fichier Type'!$B$201-1,'Extraction journaliere'!$C$2:$R$201,COLUMN()+1,FALSE))</f>
        <v>0</v>
      </c>
      <c r="I109" s="19">
        <f>IF(ROW()-1&lt;='Fichier Type'!$B$201,VLOOKUP(ROW()-1,'Fichier Type'!$B$2:$Q$201,COLUMN()+1,FALSE),VLOOKUP(ROW()-'Fichier Type'!$B$201-1,'Extraction journaliere'!$C$2:$R$201,COLUMN()+1,FALSE))</f>
        <v>0</v>
      </c>
      <c r="J109" s="19">
        <f>IF(ROW()-1&lt;='Fichier Type'!$B$201,VLOOKUP(ROW()-1,'Fichier Type'!$B$2:$Q$201,COLUMN()+1,FALSE),VLOOKUP(ROW()-'Fichier Type'!$B$201-1,'Extraction journaliere'!$C$2:$R$201,COLUMN()+1,FALSE))</f>
        <v>0</v>
      </c>
      <c r="K109" s="19">
        <f>IF(ROW()-1&lt;='Fichier Type'!$B$201,VLOOKUP(ROW()-1,'Fichier Type'!$B$2:$Q$201,COLUMN()+1,FALSE),VLOOKUP(ROW()-'Fichier Type'!$B$201-1,'Extraction journaliere'!$C$2:$R$201,COLUMN()+1,FALSE))</f>
        <v>0</v>
      </c>
      <c r="L109" s="19">
        <f>IF(ROW()-1&lt;='Fichier Type'!$B$201,VLOOKUP(ROW()-1,'Fichier Type'!$B$2:$Q$201,COLUMN()+1,FALSE),VLOOKUP(ROW()-'Fichier Type'!$B$201-1,'Extraction journaliere'!$C$2:$R$201,COLUMN()+1,FALSE))</f>
        <v>0</v>
      </c>
      <c r="M109" s="19">
        <f>IF(ROW()-1&lt;='Fichier Type'!$B$201,VLOOKUP(ROW()-1,'Fichier Type'!$B$2:$Q$201,COLUMN()+1,FALSE),VLOOKUP(ROW()-'Fichier Type'!$B$201-1,'Extraction journaliere'!$C$2:$R$201,COLUMN()+1,FALSE))</f>
        <v>0</v>
      </c>
      <c r="N109" s="19">
        <f>IF(ROW()-1&lt;='Fichier Type'!$B$201,VLOOKUP(ROW()-1,'Fichier Type'!$B$2:$Q$201,COLUMN()+1,FALSE),VLOOKUP(ROW()-'Fichier Type'!$B$201-1,'Extraction journaliere'!$C$2:$R$201,COLUMN()+1,FALSE))</f>
        <v>0</v>
      </c>
      <c r="O109" s="19">
        <f>IF(ROW()-1&lt;='Fichier Type'!$B$201,VLOOKUP(ROW()-1,'Fichier Type'!$B$2:$Q$201,COLUMN()+1,FALSE),VLOOKUP(ROW()-'Fichier Type'!$B$201-1,'Extraction journaliere'!$C$2:$R$201,COLUMN()+1,FALSE))</f>
        <v>0</v>
      </c>
      <c r="P109" s="20" t="str">
        <f ca="1">IF(CELL("type",A109)="v","",IF(ISNA(VLOOKUP(A109,'Extraction journaliere'!$D$2:$D$201,1,FALSE)),"Ligne à supprimer",IF(INDEX('Extraction journaliere'!$B$2:$B$201,MATCH(Analyse!A109,'Extraction journaliere'!$D$2:$D$201,0),1)=1,"Ligne à modifier","Ligne à créer")))</f>
        <v/>
      </c>
      <c r="AB109" t="e">
        <f ca="1">IF(AND($P109="Ligne à modifier",B109&lt;&gt;INDEX('Fichier Type'!$D$2:$Q$201,MATCH($A109,'Fichier Type'!$C$2:$C$201,0),COLUMN()-27)),2,1)</f>
        <v>#N/A</v>
      </c>
      <c r="AC109" t="e">
        <f ca="1">IF(AND($P109="Ligne à modifier",C109&lt;&gt;INDEX('Fichier Type'!$D$2:$Q$201,MATCH($A109,'Fichier Type'!$C$2:$C$201,0),COLUMN()-27)),2,1)</f>
        <v>#N/A</v>
      </c>
      <c r="AD109" t="e">
        <f ca="1">IF(AND($P109="Ligne à modifier",D109&lt;&gt;INDEX('Fichier Type'!$D$2:$Q$201,MATCH($A109,'Fichier Type'!$C$2:$C$201,0),COLUMN()-27)),2,1)</f>
        <v>#N/A</v>
      </c>
      <c r="AE109" t="e">
        <f ca="1">IF(AND($P109="Ligne à modifier",E109&lt;&gt;INDEX('Fichier Type'!$D$2:$Q$201,MATCH($A109,'Fichier Type'!$C$2:$C$201,0),COLUMN()-27)),2,1)</f>
        <v>#N/A</v>
      </c>
      <c r="AF109" t="e">
        <f ca="1">IF(AND($P109="Ligne à modifier",F109&lt;&gt;INDEX('Fichier Type'!$D$2:$Q$201,MATCH($A109,'Fichier Type'!$C$2:$C$201,0),COLUMN()-27)),2,1)</f>
        <v>#N/A</v>
      </c>
      <c r="AG109" t="e">
        <f ca="1">IF(AND($P109="Ligne à modifier",G109&lt;&gt;INDEX('Fichier Type'!$D$2:$Q$201,MATCH($A109,'Fichier Type'!$C$2:$C$201,0),COLUMN()-27)),2,1)</f>
        <v>#N/A</v>
      </c>
      <c r="AH109" t="e">
        <f ca="1">IF(AND($P109="Ligne à modifier",H109&lt;&gt;INDEX('Fichier Type'!$D$2:$Q$201,MATCH($A109,'Fichier Type'!$C$2:$C$201,0),COLUMN()-27)),2,1)</f>
        <v>#N/A</v>
      </c>
      <c r="AI109" t="e">
        <f ca="1">IF(AND($P109="Ligne à modifier",I109&lt;&gt;INDEX('Fichier Type'!$D$2:$Q$201,MATCH($A109,'Fichier Type'!$C$2:$C$201,0),COLUMN()-27)),2,1)</f>
        <v>#N/A</v>
      </c>
      <c r="AJ109" t="e">
        <f ca="1">IF(AND($P109="Ligne à modifier",J109&lt;&gt;INDEX('Fichier Type'!$D$2:$Q$201,MATCH($A109,'Fichier Type'!$C$2:$C$201,0),COLUMN()-27)),2,1)</f>
        <v>#N/A</v>
      </c>
      <c r="AK109" t="e">
        <f ca="1">IF(AND($P109="Ligne à modifier",K109&lt;&gt;INDEX('Fichier Type'!$D$2:$Q$201,MATCH($A109,'Fichier Type'!$C$2:$C$201,0),COLUMN()-27)),2,1)</f>
        <v>#N/A</v>
      </c>
      <c r="AL109" t="e">
        <f ca="1">IF(AND($P109="Ligne à modifier",L109&lt;&gt;INDEX('Fichier Type'!$D$2:$Q$201,MATCH($A109,'Fichier Type'!$C$2:$C$201,0),COLUMN()-27)),2,1)</f>
        <v>#N/A</v>
      </c>
      <c r="AM109" t="e">
        <f ca="1">IF(AND($P109="Ligne à modifier",M109&lt;&gt;INDEX('Fichier Type'!$D$2:$Q$201,MATCH($A109,'Fichier Type'!$C$2:$C$201,0),COLUMN()-27)),2,1)</f>
        <v>#N/A</v>
      </c>
      <c r="AN109" t="e">
        <f ca="1">IF(AND($P109="Ligne à modifier",N109&lt;&gt;INDEX('Fichier Type'!$D$2:$Q$201,MATCH($A109,'Fichier Type'!$C$2:$C$201,0),COLUMN()-27)),2,1)</f>
        <v>#N/A</v>
      </c>
      <c r="AO109" t="e">
        <f ca="1">IF(AND($P109="Ligne à modifier",O109&lt;&gt;INDEX('Fichier Type'!$D$2:$Q$201,MATCH($A109,'Fichier Type'!$C$2:$C$201,0),COLUMN()-27)),2,1)</f>
        <v>#N/A</v>
      </c>
    </row>
    <row r="110" spans="1:41" x14ac:dyDescent="0.25">
      <c r="A110" s="18">
        <f>IF(ROW()-1&lt;='Fichier Type'!$B$201,VLOOKUP(ROW()-1,'Fichier Type'!$B$2:$Q$201,COLUMN()+1,FALSE),VLOOKUP(ROW()-'Fichier Type'!$B$201-1,'Extraction journaliere'!$C$2:$R$201,COLUMN()+1,FALSE))</f>
        <v>0</v>
      </c>
      <c r="B110" s="19">
        <f>IF(ROW()-1&lt;='Fichier Type'!$B$201,VLOOKUP(ROW()-1,'Fichier Type'!$B$2:$Q$201,COLUMN()+1,FALSE),VLOOKUP(ROW()-'Fichier Type'!$B$201-1,'Extraction journaliere'!$C$2:$R$201,COLUMN()+1,FALSE))</f>
        <v>0</v>
      </c>
      <c r="C110" s="19">
        <f>IF(ROW()-1&lt;='Fichier Type'!$B$201,VLOOKUP(ROW()-1,'Fichier Type'!$B$2:$Q$201,COLUMN()+1,FALSE),VLOOKUP(ROW()-'Fichier Type'!$B$201-1,'Extraction journaliere'!$C$2:$R$201,COLUMN()+1,FALSE))</f>
        <v>0</v>
      </c>
      <c r="D110" s="19">
        <f>IF(ROW()-1&lt;='Fichier Type'!$B$201,VLOOKUP(ROW()-1,'Fichier Type'!$B$2:$Q$201,COLUMN()+1,FALSE),VLOOKUP(ROW()-'Fichier Type'!$B$201-1,'Extraction journaliere'!$C$2:$R$201,COLUMN()+1,FALSE))</f>
        <v>0</v>
      </c>
      <c r="E110" s="19">
        <f>IF(ROW()-1&lt;='Fichier Type'!$B$201,VLOOKUP(ROW()-1,'Fichier Type'!$B$2:$Q$201,COLUMN()+1,FALSE),VLOOKUP(ROW()-'Fichier Type'!$B$201-1,'Extraction journaliere'!$C$2:$R$201,COLUMN()+1,FALSE))</f>
        <v>0</v>
      </c>
      <c r="F110" s="19">
        <f>IF(ROW()-1&lt;='Fichier Type'!$B$201,VLOOKUP(ROW()-1,'Fichier Type'!$B$2:$Q$201,COLUMN()+1,FALSE),VLOOKUP(ROW()-'Fichier Type'!$B$201-1,'Extraction journaliere'!$C$2:$R$201,COLUMN()+1,FALSE))</f>
        <v>0</v>
      </c>
      <c r="G110" s="19">
        <f>IF(ROW()-1&lt;='Fichier Type'!$B$201,VLOOKUP(ROW()-1,'Fichier Type'!$B$2:$Q$201,COLUMN()+1,FALSE),VLOOKUP(ROW()-'Fichier Type'!$B$201-1,'Extraction journaliere'!$C$2:$R$201,COLUMN()+1,FALSE))</f>
        <v>0</v>
      </c>
      <c r="H110" s="19">
        <f>IF(ROW()-1&lt;='Fichier Type'!$B$201,VLOOKUP(ROW()-1,'Fichier Type'!$B$2:$Q$201,COLUMN()+1,FALSE),VLOOKUP(ROW()-'Fichier Type'!$B$201-1,'Extraction journaliere'!$C$2:$R$201,COLUMN()+1,FALSE))</f>
        <v>0</v>
      </c>
      <c r="I110" s="19">
        <f>IF(ROW()-1&lt;='Fichier Type'!$B$201,VLOOKUP(ROW()-1,'Fichier Type'!$B$2:$Q$201,COLUMN()+1,FALSE),VLOOKUP(ROW()-'Fichier Type'!$B$201-1,'Extraction journaliere'!$C$2:$R$201,COLUMN()+1,FALSE))</f>
        <v>0</v>
      </c>
      <c r="J110" s="19">
        <f>IF(ROW()-1&lt;='Fichier Type'!$B$201,VLOOKUP(ROW()-1,'Fichier Type'!$B$2:$Q$201,COLUMN()+1,FALSE),VLOOKUP(ROW()-'Fichier Type'!$B$201-1,'Extraction journaliere'!$C$2:$R$201,COLUMN()+1,FALSE))</f>
        <v>0</v>
      </c>
      <c r="K110" s="19">
        <f>IF(ROW()-1&lt;='Fichier Type'!$B$201,VLOOKUP(ROW()-1,'Fichier Type'!$B$2:$Q$201,COLUMN()+1,FALSE),VLOOKUP(ROW()-'Fichier Type'!$B$201-1,'Extraction journaliere'!$C$2:$R$201,COLUMN()+1,FALSE))</f>
        <v>0</v>
      </c>
      <c r="L110" s="19">
        <f>IF(ROW()-1&lt;='Fichier Type'!$B$201,VLOOKUP(ROW()-1,'Fichier Type'!$B$2:$Q$201,COLUMN()+1,FALSE),VLOOKUP(ROW()-'Fichier Type'!$B$201-1,'Extraction journaliere'!$C$2:$R$201,COLUMN()+1,FALSE))</f>
        <v>0</v>
      </c>
      <c r="M110" s="19">
        <f>IF(ROW()-1&lt;='Fichier Type'!$B$201,VLOOKUP(ROW()-1,'Fichier Type'!$B$2:$Q$201,COLUMN()+1,FALSE),VLOOKUP(ROW()-'Fichier Type'!$B$201-1,'Extraction journaliere'!$C$2:$R$201,COLUMN()+1,FALSE))</f>
        <v>0</v>
      </c>
      <c r="N110" s="19">
        <f>IF(ROW()-1&lt;='Fichier Type'!$B$201,VLOOKUP(ROW()-1,'Fichier Type'!$B$2:$Q$201,COLUMN()+1,FALSE),VLOOKUP(ROW()-'Fichier Type'!$B$201-1,'Extraction journaliere'!$C$2:$R$201,COLUMN()+1,FALSE))</f>
        <v>0</v>
      </c>
      <c r="O110" s="19">
        <f>IF(ROW()-1&lt;='Fichier Type'!$B$201,VLOOKUP(ROW()-1,'Fichier Type'!$B$2:$Q$201,COLUMN()+1,FALSE),VLOOKUP(ROW()-'Fichier Type'!$B$201-1,'Extraction journaliere'!$C$2:$R$201,COLUMN()+1,FALSE))</f>
        <v>0</v>
      </c>
      <c r="P110" s="20" t="str">
        <f ca="1">IF(CELL("type",A110)="v","",IF(ISNA(VLOOKUP(A110,'Extraction journaliere'!$D$2:$D$201,1,FALSE)),"Ligne à supprimer",IF(INDEX('Extraction journaliere'!$B$2:$B$201,MATCH(Analyse!A110,'Extraction journaliere'!$D$2:$D$201,0),1)=1,"Ligne à modifier","Ligne à créer")))</f>
        <v/>
      </c>
      <c r="AB110" t="e">
        <f ca="1">IF(AND($P110="Ligne à modifier",B110&lt;&gt;INDEX('Fichier Type'!$D$2:$Q$201,MATCH($A110,'Fichier Type'!$C$2:$C$201,0),COLUMN()-27)),2,1)</f>
        <v>#N/A</v>
      </c>
      <c r="AC110" t="e">
        <f ca="1">IF(AND($P110="Ligne à modifier",C110&lt;&gt;INDEX('Fichier Type'!$D$2:$Q$201,MATCH($A110,'Fichier Type'!$C$2:$C$201,0),COLUMN()-27)),2,1)</f>
        <v>#N/A</v>
      </c>
      <c r="AD110" t="e">
        <f ca="1">IF(AND($P110="Ligne à modifier",D110&lt;&gt;INDEX('Fichier Type'!$D$2:$Q$201,MATCH($A110,'Fichier Type'!$C$2:$C$201,0),COLUMN()-27)),2,1)</f>
        <v>#N/A</v>
      </c>
      <c r="AE110" t="e">
        <f ca="1">IF(AND($P110="Ligne à modifier",E110&lt;&gt;INDEX('Fichier Type'!$D$2:$Q$201,MATCH($A110,'Fichier Type'!$C$2:$C$201,0),COLUMN()-27)),2,1)</f>
        <v>#N/A</v>
      </c>
      <c r="AF110" t="e">
        <f ca="1">IF(AND($P110="Ligne à modifier",F110&lt;&gt;INDEX('Fichier Type'!$D$2:$Q$201,MATCH($A110,'Fichier Type'!$C$2:$C$201,0),COLUMN()-27)),2,1)</f>
        <v>#N/A</v>
      </c>
      <c r="AG110" t="e">
        <f ca="1">IF(AND($P110="Ligne à modifier",G110&lt;&gt;INDEX('Fichier Type'!$D$2:$Q$201,MATCH($A110,'Fichier Type'!$C$2:$C$201,0),COLUMN()-27)),2,1)</f>
        <v>#N/A</v>
      </c>
      <c r="AH110" t="e">
        <f ca="1">IF(AND($P110="Ligne à modifier",H110&lt;&gt;INDEX('Fichier Type'!$D$2:$Q$201,MATCH($A110,'Fichier Type'!$C$2:$C$201,0),COLUMN()-27)),2,1)</f>
        <v>#N/A</v>
      </c>
      <c r="AI110" t="e">
        <f ca="1">IF(AND($P110="Ligne à modifier",I110&lt;&gt;INDEX('Fichier Type'!$D$2:$Q$201,MATCH($A110,'Fichier Type'!$C$2:$C$201,0),COLUMN()-27)),2,1)</f>
        <v>#N/A</v>
      </c>
      <c r="AJ110" t="e">
        <f ca="1">IF(AND($P110="Ligne à modifier",J110&lt;&gt;INDEX('Fichier Type'!$D$2:$Q$201,MATCH($A110,'Fichier Type'!$C$2:$C$201,0),COLUMN()-27)),2,1)</f>
        <v>#N/A</v>
      </c>
      <c r="AK110" t="e">
        <f ca="1">IF(AND($P110="Ligne à modifier",K110&lt;&gt;INDEX('Fichier Type'!$D$2:$Q$201,MATCH($A110,'Fichier Type'!$C$2:$C$201,0),COLUMN()-27)),2,1)</f>
        <v>#N/A</v>
      </c>
      <c r="AL110" t="e">
        <f ca="1">IF(AND($P110="Ligne à modifier",L110&lt;&gt;INDEX('Fichier Type'!$D$2:$Q$201,MATCH($A110,'Fichier Type'!$C$2:$C$201,0),COLUMN()-27)),2,1)</f>
        <v>#N/A</v>
      </c>
      <c r="AM110" t="e">
        <f ca="1">IF(AND($P110="Ligne à modifier",M110&lt;&gt;INDEX('Fichier Type'!$D$2:$Q$201,MATCH($A110,'Fichier Type'!$C$2:$C$201,0),COLUMN()-27)),2,1)</f>
        <v>#N/A</v>
      </c>
      <c r="AN110" t="e">
        <f ca="1">IF(AND($P110="Ligne à modifier",N110&lt;&gt;INDEX('Fichier Type'!$D$2:$Q$201,MATCH($A110,'Fichier Type'!$C$2:$C$201,0),COLUMN()-27)),2,1)</f>
        <v>#N/A</v>
      </c>
      <c r="AO110" t="e">
        <f ca="1">IF(AND($P110="Ligne à modifier",O110&lt;&gt;INDEX('Fichier Type'!$D$2:$Q$201,MATCH($A110,'Fichier Type'!$C$2:$C$201,0),COLUMN()-27)),2,1)</f>
        <v>#N/A</v>
      </c>
    </row>
    <row r="111" spans="1:41" x14ac:dyDescent="0.25">
      <c r="A111" s="18">
        <f>IF(ROW()-1&lt;='Fichier Type'!$B$201,VLOOKUP(ROW()-1,'Fichier Type'!$B$2:$Q$201,COLUMN()+1,FALSE),VLOOKUP(ROW()-'Fichier Type'!$B$201-1,'Extraction journaliere'!$C$2:$R$201,COLUMN()+1,FALSE))</f>
        <v>0</v>
      </c>
      <c r="B111" s="19">
        <f>IF(ROW()-1&lt;='Fichier Type'!$B$201,VLOOKUP(ROW()-1,'Fichier Type'!$B$2:$Q$201,COLUMN()+1,FALSE),VLOOKUP(ROW()-'Fichier Type'!$B$201-1,'Extraction journaliere'!$C$2:$R$201,COLUMN()+1,FALSE))</f>
        <v>0</v>
      </c>
      <c r="C111" s="19">
        <f>IF(ROW()-1&lt;='Fichier Type'!$B$201,VLOOKUP(ROW()-1,'Fichier Type'!$B$2:$Q$201,COLUMN()+1,FALSE),VLOOKUP(ROW()-'Fichier Type'!$B$201-1,'Extraction journaliere'!$C$2:$R$201,COLUMN()+1,FALSE))</f>
        <v>0</v>
      </c>
      <c r="D111" s="19">
        <f>IF(ROW()-1&lt;='Fichier Type'!$B$201,VLOOKUP(ROW()-1,'Fichier Type'!$B$2:$Q$201,COLUMN()+1,FALSE),VLOOKUP(ROW()-'Fichier Type'!$B$201-1,'Extraction journaliere'!$C$2:$R$201,COLUMN()+1,FALSE))</f>
        <v>0</v>
      </c>
      <c r="E111" s="19">
        <f>IF(ROW()-1&lt;='Fichier Type'!$B$201,VLOOKUP(ROW()-1,'Fichier Type'!$B$2:$Q$201,COLUMN()+1,FALSE),VLOOKUP(ROW()-'Fichier Type'!$B$201-1,'Extraction journaliere'!$C$2:$R$201,COLUMN()+1,FALSE))</f>
        <v>0</v>
      </c>
      <c r="F111" s="19">
        <f>IF(ROW()-1&lt;='Fichier Type'!$B$201,VLOOKUP(ROW()-1,'Fichier Type'!$B$2:$Q$201,COLUMN()+1,FALSE),VLOOKUP(ROW()-'Fichier Type'!$B$201-1,'Extraction journaliere'!$C$2:$R$201,COLUMN()+1,FALSE))</f>
        <v>0</v>
      </c>
      <c r="G111" s="19">
        <f>IF(ROW()-1&lt;='Fichier Type'!$B$201,VLOOKUP(ROW()-1,'Fichier Type'!$B$2:$Q$201,COLUMN()+1,FALSE),VLOOKUP(ROW()-'Fichier Type'!$B$201-1,'Extraction journaliere'!$C$2:$R$201,COLUMN()+1,FALSE))</f>
        <v>0</v>
      </c>
      <c r="H111" s="19">
        <f>IF(ROW()-1&lt;='Fichier Type'!$B$201,VLOOKUP(ROW()-1,'Fichier Type'!$B$2:$Q$201,COLUMN()+1,FALSE),VLOOKUP(ROW()-'Fichier Type'!$B$201-1,'Extraction journaliere'!$C$2:$R$201,COLUMN()+1,FALSE))</f>
        <v>0</v>
      </c>
      <c r="I111" s="19">
        <f>IF(ROW()-1&lt;='Fichier Type'!$B$201,VLOOKUP(ROW()-1,'Fichier Type'!$B$2:$Q$201,COLUMN()+1,FALSE),VLOOKUP(ROW()-'Fichier Type'!$B$201-1,'Extraction journaliere'!$C$2:$R$201,COLUMN()+1,FALSE))</f>
        <v>0</v>
      </c>
      <c r="J111" s="19">
        <f>IF(ROW()-1&lt;='Fichier Type'!$B$201,VLOOKUP(ROW()-1,'Fichier Type'!$B$2:$Q$201,COLUMN()+1,FALSE),VLOOKUP(ROW()-'Fichier Type'!$B$201-1,'Extraction journaliere'!$C$2:$R$201,COLUMN()+1,FALSE))</f>
        <v>0</v>
      </c>
      <c r="K111" s="19">
        <f>IF(ROW()-1&lt;='Fichier Type'!$B$201,VLOOKUP(ROW()-1,'Fichier Type'!$B$2:$Q$201,COLUMN()+1,FALSE),VLOOKUP(ROW()-'Fichier Type'!$B$201-1,'Extraction journaliere'!$C$2:$R$201,COLUMN()+1,FALSE))</f>
        <v>0</v>
      </c>
      <c r="L111" s="19">
        <f>IF(ROW()-1&lt;='Fichier Type'!$B$201,VLOOKUP(ROW()-1,'Fichier Type'!$B$2:$Q$201,COLUMN()+1,FALSE),VLOOKUP(ROW()-'Fichier Type'!$B$201-1,'Extraction journaliere'!$C$2:$R$201,COLUMN()+1,FALSE))</f>
        <v>0</v>
      </c>
      <c r="M111" s="19">
        <f>IF(ROW()-1&lt;='Fichier Type'!$B$201,VLOOKUP(ROW()-1,'Fichier Type'!$B$2:$Q$201,COLUMN()+1,FALSE),VLOOKUP(ROW()-'Fichier Type'!$B$201-1,'Extraction journaliere'!$C$2:$R$201,COLUMN()+1,FALSE))</f>
        <v>0</v>
      </c>
      <c r="N111" s="19">
        <f>IF(ROW()-1&lt;='Fichier Type'!$B$201,VLOOKUP(ROW()-1,'Fichier Type'!$B$2:$Q$201,COLUMN()+1,FALSE),VLOOKUP(ROW()-'Fichier Type'!$B$201-1,'Extraction journaliere'!$C$2:$R$201,COLUMN()+1,FALSE))</f>
        <v>0</v>
      </c>
      <c r="O111" s="19">
        <f>IF(ROW()-1&lt;='Fichier Type'!$B$201,VLOOKUP(ROW()-1,'Fichier Type'!$B$2:$Q$201,COLUMN()+1,FALSE),VLOOKUP(ROW()-'Fichier Type'!$B$201-1,'Extraction journaliere'!$C$2:$R$201,COLUMN()+1,FALSE))</f>
        <v>0</v>
      </c>
      <c r="P111" s="20" t="str">
        <f ca="1">IF(CELL("type",A111)="v","",IF(ISNA(VLOOKUP(A111,'Extraction journaliere'!$D$2:$D$201,1,FALSE)),"Ligne à supprimer",IF(INDEX('Extraction journaliere'!$B$2:$B$201,MATCH(Analyse!A111,'Extraction journaliere'!$D$2:$D$201,0),1)=1,"Ligne à modifier","Ligne à créer")))</f>
        <v/>
      </c>
      <c r="AB111" t="e">
        <f ca="1">IF(AND($P111="Ligne à modifier",B111&lt;&gt;INDEX('Fichier Type'!$D$2:$Q$201,MATCH($A111,'Fichier Type'!$C$2:$C$201,0),COLUMN()-27)),2,1)</f>
        <v>#N/A</v>
      </c>
      <c r="AC111" t="e">
        <f ca="1">IF(AND($P111="Ligne à modifier",C111&lt;&gt;INDEX('Fichier Type'!$D$2:$Q$201,MATCH($A111,'Fichier Type'!$C$2:$C$201,0),COLUMN()-27)),2,1)</f>
        <v>#N/A</v>
      </c>
      <c r="AD111" t="e">
        <f ca="1">IF(AND($P111="Ligne à modifier",D111&lt;&gt;INDEX('Fichier Type'!$D$2:$Q$201,MATCH($A111,'Fichier Type'!$C$2:$C$201,0),COLUMN()-27)),2,1)</f>
        <v>#N/A</v>
      </c>
      <c r="AE111" t="e">
        <f ca="1">IF(AND($P111="Ligne à modifier",E111&lt;&gt;INDEX('Fichier Type'!$D$2:$Q$201,MATCH($A111,'Fichier Type'!$C$2:$C$201,0),COLUMN()-27)),2,1)</f>
        <v>#N/A</v>
      </c>
      <c r="AF111" t="e">
        <f ca="1">IF(AND($P111="Ligne à modifier",F111&lt;&gt;INDEX('Fichier Type'!$D$2:$Q$201,MATCH($A111,'Fichier Type'!$C$2:$C$201,0),COLUMN()-27)),2,1)</f>
        <v>#N/A</v>
      </c>
      <c r="AG111" t="e">
        <f ca="1">IF(AND($P111="Ligne à modifier",G111&lt;&gt;INDEX('Fichier Type'!$D$2:$Q$201,MATCH($A111,'Fichier Type'!$C$2:$C$201,0),COLUMN()-27)),2,1)</f>
        <v>#N/A</v>
      </c>
      <c r="AH111" t="e">
        <f ca="1">IF(AND($P111="Ligne à modifier",H111&lt;&gt;INDEX('Fichier Type'!$D$2:$Q$201,MATCH($A111,'Fichier Type'!$C$2:$C$201,0),COLUMN()-27)),2,1)</f>
        <v>#N/A</v>
      </c>
      <c r="AI111" t="e">
        <f ca="1">IF(AND($P111="Ligne à modifier",I111&lt;&gt;INDEX('Fichier Type'!$D$2:$Q$201,MATCH($A111,'Fichier Type'!$C$2:$C$201,0),COLUMN()-27)),2,1)</f>
        <v>#N/A</v>
      </c>
      <c r="AJ111" t="e">
        <f ca="1">IF(AND($P111="Ligne à modifier",J111&lt;&gt;INDEX('Fichier Type'!$D$2:$Q$201,MATCH($A111,'Fichier Type'!$C$2:$C$201,0),COLUMN()-27)),2,1)</f>
        <v>#N/A</v>
      </c>
      <c r="AK111" t="e">
        <f ca="1">IF(AND($P111="Ligne à modifier",K111&lt;&gt;INDEX('Fichier Type'!$D$2:$Q$201,MATCH($A111,'Fichier Type'!$C$2:$C$201,0),COLUMN()-27)),2,1)</f>
        <v>#N/A</v>
      </c>
      <c r="AL111" t="e">
        <f ca="1">IF(AND($P111="Ligne à modifier",L111&lt;&gt;INDEX('Fichier Type'!$D$2:$Q$201,MATCH($A111,'Fichier Type'!$C$2:$C$201,0),COLUMN()-27)),2,1)</f>
        <v>#N/A</v>
      </c>
      <c r="AM111" t="e">
        <f ca="1">IF(AND($P111="Ligne à modifier",M111&lt;&gt;INDEX('Fichier Type'!$D$2:$Q$201,MATCH($A111,'Fichier Type'!$C$2:$C$201,0),COLUMN()-27)),2,1)</f>
        <v>#N/A</v>
      </c>
      <c r="AN111" t="e">
        <f ca="1">IF(AND($P111="Ligne à modifier",N111&lt;&gt;INDEX('Fichier Type'!$D$2:$Q$201,MATCH($A111,'Fichier Type'!$C$2:$C$201,0),COLUMN()-27)),2,1)</f>
        <v>#N/A</v>
      </c>
      <c r="AO111" t="e">
        <f ca="1">IF(AND($P111="Ligne à modifier",O111&lt;&gt;INDEX('Fichier Type'!$D$2:$Q$201,MATCH($A111,'Fichier Type'!$C$2:$C$201,0),COLUMN()-27)),2,1)</f>
        <v>#N/A</v>
      </c>
    </row>
    <row r="112" spans="1:41" x14ac:dyDescent="0.25">
      <c r="A112" s="18">
        <f>IF(ROW()-1&lt;='Fichier Type'!$B$201,VLOOKUP(ROW()-1,'Fichier Type'!$B$2:$Q$201,COLUMN()+1,FALSE),VLOOKUP(ROW()-'Fichier Type'!$B$201-1,'Extraction journaliere'!$C$2:$R$201,COLUMN()+1,FALSE))</f>
        <v>0</v>
      </c>
      <c r="B112" s="19">
        <f>IF(ROW()-1&lt;='Fichier Type'!$B$201,VLOOKUP(ROW()-1,'Fichier Type'!$B$2:$Q$201,COLUMN()+1,FALSE),VLOOKUP(ROW()-'Fichier Type'!$B$201-1,'Extraction journaliere'!$C$2:$R$201,COLUMN()+1,FALSE))</f>
        <v>0</v>
      </c>
      <c r="C112" s="19">
        <f>IF(ROW()-1&lt;='Fichier Type'!$B$201,VLOOKUP(ROW()-1,'Fichier Type'!$B$2:$Q$201,COLUMN()+1,FALSE),VLOOKUP(ROW()-'Fichier Type'!$B$201-1,'Extraction journaliere'!$C$2:$R$201,COLUMN()+1,FALSE))</f>
        <v>0</v>
      </c>
      <c r="D112" s="19">
        <f>IF(ROW()-1&lt;='Fichier Type'!$B$201,VLOOKUP(ROW()-1,'Fichier Type'!$B$2:$Q$201,COLUMN()+1,FALSE),VLOOKUP(ROW()-'Fichier Type'!$B$201-1,'Extraction journaliere'!$C$2:$R$201,COLUMN()+1,FALSE))</f>
        <v>0</v>
      </c>
      <c r="E112" s="19">
        <f>IF(ROW()-1&lt;='Fichier Type'!$B$201,VLOOKUP(ROW()-1,'Fichier Type'!$B$2:$Q$201,COLUMN()+1,FALSE),VLOOKUP(ROW()-'Fichier Type'!$B$201-1,'Extraction journaliere'!$C$2:$R$201,COLUMN()+1,FALSE))</f>
        <v>0</v>
      </c>
      <c r="F112" s="19">
        <f>IF(ROW()-1&lt;='Fichier Type'!$B$201,VLOOKUP(ROW()-1,'Fichier Type'!$B$2:$Q$201,COLUMN()+1,FALSE),VLOOKUP(ROW()-'Fichier Type'!$B$201-1,'Extraction journaliere'!$C$2:$R$201,COLUMN()+1,FALSE))</f>
        <v>0</v>
      </c>
      <c r="G112" s="19">
        <f>IF(ROW()-1&lt;='Fichier Type'!$B$201,VLOOKUP(ROW()-1,'Fichier Type'!$B$2:$Q$201,COLUMN()+1,FALSE),VLOOKUP(ROW()-'Fichier Type'!$B$201-1,'Extraction journaliere'!$C$2:$R$201,COLUMN()+1,FALSE))</f>
        <v>0</v>
      </c>
      <c r="H112" s="19">
        <f>IF(ROW()-1&lt;='Fichier Type'!$B$201,VLOOKUP(ROW()-1,'Fichier Type'!$B$2:$Q$201,COLUMN()+1,FALSE),VLOOKUP(ROW()-'Fichier Type'!$B$201-1,'Extraction journaliere'!$C$2:$R$201,COLUMN()+1,FALSE))</f>
        <v>0</v>
      </c>
      <c r="I112" s="19">
        <f>IF(ROW()-1&lt;='Fichier Type'!$B$201,VLOOKUP(ROW()-1,'Fichier Type'!$B$2:$Q$201,COLUMN()+1,FALSE),VLOOKUP(ROW()-'Fichier Type'!$B$201-1,'Extraction journaliere'!$C$2:$R$201,COLUMN()+1,FALSE))</f>
        <v>0</v>
      </c>
      <c r="J112" s="19">
        <f>IF(ROW()-1&lt;='Fichier Type'!$B$201,VLOOKUP(ROW()-1,'Fichier Type'!$B$2:$Q$201,COLUMN()+1,FALSE),VLOOKUP(ROW()-'Fichier Type'!$B$201-1,'Extraction journaliere'!$C$2:$R$201,COLUMN()+1,FALSE))</f>
        <v>0</v>
      </c>
      <c r="K112" s="19">
        <f>IF(ROW()-1&lt;='Fichier Type'!$B$201,VLOOKUP(ROW()-1,'Fichier Type'!$B$2:$Q$201,COLUMN()+1,FALSE),VLOOKUP(ROW()-'Fichier Type'!$B$201-1,'Extraction journaliere'!$C$2:$R$201,COLUMN()+1,FALSE))</f>
        <v>0</v>
      </c>
      <c r="L112" s="19">
        <f>IF(ROW()-1&lt;='Fichier Type'!$B$201,VLOOKUP(ROW()-1,'Fichier Type'!$B$2:$Q$201,COLUMN()+1,FALSE),VLOOKUP(ROW()-'Fichier Type'!$B$201-1,'Extraction journaliere'!$C$2:$R$201,COLUMN()+1,FALSE))</f>
        <v>0</v>
      </c>
      <c r="M112" s="19">
        <f>IF(ROW()-1&lt;='Fichier Type'!$B$201,VLOOKUP(ROW()-1,'Fichier Type'!$B$2:$Q$201,COLUMN()+1,FALSE),VLOOKUP(ROW()-'Fichier Type'!$B$201-1,'Extraction journaliere'!$C$2:$R$201,COLUMN()+1,FALSE))</f>
        <v>0</v>
      </c>
      <c r="N112" s="19">
        <f>IF(ROW()-1&lt;='Fichier Type'!$B$201,VLOOKUP(ROW()-1,'Fichier Type'!$B$2:$Q$201,COLUMN()+1,FALSE),VLOOKUP(ROW()-'Fichier Type'!$B$201-1,'Extraction journaliere'!$C$2:$R$201,COLUMN()+1,FALSE))</f>
        <v>0</v>
      </c>
      <c r="O112" s="19">
        <f>IF(ROW()-1&lt;='Fichier Type'!$B$201,VLOOKUP(ROW()-1,'Fichier Type'!$B$2:$Q$201,COLUMN()+1,FALSE),VLOOKUP(ROW()-'Fichier Type'!$B$201-1,'Extraction journaliere'!$C$2:$R$201,COLUMN()+1,FALSE))</f>
        <v>0</v>
      </c>
      <c r="P112" s="20" t="str">
        <f ca="1">IF(CELL("type",A112)="v","",IF(ISNA(VLOOKUP(A112,'Extraction journaliere'!$D$2:$D$201,1,FALSE)),"Ligne à supprimer",IF(INDEX('Extraction journaliere'!$B$2:$B$201,MATCH(Analyse!A112,'Extraction journaliere'!$D$2:$D$201,0),1)=1,"Ligne à modifier","Ligne à créer")))</f>
        <v/>
      </c>
      <c r="AB112" t="e">
        <f ca="1">IF(AND($P112="Ligne à modifier",B112&lt;&gt;INDEX('Fichier Type'!$D$2:$Q$201,MATCH($A112,'Fichier Type'!$C$2:$C$201,0),COLUMN()-27)),2,1)</f>
        <v>#N/A</v>
      </c>
      <c r="AC112" t="e">
        <f ca="1">IF(AND($P112="Ligne à modifier",C112&lt;&gt;INDEX('Fichier Type'!$D$2:$Q$201,MATCH($A112,'Fichier Type'!$C$2:$C$201,0),COLUMN()-27)),2,1)</f>
        <v>#N/A</v>
      </c>
      <c r="AD112" t="e">
        <f ca="1">IF(AND($P112="Ligne à modifier",D112&lt;&gt;INDEX('Fichier Type'!$D$2:$Q$201,MATCH($A112,'Fichier Type'!$C$2:$C$201,0),COLUMN()-27)),2,1)</f>
        <v>#N/A</v>
      </c>
      <c r="AE112" t="e">
        <f ca="1">IF(AND($P112="Ligne à modifier",E112&lt;&gt;INDEX('Fichier Type'!$D$2:$Q$201,MATCH($A112,'Fichier Type'!$C$2:$C$201,0),COLUMN()-27)),2,1)</f>
        <v>#N/A</v>
      </c>
      <c r="AF112" t="e">
        <f ca="1">IF(AND($P112="Ligne à modifier",F112&lt;&gt;INDEX('Fichier Type'!$D$2:$Q$201,MATCH($A112,'Fichier Type'!$C$2:$C$201,0),COLUMN()-27)),2,1)</f>
        <v>#N/A</v>
      </c>
      <c r="AG112" t="e">
        <f ca="1">IF(AND($P112="Ligne à modifier",G112&lt;&gt;INDEX('Fichier Type'!$D$2:$Q$201,MATCH($A112,'Fichier Type'!$C$2:$C$201,0),COLUMN()-27)),2,1)</f>
        <v>#N/A</v>
      </c>
      <c r="AH112" t="e">
        <f ca="1">IF(AND($P112="Ligne à modifier",H112&lt;&gt;INDEX('Fichier Type'!$D$2:$Q$201,MATCH($A112,'Fichier Type'!$C$2:$C$201,0),COLUMN()-27)),2,1)</f>
        <v>#N/A</v>
      </c>
      <c r="AI112" t="e">
        <f ca="1">IF(AND($P112="Ligne à modifier",I112&lt;&gt;INDEX('Fichier Type'!$D$2:$Q$201,MATCH($A112,'Fichier Type'!$C$2:$C$201,0),COLUMN()-27)),2,1)</f>
        <v>#N/A</v>
      </c>
      <c r="AJ112" t="e">
        <f ca="1">IF(AND($P112="Ligne à modifier",J112&lt;&gt;INDEX('Fichier Type'!$D$2:$Q$201,MATCH($A112,'Fichier Type'!$C$2:$C$201,0),COLUMN()-27)),2,1)</f>
        <v>#N/A</v>
      </c>
      <c r="AK112" t="e">
        <f ca="1">IF(AND($P112="Ligne à modifier",K112&lt;&gt;INDEX('Fichier Type'!$D$2:$Q$201,MATCH($A112,'Fichier Type'!$C$2:$C$201,0),COLUMN()-27)),2,1)</f>
        <v>#N/A</v>
      </c>
      <c r="AL112" t="e">
        <f ca="1">IF(AND($P112="Ligne à modifier",L112&lt;&gt;INDEX('Fichier Type'!$D$2:$Q$201,MATCH($A112,'Fichier Type'!$C$2:$C$201,0),COLUMN()-27)),2,1)</f>
        <v>#N/A</v>
      </c>
      <c r="AM112" t="e">
        <f ca="1">IF(AND($P112="Ligne à modifier",M112&lt;&gt;INDEX('Fichier Type'!$D$2:$Q$201,MATCH($A112,'Fichier Type'!$C$2:$C$201,0),COLUMN()-27)),2,1)</f>
        <v>#N/A</v>
      </c>
      <c r="AN112" t="e">
        <f ca="1">IF(AND($P112="Ligne à modifier",N112&lt;&gt;INDEX('Fichier Type'!$D$2:$Q$201,MATCH($A112,'Fichier Type'!$C$2:$C$201,0),COLUMN()-27)),2,1)</f>
        <v>#N/A</v>
      </c>
      <c r="AO112" t="e">
        <f ca="1">IF(AND($P112="Ligne à modifier",O112&lt;&gt;INDEX('Fichier Type'!$D$2:$Q$201,MATCH($A112,'Fichier Type'!$C$2:$C$201,0),COLUMN()-27)),2,1)</f>
        <v>#N/A</v>
      </c>
    </row>
    <row r="113" spans="1:41" x14ac:dyDescent="0.25">
      <c r="A113" s="18">
        <f>IF(ROW()-1&lt;='Fichier Type'!$B$201,VLOOKUP(ROW()-1,'Fichier Type'!$B$2:$Q$201,COLUMN()+1,FALSE),VLOOKUP(ROW()-'Fichier Type'!$B$201-1,'Extraction journaliere'!$C$2:$R$201,COLUMN()+1,FALSE))</f>
        <v>0</v>
      </c>
      <c r="B113" s="19">
        <f>IF(ROW()-1&lt;='Fichier Type'!$B$201,VLOOKUP(ROW()-1,'Fichier Type'!$B$2:$Q$201,COLUMN()+1,FALSE),VLOOKUP(ROW()-'Fichier Type'!$B$201-1,'Extraction journaliere'!$C$2:$R$201,COLUMN()+1,FALSE))</f>
        <v>0</v>
      </c>
      <c r="C113" s="19">
        <f>IF(ROW()-1&lt;='Fichier Type'!$B$201,VLOOKUP(ROW()-1,'Fichier Type'!$B$2:$Q$201,COLUMN()+1,FALSE),VLOOKUP(ROW()-'Fichier Type'!$B$201-1,'Extraction journaliere'!$C$2:$R$201,COLUMN()+1,FALSE))</f>
        <v>0</v>
      </c>
      <c r="D113" s="19">
        <f>IF(ROW()-1&lt;='Fichier Type'!$B$201,VLOOKUP(ROW()-1,'Fichier Type'!$B$2:$Q$201,COLUMN()+1,FALSE),VLOOKUP(ROW()-'Fichier Type'!$B$201-1,'Extraction journaliere'!$C$2:$R$201,COLUMN()+1,FALSE))</f>
        <v>0</v>
      </c>
      <c r="E113" s="19">
        <f>IF(ROW()-1&lt;='Fichier Type'!$B$201,VLOOKUP(ROW()-1,'Fichier Type'!$B$2:$Q$201,COLUMN()+1,FALSE),VLOOKUP(ROW()-'Fichier Type'!$B$201-1,'Extraction journaliere'!$C$2:$R$201,COLUMN()+1,FALSE))</f>
        <v>0</v>
      </c>
      <c r="F113" s="19">
        <f>IF(ROW()-1&lt;='Fichier Type'!$B$201,VLOOKUP(ROW()-1,'Fichier Type'!$B$2:$Q$201,COLUMN()+1,FALSE),VLOOKUP(ROW()-'Fichier Type'!$B$201-1,'Extraction journaliere'!$C$2:$R$201,COLUMN()+1,FALSE))</f>
        <v>0</v>
      </c>
      <c r="G113" s="19">
        <f>IF(ROW()-1&lt;='Fichier Type'!$B$201,VLOOKUP(ROW()-1,'Fichier Type'!$B$2:$Q$201,COLUMN()+1,FALSE),VLOOKUP(ROW()-'Fichier Type'!$B$201-1,'Extraction journaliere'!$C$2:$R$201,COLUMN()+1,FALSE))</f>
        <v>0</v>
      </c>
      <c r="H113" s="19">
        <f>IF(ROW()-1&lt;='Fichier Type'!$B$201,VLOOKUP(ROW()-1,'Fichier Type'!$B$2:$Q$201,COLUMN()+1,FALSE),VLOOKUP(ROW()-'Fichier Type'!$B$201-1,'Extraction journaliere'!$C$2:$R$201,COLUMN()+1,FALSE))</f>
        <v>0</v>
      </c>
      <c r="I113" s="19">
        <f>IF(ROW()-1&lt;='Fichier Type'!$B$201,VLOOKUP(ROW()-1,'Fichier Type'!$B$2:$Q$201,COLUMN()+1,FALSE),VLOOKUP(ROW()-'Fichier Type'!$B$201-1,'Extraction journaliere'!$C$2:$R$201,COLUMN()+1,FALSE))</f>
        <v>0</v>
      </c>
      <c r="J113" s="19">
        <f>IF(ROW()-1&lt;='Fichier Type'!$B$201,VLOOKUP(ROW()-1,'Fichier Type'!$B$2:$Q$201,COLUMN()+1,FALSE),VLOOKUP(ROW()-'Fichier Type'!$B$201-1,'Extraction journaliere'!$C$2:$R$201,COLUMN()+1,FALSE))</f>
        <v>0</v>
      </c>
      <c r="K113" s="19">
        <f>IF(ROW()-1&lt;='Fichier Type'!$B$201,VLOOKUP(ROW()-1,'Fichier Type'!$B$2:$Q$201,COLUMN()+1,FALSE),VLOOKUP(ROW()-'Fichier Type'!$B$201-1,'Extraction journaliere'!$C$2:$R$201,COLUMN()+1,FALSE))</f>
        <v>0</v>
      </c>
      <c r="L113" s="19">
        <f>IF(ROW()-1&lt;='Fichier Type'!$B$201,VLOOKUP(ROW()-1,'Fichier Type'!$B$2:$Q$201,COLUMN()+1,FALSE),VLOOKUP(ROW()-'Fichier Type'!$B$201-1,'Extraction journaliere'!$C$2:$R$201,COLUMN()+1,FALSE))</f>
        <v>0</v>
      </c>
      <c r="M113" s="19">
        <f>IF(ROW()-1&lt;='Fichier Type'!$B$201,VLOOKUP(ROW()-1,'Fichier Type'!$B$2:$Q$201,COLUMN()+1,FALSE),VLOOKUP(ROW()-'Fichier Type'!$B$201-1,'Extraction journaliere'!$C$2:$R$201,COLUMN()+1,FALSE))</f>
        <v>0</v>
      </c>
      <c r="N113" s="19">
        <f>IF(ROW()-1&lt;='Fichier Type'!$B$201,VLOOKUP(ROW()-1,'Fichier Type'!$B$2:$Q$201,COLUMN()+1,FALSE),VLOOKUP(ROW()-'Fichier Type'!$B$201-1,'Extraction journaliere'!$C$2:$R$201,COLUMN()+1,FALSE))</f>
        <v>0</v>
      </c>
      <c r="O113" s="19">
        <f>IF(ROW()-1&lt;='Fichier Type'!$B$201,VLOOKUP(ROW()-1,'Fichier Type'!$B$2:$Q$201,COLUMN()+1,FALSE),VLOOKUP(ROW()-'Fichier Type'!$B$201-1,'Extraction journaliere'!$C$2:$R$201,COLUMN()+1,FALSE))</f>
        <v>0</v>
      </c>
      <c r="P113" s="20" t="str">
        <f ca="1">IF(CELL("type",A113)="v","",IF(ISNA(VLOOKUP(A113,'Extraction journaliere'!$D$2:$D$201,1,FALSE)),"Ligne à supprimer",IF(INDEX('Extraction journaliere'!$B$2:$B$201,MATCH(Analyse!A113,'Extraction journaliere'!$D$2:$D$201,0),1)=1,"Ligne à modifier","Ligne à créer")))</f>
        <v/>
      </c>
      <c r="AB113" t="e">
        <f ca="1">IF(AND($P113="Ligne à modifier",B113&lt;&gt;INDEX('Fichier Type'!$D$2:$Q$201,MATCH($A113,'Fichier Type'!$C$2:$C$201,0),COLUMN()-27)),2,1)</f>
        <v>#N/A</v>
      </c>
      <c r="AC113" t="e">
        <f ca="1">IF(AND($P113="Ligne à modifier",C113&lt;&gt;INDEX('Fichier Type'!$D$2:$Q$201,MATCH($A113,'Fichier Type'!$C$2:$C$201,0),COLUMN()-27)),2,1)</f>
        <v>#N/A</v>
      </c>
      <c r="AD113" t="e">
        <f ca="1">IF(AND($P113="Ligne à modifier",D113&lt;&gt;INDEX('Fichier Type'!$D$2:$Q$201,MATCH($A113,'Fichier Type'!$C$2:$C$201,0),COLUMN()-27)),2,1)</f>
        <v>#N/A</v>
      </c>
      <c r="AE113" t="e">
        <f ca="1">IF(AND($P113="Ligne à modifier",E113&lt;&gt;INDEX('Fichier Type'!$D$2:$Q$201,MATCH($A113,'Fichier Type'!$C$2:$C$201,0),COLUMN()-27)),2,1)</f>
        <v>#N/A</v>
      </c>
      <c r="AF113" t="e">
        <f ca="1">IF(AND($P113="Ligne à modifier",F113&lt;&gt;INDEX('Fichier Type'!$D$2:$Q$201,MATCH($A113,'Fichier Type'!$C$2:$C$201,0),COLUMN()-27)),2,1)</f>
        <v>#N/A</v>
      </c>
      <c r="AG113" t="e">
        <f ca="1">IF(AND($P113="Ligne à modifier",G113&lt;&gt;INDEX('Fichier Type'!$D$2:$Q$201,MATCH($A113,'Fichier Type'!$C$2:$C$201,0),COLUMN()-27)),2,1)</f>
        <v>#N/A</v>
      </c>
      <c r="AH113" t="e">
        <f ca="1">IF(AND($P113="Ligne à modifier",H113&lt;&gt;INDEX('Fichier Type'!$D$2:$Q$201,MATCH($A113,'Fichier Type'!$C$2:$C$201,0),COLUMN()-27)),2,1)</f>
        <v>#N/A</v>
      </c>
      <c r="AI113" t="e">
        <f ca="1">IF(AND($P113="Ligne à modifier",I113&lt;&gt;INDEX('Fichier Type'!$D$2:$Q$201,MATCH($A113,'Fichier Type'!$C$2:$C$201,0),COLUMN()-27)),2,1)</f>
        <v>#N/A</v>
      </c>
      <c r="AJ113" t="e">
        <f ca="1">IF(AND($P113="Ligne à modifier",J113&lt;&gt;INDEX('Fichier Type'!$D$2:$Q$201,MATCH($A113,'Fichier Type'!$C$2:$C$201,0),COLUMN()-27)),2,1)</f>
        <v>#N/A</v>
      </c>
      <c r="AK113" t="e">
        <f ca="1">IF(AND($P113="Ligne à modifier",K113&lt;&gt;INDEX('Fichier Type'!$D$2:$Q$201,MATCH($A113,'Fichier Type'!$C$2:$C$201,0),COLUMN()-27)),2,1)</f>
        <v>#N/A</v>
      </c>
      <c r="AL113" t="e">
        <f ca="1">IF(AND($P113="Ligne à modifier",L113&lt;&gt;INDEX('Fichier Type'!$D$2:$Q$201,MATCH($A113,'Fichier Type'!$C$2:$C$201,0),COLUMN()-27)),2,1)</f>
        <v>#N/A</v>
      </c>
      <c r="AM113" t="e">
        <f ca="1">IF(AND($P113="Ligne à modifier",M113&lt;&gt;INDEX('Fichier Type'!$D$2:$Q$201,MATCH($A113,'Fichier Type'!$C$2:$C$201,0),COLUMN()-27)),2,1)</f>
        <v>#N/A</v>
      </c>
      <c r="AN113" t="e">
        <f ca="1">IF(AND($P113="Ligne à modifier",N113&lt;&gt;INDEX('Fichier Type'!$D$2:$Q$201,MATCH($A113,'Fichier Type'!$C$2:$C$201,0),COLUMN()-27)),2,1)</f>
        <v>#N/A</v>
      </c>
      <c r="AO113" t="e">
        <f ca="1">IF(AND($P113="Ligne à modifier",O113&lt;&gt;INDEX('Fichier Type'!$D$2:$Q$201,MATCH($A113,'Fichier Type'!$C$2:$C$201,0),COLUMN()-27)),2,1)</f>
        <v>#N/A</v>
      </c>
    </row>
    <row r="114" spans="1:41" x14ac:dyDescent="0.25">
      <c r="A114" s="18">
        <f>IF(ROW()-1&lt;='Fichier Type'!$B$201,VLOOKUP(ROW()-1,'Fichier Type'!$B$2:$Q$201,COLUMN()+1,FALSE),VLOOKUP(ROW()-'Fichier Type'!$B$201-1,'Extraction journaliere'!$C$2:$R$201,COLUMN()+1,FALSE))</f>
        <v>0</v>
      </c>
      <c r="B114" s="19">
        <f>IF(ROW()-1&lt;='Fichier Type'!$B$201,VLOOKUP(ROW()-1,'Fichier Type'!$B$2:$Q$201,COLUMN()+1,FALSE),VLOOKUP(ROW()-'Fichier Type'!$B$201-1,'Extraction journaliere'!$C$2:$R$201,COLUMN()+1,FALSE))</f>
        <v>0</v>
      </c>
      <c r="C114" s="19">
        <f>IF(ROW()-1&lt;='Fichier Type'!$B$201,VLOOKUP(ROW()-1,'Fichier Type'!$B$2:$Q$201,COLUMN()+1,FALSE),VLOOKUP(ROW()-'Fichier Type'!$B$201-1,'Extraction journaliere'!$C$2:$R$201,COLUMN()+1,FALSE))</f>
        <v>0</v>
      </c>
      <c r="D114" s="19">
        <f>IF(ROW()-1&lt;='Fichier Type'!$B$201,VLOOKUP(ROW()-1,'Fichier Type'!$B$2:$Q$201,COLUMN()+1,FALSE),VLOOKUP(ROW()-'Fichier Type'!$B$201-1,'Extraction journaliere'!$C$2:$R$201,COLUMN()+1,FALSE))</f>
        <v>0</v>
      </c>
      <c r="E114" s="19">
        <f>IF(ROW()-1&lt;='Fichier Type'!$B$201,VLOOKUP(ROW()-1,'Fichier Type'!$B$2:$Q$201,COLUMN()+1,FALSE),VLOOKUP(ROW()-'Fichier Type'!$B$201-1,'Extraction journaliere'!$C$2:$R$201,COLUMN()+1,FALSE))</f>
        <v>0</v>
      </c>
      <c r="F114" s="19">
        <f>IF(ROW()-1&lt;='Fichier Type'!$B$201,VLOOKUP(ROW()-1,'Fichier Type'!$B$2:$Q$201,COLUMN()+1,FALSE),VLOOKUP(ROW()-'Fichier Type'!$B$201-1,'Extraction journaliere'!$C$2:$R$201,COLUMN()+1,FALSE))</f>
        <v>0</v>
      </c>
      <c r="G114" s="19">
        <f>IF(ROW()-1&lt;='Fichier Type'!$B$201,VLOOKUP(ROW()-1,'Fichier Type'!$B$2:$Q$201,COLUMN()+1,FALSE),VLOOKUP(ROW()-'Fichier Type'!$B$201-1,'Extraction journaliere'!$C$2:$R$201,COLUMN()+1,FALSE))</f>
        <v>0</v>
      </c>
      <c r="H114" s="19">
        <f>IF(ROW()-1&lt;='Fichier Type'!$B$201,VLOOKUP(ROW()-1,'Fichier Type'!$B$2:$Q$201,COLUMN()+1,FALSE),VLOOKUP(ROW()-'Fichier Type'!$B$201-1,'Extraction journaliere'!$C$2:$R$201,COLUMN()+1,FALSE))</f>
        <v>0</v>
      </c>
      <c r="I114" s="19">
        <f>IF(ROW()-1&lt;='Fichier Type'!$B$201,VLOOKUP(ROW()-1,'Fichier Type'!$B$2:$Q$201,COLUMN()+1,FALSE),VLOOKUP(ROW()-'Fichier Type'!$B$201-1,'Extraction journaliere'!$C$2:$R$201,COLUMN()+1,FALSE))</f>
        <v>0</v>
      </c>
      <c r="J114" s="19">
        <f>IF(ROW()-1&lt;='Fichier Type'!$B$201,VLOOKUP(ROW()-1,'Fichier Type'!$B$2:$Q$201,COLUMN()+1,FALSE),VLOOKUP(ROW()-'Fichier Type'!$B$201-1,'Extraction journaliere'!$C$2:$R$201,COLUMN()+1,FALSE))</f>
        <v>0</v>
      </c>
      <c r="K114" s="19">
        <f>IF(ROW()-1&lt;='Fichier Type'!$B$201,VLOOKUP(ROW()-1,'Fichier Type'!$B$2:$Q$201,COLUMN()+1,FALSE),VLOOKUP(ROW()-'Fichier Type'!$B$201-1,'Extraction journaliere'!$C$2:$R$201,COLUMN()+1,FALSE))</f>
        <v>0</v>
      </c>
      <c r="L114" s="19">
        <f>IF(ROW()-1&lt;='Fichier Type'!$B$201,VLOOKUP(ROW()-1,'Fichier Type'!$B$2:$Q$201,COLUMN()+1,FALSE),VLOOKUP(ROW()-'Fichier Type'!$B$201-1,'Extraction journaliere'!$C$2:$R$201,COLUMN()+1,FALSE))</f>
        <v>0</v>
      </c>
      <c r="M114" s="19">
        <f>IF(ROW()-1&lt;='Fichier Type'!$B$201,VLOOKUP(ROW()-1,'Fichier Type'!$B$2:$Q$201,COLUMN()+1,FALSE),VLOOKUP(ROW()-'Fichier Type'!$B$201-1,'Extraction journaliere'!$C$2:$R$201,COLUMN()+1,FALSE))</f>
        <v>0</v>
      </c>
      <c r="N114" s="19">
        <f>IF(ROW()-1&lt;='Fichier Type'!$B$201,VLOOKUP(ROW()-1,'Fichier Type'!$B$2:$Q$201,COLUMN()+1,FALSE),VLOOKUP(ROW()-'Fichier Type'!$B$201-1,'Extraction journaliere'!$C$2:$R$201,COLUMN()+1,FALSE))</f>
        <v>0</v>
      </c>
      <c r="O114" s="19">
        <f>IF(ROW()-1&lt;='Fichier Type'!$B$201,VLOOKUP(ROW()-1,'Fichier Type'!$B$2:$Q$201,COLUMN()+1,FALSE),VLOOKUP(ROW()-'Fichier Type'!$B$201-1,'Extraction journaliere'!$C$2:$R$201,COLUMN()+1,FALSE))</f>
        <v>0</v>
      </c>
      <c r="P114" s="20" t="str">
        <f ca="1">IF(CELL("type",A114)="v","",IF(ISNA(VLOOKUP(A114,'Extraction journaliere'!$D$2:$D$201,1,FALSE)),"Ligne à supprimer",IF(INDEX('Extraction journaliere'!$B$2:$B$201,MATCH(Analyse!A114,'Extraction journaliere'!$D$2:$D$201,0),1)=1,"Ligne à modifier","Ligne à créer")))</f>
        <v/>
      </c>
      <c r="AB114" t="e">
        <f ca="1">IF(AND($P114="Ligne à modifier",B114&lt;&gt;INDEX('Fichier Type'!$D$2:$Q$201,MATCH($A114,'Fichier Type'!$C$2:$C$201,0),COLUMN()-27)),2,1)</f>
        <v>#N/A</v>
      </c>
      <c r="AC114" t="e">
        <f ca="1">IF(AND($P114="Ligne à modifier",C114&lt;&gt;INDEX('Fichier Type'!$D$2:$Q$201,MATCH($A114,'Fichier Type'!$C$2:$C$201,0),COLUMN()-27)),2,1)</f>
        <v>#N/A</v>
      </c>
      <c r="AD114" t="e">
        <f ca="1">IF(AND($P114="Ligne à modifier",D114&lt;&gt;INDEX('Fichier Type'!$D$2:$Q$201,MATCH($A114,'Fichier Type'!$C$2:$C$201,0),COLUMN()-27)),2,1)</f>
        <v>#N/A</v>
      </c>
      <c r="AE114" t="e">
        <f ca="1">IF(AND($P114="Ligne à modifier",E114&lt;&gt;INDEX('Fichier Type'!$D$2:$Q$201,MATCH($A114,'Fichier Type'!$C$2:$C$201,0),COLUMN()-27)),2,1)</f>
        <v>#N/A</v>
      </c>
      <c r="AF114" t="e">
        <f ca="1">IF(AND($P114="Ligne à modifier",F114&lt;&gt;INDEX('Fichier Type'!$D$2:$Q$201,MATCH($A114,'Fichier Type'!$C$2:$C$201,0),COLUMN()-27)),2,1)</f>
        <v>#N/A</v>
      </c>
      <c r="AG114" t="e">
        <f ca="1">IF(AND($P114="Ligne à modifier",G114&lt;&gt;INDEX('Fichier Type'!$D$2:$Q$201,MATCH($A114,'Fichier Type'!$C$2:$C$201,0),COLUMN()-27)),2,1)</f>
        <v>#N/A</v>
      </c>
      <c r="AH114" t="e">
        <f ca="1">IF(AND($P114="Ligne à modifier",H114&lt;&gt;INDEX('Fichier Type'!$D$2:$Q$201,MATCH($A114,'Fichier Type'!$C$2:$C$201,0),COLUMN()-27)),2,1)</f>
        <v>#N/A</v>
      </c>
      <c r="AI114" t="e">
        <f ca="1">IF(AND($P114="Ligne à modifier",I114&lt;&gt;INDEX('Fichier Type'!$D$2:$Q$201,MATCH($A114,'Fichier Type'!$C$2:$C$201,0),COLUMN()-27)),2,1)</f>
        <v>#N/A</v>
      </c>
      <c r="AJ114" t="e">
        <f ca="1">IF(AND($P114="Ligne à modifier",J114&lt;&gt;INDEX('Fichier Type'!$D$2:$Q$201,MATCH($A114,'Fichier Type'!$C$2:$C$201,0),COLUMN()-27)),2,1)</f>
        <v>#N/A</v>
      </c>
      <c r="AK114" t="e">
        <f ca="1">IF(AND($P114="Ligne à modifier",K114&lt;&gt;INDEX('Fichier Type'!$D$2:$Q$201,MATCH($A114,'Fichier Type'!$C$2:$C$201,0),COLUMN()-27)),2,1)</f>
        <v>#N/A</v>
      </c>
      <c r="AL114" t="e">
        <f ca="1">IF(AND($P114="Ligne à modifier",L114&lt;&gt;INDEX('Fichier Type'!$D$2:$Q$201,MATCH($A114,'Fichier Type'!$C$2:$C$201,0),COLUMN()-27)),2,1)</f>
        <v>#N/A</v>
      </c>
      <c r="AM114" t="e">
        <f ca="1">IF(AND($P114="Ligne à modifier",M114&lt;&gt;INDEX('Fichier Type'!$D$2:$Q$201,MATCH($A114,'Fichier Type'!$C$2:$C$201,0),COLUMN()-27)),2,1)</f>
        <v>#N/A</v>
      </c>
      <c r="AN114" t="e">
        <f ca="1">IF(AND($P114="Ligne à modifier",N114&lt;&gt;INDEX('Fichier Type'!$D$2:$Q$201,MATCH($A114,'Fichier Type'!$C$2:$C$201,0),COLUMN()-27)),2,1)</f>
        <v>#N/A</v>
      </c>
      <c r="AO114" t="e">
        <f ca="1">IF(AND($P114="Ligne à modifier",O114&lt;&gt;INDEX('Fichier Type'!$D$2:$Q$201,MATCH($A114,'Fichier Type'!$C$2:$C$201,0),COLUMN()-27)),2,1)</f>
        <v>#N/A</v>
      </c>
    </row>
    <row r="115" spans="1:41" x14ac:dyDescent="0.25">
      <c r="A115" s="18">
        <f>IF(ROW()-1&lt;='Fichier Type'!$B$201,VLOOKUP(ROW()-1,'Fichier Type'!$B$2:$Q$201,COLUMN()+1,FALSE),VLOOKUP(ROW()-'Fichier Type'!$B$201-1,'Extraction journaliere'!$C$2:$R$201,COLUMN()+1,FALSE))</f>
        <v>0</v>
      </c>
      <c r="B115" s="19">
        <f>IF(ROW()-1&lt;='Fichier Type'!$B$201,VLOOKUP(ROW()-1,'Fichier Type'!$B$2:$Q$201,COLUMN()+1,FALSE),VLOOKUP(ROW()-'Fichier Type'!$B$201-1,'Extraction journaliere'!$C$2:$R$201,COLUMN()+1,FALSE))</f>
        <v>0</v>
      </c>
      <c r="C115" s="19">
        <f>IF(ROW()-1&lt;='Fichier Type'!$B$201,VLOOKUP(ROW()-1,'Fichier Type'!$B$2:$Q$201,COLUMN()+1,FALSE),VLOOKUP(ROW()-'Fichier Type'!$B$201-1,'Extraction journaliere'!$C$2:$R$201,COLUMN()+1,FALSE))</f>
        <v>0</v>
      </c>
      <c r="D115" s="19">
        <f>IF(ROW()-1&lt;='Fichier Type'!$B$201,VLOOKUP(ROW()-1,'Fichier Type'!$B$2:$Q$201,COLUMN()+1,FALSE),VLOOKUP(ROW()-'Fichier Type'!$B$201-1,'Extraction journaliere'!$C$2:$R$201,COLUMN()+1,FALSE))</f>
        <v>0</v>
      </c>
      <c r="E115" s="19">
        <f>IF(ROW()-1&lt;='Fichier Type'!$B$201,VLOOKUP(ROW()-1,'Fichier Type'!$B$2:$Q$201,COLUMN()+1,FALSE),VLOOKUP(ROW()-'Fichier Type'!$B$201-1,'Extraction journaliere'!$C$2:$R$201,COLUMN()+1,FALSE))</f>
        <v>0</v>
      </c>
      <c r="F115" s="19">
        <f>IF(ROW()-1&lt;='Fichier Type'!$B$201,VLOOKUP(ROW()-1,'Fichier Type'!$B$2:$Q$201,COLUMN()+1,FALSE),VLOOKUP(ROW()-'Fichier Type'!$B$201-1,'Extraction journaliere'!$C$2:$R$201,COLUMN()+1,FALSE))</f>
        <v>0</v>
      </c>
      <c r="G115" s="19">
        <f>IF(ROW()-1&lt;='Fichier Type'!$B$201,VLOOKUP(ROW()-1,'Fichier Type'!$B$2:$Q$201,COLUMN()+1,FALSE),VLOOKUP(ROW()-'Fichier Type'!$B$201-1,'Extraction journaliere'!$C$2:$R$201,COLUMN()+1,FALSE))</f>
        <v>0</v>
      </c>
      <c r="H115" s="19">
        <f>IF(ROW()-1&lt;='Fichier Type'!$B$201,VLOOKUP(ROW()-1,'Fichier Type'!$B$2:$Q$201,COLUMN()+1,FALSE),VLOOKUP(ROW()-'Fichier Type'!$B$201-1,'Extraction journaliere'!$C$2:$R$201,COLUMN()+1,FALSE))</f>
        <v>0</v>
      </c>
      <c r="I115" s="19">
        <f>IF(ROW()-1&lt;='Fichier Type'!$B$201,VLOOKUP(ROW()-1,'Fichier Type'!$B$2:$Q$201,COLUMN()+1,FALSE),VLOOKUP(ROW()-'Fichier Type'!$B$201-1,'Extraction journaliere'!$C$2:$R$201,COLUMN()+1,FALSE))</f>
        <v>0</v>
      </c>
      <c r="J115" s="19">
        <f>IF(ROW()-1&lt;='Fichier Type'!$B$201,VLOOKUP(ROW()-1,'Fichier Type'!$B$2:$Q$201,COLUMN()+1,FALSE),VLOOKUP(ROW()-'Fichier Type'!$B$201-1,'Extraction journaliere'!$C$2:$R$201,COLUMN()+1,FALSE))</f>
        <v>0</v>
      </c>
      <c r="K115" s="19">
        <f>IF(ROW()-1&lt;='Fichier Type'!$B$201,VLOOKUP(ROW()-1,'Fichier Type'!$B$2:$Q$201,COLUMN()+1,FALSE),VLOOKUP(ROW()-'Fichier Type'!$B$201-1,'Extraction journaliere'!$C$2:$R$201,COLUMN()+1,FALSE))</f>
        <v>0</v>
      </c>
      <c r="L115" s="19">
        <f>IF(ROW()-1&lt;='Fichier Type'!$B$201,VLOOKUP(ROW()-1,'Fichier Type'!$B$2:$Q$201,COLUMN()+1,FALSE),VLOOKUP(ROW()-'Fichier Type'!$B$201-1,'Extraction journaliere'!$C$2:$R$201,COLUMN()+1,FALSE))</f>
        <v>0</v>
      </c>
      <c r="M115" s="19">
        <f>IF(ROW()-1&lt;='Fichier Type'!$B$201,VLOOKUP(ROW()-1,'Fichier Type'!$B$2:$Q$201,COLUMN()+1,FALSE),VLOOKUP(ROW()-'Fichier Type'!$B$201-1,'Extraction journaliere'!$C$2:$R$201,COLUMN()+1,FALSE))</f>
        <v>0</v>
      </c>
      <c r="N115" s="19">
        <f>IF(ROW()-1&lt;='Fichier Type'!$B$201,VLOOKUP(ROW()-1,'Fichier Type'!$B$2:$Q$201,COLUMN()+1,FALSE),VLOOKUP(ROW()-'Fichier Type'!$B$201-1,'Extraction journaliere'!$C$2:$R$201,COLUMN()+1,FALSE))</f>
        <v>0</v>
      </c>
      <c r="O115" s="19">
        <f>IF(ROW()-1&lt;='Fichier Type'!$B$201,VLOOKUP(ROW()-1,'Fichier Type'!$B$2:$Q$201,COLUMN()+1,FALSE),VLOOKUP(ROW()-'Fichier Type'!$B$201-1,'Extraction journaliere'!$C$2:$R$201,COLUMN()+1,FALSE))</f>
        <v>0</v>
      </c>
      <c r="P115" s="20" t="str">
        <f ca="1">IF(CELL("type",A115)="v","",IF(ISNA(VLOOKUP(A115,'Extraction journaliere'!$D$2:$D$201,1,FALSE)),"Ligne à supprimer",IF(INDEX('Extraction journaliere'!$B$2:$B$201,MATCH(Analyse!A115,'Extraction journaliere'!$D$2:$D$201,0),1)=1,"Ligne à modifier","Ligne à créer")))</f>
        <v/>
      </c>
      <c r="AB115" t="e">
        <f ca="1">IF(AND($P115="Ligne à modifier",B115&lt;&gt;INDEX('Fichier Type'!$D$2:$Q$201,MATCH($A115,'Fichier Type'!$C$2:$C$201,0),COLUMN()-27)),2,1)</f>
        <v>#N/A</v>
      </c>
      <c r="AC115" t="e">
        <f ca="1">IF(AND($P115="Ligne à modifier",C115&lt;&gt;INDEX('Fichier Type'!$D$2:$Q$201,MATCH($A115,'Fichier Type'!$C$2:$C$201,0),COLUMN()-27)),2,1)</f>
        <v>#N/A</v>
      </c>
      <c r="AD115" t="e">
        <f ca="1">IF(AND($P115="Ligne à modifier",D115&lt;&gt;INDEX('Fichier Type'!$D$2:$Q$201,MATCH($A115,'Fichier Type'!$C$2:$C$201,0),COLUMN()-27)),2,1)</f>
        <v>#N/A</v>
      </c>
      <c r="AE115" t="e">
        <f ca="1">IF(AND($P115="Ligne à modifier",E115&lt;&gt;INDEX('Fichier Type'!$D$2:$Q$201,MATCH($A115,'Fichier Type'!$C$2:$C$201,0),COLUMN()-27)),2,1)</f>
        <v>#N/A</v>
      </c>
      <c r="AF115" t="e">
        <f ca="1">IF(AND($P115="Ligne à modifier",F115&lt;&gt;INDEX('Fichier Type'!$D$2:$Q$201,MATCH($A115,'Fichier Type'!$C$2:$C$201,0),COLUMN()-27)),2,1)</f>
        <v>#N/A</v>
      </c>
      <c r="AG115" t="e">
        <f ca="1">IF(AND($P115="Ligne à modifier",G115&lt;&gt;INDEX('Fichier Type'!$D$2:$Q$201,MATCH($A115,'Fichier Type'!$C$2:$C$201,0),COLUMN()-27)),2,1)</f>
        <v>#N/A</v>
      </c>
      <c r="AH115" t="e">
        <f ca="1">IF(AND($P115="Ligne à modifier",H115&lt;&gt;INDEX('Fichier Type'!$D$2:$Q$201,MATCH($A115,'Fichier Type'!$C$2:$C$201,0),COLUMN()-27)),2,1)</f>
        <v>#N/A</v>
      </c>
      <c r="AI115" t="e">
        <f ca="1">IF(AND($P115="Ligne à modifier",I115&lt;&gt;INDEX('Fichier Type'!$D$2:$Q$201,MATCH($A115,'Fichier Type'!$C$2:$C$201,0),COLUMN()-27)),2,1)</f>
        <v>#N/A</v>
      </c>
      <c r="AJ115" t="e">
        <f ca="1">IF(AND($P115="Ligne à modifier",J115&lt;&gt;INDEX('Fichier Type'!$D$2:$Q$201,MATCH($A115,'Fichier Type'!$C$2:$C$201,0),COLUMN()-27)),2,1)</f>
        <v>#N/A</v>
      </c>
      <c r="AK115" t="e">
        <f ca="1">IF(AND($P115="Ligne à modifier",K115&lt;&gt;INDEX('Fichier Type'!$D$2:$Q$201,MATCH($A115,'Fichier Type'!$C$2:$C$201,0),COLUMN()-27)),2,1)</f>
        <v>#N/A</v>
      </c>
      <c r="AL115" t="e">
        <f ca="1">IF(AND($P115="Ligne à modifier",L115&lt;&gt;INDEX('Fichier Type'!$D$2:$Q$201,MATCH($A115,'Fichier Type'!$C$2:$C$201,0),COLUMN()-27)),2,1)</f>
        <v>#N/A</v>
      </c>
      <c r="AM115" t="e">
        <f ca="1">IF(AND($P115="Ligne à modifier",M115&lt;&gt;INDEX('Fichier Type'!$D$2:$Q$201,MATCH($A115,'Fichier Type'!$C$2:$C$201,0),COLUMN()-27)),2,1)</f>
        <v>#N/A</v>
      </c>
      <c r="AN115" t="e">
        <f ca="1">IF(AND($P115="Ligne à modifier",N115&lt;&gt;INDEX('Fichier Type'!$D$2:$Q$201,MATCH($A115,'Fichier Type'!$C$2:$C$201,0),COLUMN()-27)),2,1)</f>
        <v>#N/A</v>
      </c>
      <c r="AO115" t="e">
        <f ca="1">IF(AND($P115="Ligne à modifier",O115&lt;&gt;INDEX('Fichier Type'!$D$2:$Q$201,MATCH($A115,'Fichier Type'!$C$2:$C$201,0),COLUMN()-27)),2,1)</f>
        <v>#N/A</v>
      </c>
    </row>
    <row r="116" spans="1:41" x14ac:dyDescent="0.25">
      <c r="A116" s="18">
        <f>IF(ROW()-1&lt;='Fichier Type'!$B$201,VLOOKUP(ROW()-1,'Fichier Type'!$B$2:$Q$201,COLUMN()+1,FALSE),VLOOKUP(ROW()-'Fichier Type'!$B$201-1,'Extraction journaliere'!$C$2:$R$201,COLUMN()+1,FALSE))</f>
        <v>0</v>
      </c>
      <c r="B116" s="19">
        <f>IF(ROW()-1&lt;='Fichier Type'!$B$201,VLOOKUP(ROW()-1,'Fichier Type'!$B$2:$Q$201,COLUMN()+1,FALSE),VLOOKUP(ROW()-'Fichier Type'!$B$201-1,'Extraction journaliere'!$C$2:$R$201,COLUMN()+1,FALSE))</f>
        <v>0</v>
      </c>
      <c r="C116" s="19">
        <f>IF(ROW()-1&lt;='Fichier Type'!$B$201,VLOOKUP(ROW()-1,'Fichier Type'!$B$2:$Q$201,COLUMN()+1,FALSE),VLOOKUP(ROW()-'Fichier Type'!$B$201-1,'Extraction journaliere'!$C$2:$R$201,COLUMN()+1,FALSE))</f>
        <v>0</v>
      </c>
      <c r="D116" s="19">
        <f>IF(ROW()-1&lt;='Fichier Type'!$B$201,VLOOKUP(ROW()-1,'Fichier Type'!$B$2:$Q$201,COLUMN()+1,FALSE),VLOOKUP(ROW()-'Fichier Type'!$B$201-1,'Extraction journaliere'!$C$2:$R$201,COLUMN()+1,FALSE))</f>
        <v>0</v>
      </c>
      <c r="E116" s="19">
        <f>IF(ROW()-1&lt;='Fichier Type'!$B$201,VLOOKUP(ROW()-1,'Fichier Type'!$B$2:$Q$201,COLUMN()+1,FALSE),VLOOKUP(ROW()-'Fichier Type'!$B$201-1,'Extraction journaliere'!$C$2:$R$201,COLUMN()+1,FALSE))</f>
        <v>0</v>
      </c>
      <c r="F116" s="19">
        <f>IF(ROW()-1&lt;='Fichier Type'!$B$201,VLOOKUP(ROW()-1,'Fichier Type'!$B$2:$Q$201,COLUMN()+1,FALSE),VLOOKUP(ROW()-'Fichier Type'!$B$201-1,'Extraction journaliere'!$C$2:$R$201,COLUMN()+1,FALSE))</f>
        <v>0</v>
      </c>
      <c r="G116" s="19">
        <f>IF(ROW()-1&lt;='Fichier Type'!$B$201,VLOOKUP(ROW()-1,'Fichier Type'!$B$2:$Q$201,COLUMN()+1,FALSE),VLOOKUP(ROW()-'Fichier Type'!$B$201-1,'Extraction journaliere'!$C$2:$R$201,COLUMN()+1,FALSE))</f>
        <v>0</v>
      </c>
      <c r="H116" s="19">
        <f>IF(ROW()-1&lt;='Fichier Type'!$B$201,VLOOKUP(ROW()-1,'Fichier Type'!$B$2:$Q$201,COLUMN()+1,FALSE),VLOOKUP(ROW()-'Fichier Type'!$B$201-1,'Extraction journaliere'!$C$2:$R$201,COLUMN()+1,FALSE))</f>
        <v>0</v>
      </c>
      <c r="I116" s="19">
        <f>IF(ROW()-1&lt;='Fichier Type'!$B$201,VLOOKUP(ROW()-1,'Fichier Type'!$B$2:$Q$201,COLUMN()+1,FALSE),VLOOKUP(ROW()-'Fichier Type'!$B$201-1,'Extraction journaliere'!$C$2:$R$201,COLUMN()+1,FALSE))</f>
        <v>0</v>
      </c>
      <c r="J116" s="19">
        <f>IF(ROW()-1&lt;='Fichier Type'!$B$201,VLOOKUP(ROW()-1,'Fichier Type'!$B$2:$Q$201,COLUMN()+1,FALSE),VLOOKUP(ROW()-'Fichier Type'!$B$201-1,'Extraction journaliere'!$C$2:$R$201,COLUMN()+1,FALSE))</f>
        <v>0</v>
      </c>
      <c r="K116" s="19">
        <f>IF(ROW()-1&lt;='Fichier Type'!$B$201,VLOOKUP(ROW()-1,'Fichier Type'!$B$2:$Q$201,COLUMN()+1,FALSE),VLOOKUP(ROW()-'Fichier Type'!$B$201-1,'Extraction journaliere'!$C$2:$R$201,COLUMN()+1,FALSE))</f>
        <v>0</v>
      </c>
      <c r="L116" s="19">
        <f>IF(ROW()-1&lt;='Fichier Type'!$B$201,VLOOKUP(ROW()-1,'Fichier Type'!$B$2:$Q$201,COLUMN()+1,FALSE),VLOOKUP(ROW()-'Fichier Type'!$B$201-1,'Extraction journaliere'!$C$2:$R$201,COLUMN()+1,FALSE))</f>
        <v>0</v>
      </c>
      <c r="M116" s="19">
        <f>IF(ROW()-1&lt;='Fichier Type'!$B$201,VLOOKUP(ROW()-1,'Fichier Type'!$B$2:$Q$201,COLUMN()+1,FALSE),VLOOKUP(ROW()-'Fichier Type'!$B$201-1,'Extraction journaliere'!$C$2:$R$201,COLUMN()+1,FALSE))</f>
        <v>0</v>
      </c>
      <c r="N116" s="19">
        <f>IF(ROW()-1&lt;='Fichier Type'!$B$201,VLOOKUP(ROW()-1,'Fichier Type'!$B$2:$Q$201,COLUMN()+1,FALSE),VLOOKUP(ROW()-'Fichier Type'!$B$201-1,'Extraction journaliere'!$C$2:$R$201,COLUMN()+1,FALSE))</f>
        <v>0</v>
      </c>
      <c r="O116" s="19">
        <f>IF(ROW()-1&lt;='Fichier Type'!$B$201,VLOOKUP(ROW()-1,'Fichier Type'!$B$2:$Q$201,COLUMN()+1,FALSE),VLOOKUP(ROW()-'Fichier Type'!$B$201-1,'Extraction journaliere'!$C$2:$R$201,COLUMN()+1,FALSE))</f>
        <v>0</v>
      </c>
      <c r="P116" s="20" t="str">
        <f ca="1">IF(CELL("type",A116)="v","",IF(ISNA(VLOOKUP(A116,'Extraction journaliere'!$D$2:$D$201,1,FALSE)),"Ligne à supprimer",IF(INDEX('Extraction journaliere'!$B$2:$B$201,MATCH(Analyse!A116,'Extraction journaliere'!$D$2:$D$201,0),1)=1,"Ligne à modifier","Ligne à créer")))</f>
        <v/>
      </c>
      <c r="AB116" t="e">
        <f ca="1">IF(AND($P116="Ligne à modifier",B116&lt;&gt;INDEX('Fichier Type'!$D$2:$Q$201,MATCH($A116,'Fichier Type'!$C$2:$C$201,0),COLUMN()-27)),2,1)</f>
        <v>#N/A</v>
      </c>
      <c r="AC116" t="e">
        <f ca="1">IF(AND($P116="Ligne à modifier",C116&lt;&gt;INDEX('Fichier Type'!$D$2:$Q$201,MATCH($A116,'Fichier Type'!$C$2:$C$201,0),COLUMN()-27)),2,1)</f>
        <v>#N/A</v>
      </c>
      <c r="AD116" t="e">
        <f ca="1">IF(AND($P116="Ligne à modifier",D116&lt;&gt;INDEX('Fichier Type'!$D$2:$Q$201,MATCH($A116,'Fichier Type'!$C$2:$C$201,0),COLUMN()-27)),2,1)</f>
        <v>#N/A</v>
      </c>
      <c r="AE116" t="e">
        <f ca="1">IF(AND($P116="Ligne à modifier",E116&lt;&gt;INDEX('Fichier Type'!$D$2:$Q$201,MATCH($A116,'Fichier Type'!$C$2:$C$201,0),COLUMN()-27)),2,1)</f>
        <v>#N/A</v>
      </c>
      <c r="AF116" t="e">
        <f ca="1">IF(AND($P116="Ligne à modifier",F116&lt;&gt;INDEX('Fichier Type'!$D$2:$Q$201,MATCH($A116,'Fichier Type'!$C$2:$C$201,0),COLUMN()-27)),2,1)</f>
        <v>#N/A</v>
      </c>
      <c r="AG116" t="e">
        <f ca="1">IF(AND($P116="Ligne à modifier",G116&lt;&gt;INDEX('Fichier Type'!$D$2:$Q$201,MATCH($A116,'Fichier Type'!$C$2:$C$201,0),COLUMN()-27)),2,1)</f>
        <v>#N/A</v>
      </c>
      <c r="AH116" t="e">
        <f ca="1">IF(AND($P116="Ligne à modifier",H116&lt;&gt;INDEX('Fichier Type'!$D$2:$Q$201,MATCH($A116,'Fichier Type'!$C$2:$C$201,0),COLUMN()-27)),2,1)</f>
        <v>#N/A</v>
      </c>
      <c r="AI116" t="e">
        <f ca="1">IF(AND($P116="Ligne à modifier",I116&lt;&gt;INDEX('Fichier Type'!$D$2:$Q$201,MATCH($A116,'Fichier Type'!$C$2:$C$201,0),COLUMN()-27)),2,1)</f>
        <v>#N/A</v>
      </c>
      <c r="AJ116" t="e">
        <f ca="1">IF(AND($P116="Ligne à modifier",J116&lt;&gt;INDEX('Fichier Type'!$D$2:$Q$201,MATCH($A116,'Fichier Type'!$C$2:$C$201,0),COLUMN()-27)),2,1)</f>
        <v>#N/A</v>
      </c>
      <c r="AK116" t="e">
        <f ca="1">IF(AND($P116="Ligne à modifier",K116&lt;&gt;INDEX('Fichier Type'!$D$2:$Q$201,MATCH($A116,'Fichier Type'!$C$2:$C$201,0),COLUMN()-27)),2,1)</f>
        <v>#N/A</v>
      </c>
      <c r="AL116" t="e">
        <f ca="1">IF(AND($P116="Ligne à modifier",L116&lt;&gt;INDEX('Fichier Type'!$D$2:$Q$201,MATCH($A116,'Fichier Type'!$C$2:$C$201,0),COLUMN()-27)),2,1)</f>
        <v>#N/A</v>
      </c>
      <c r="AM116" t="e">
        <f ca="1">IF(AND($P116="Ligne à modifier",M116&lt;&gt;INDEX('Fichier Type'!$D$2:$Q$201,MATCH($A116,'Fichier Type'!$C$2:$C$201,0),COLUMN()-27)),2,1)</f>
        <v>#N/A</v>
      </c>
      <c r="AN116" t="e">
        <f ca="1">IF(AND($P116="Ligne à modifier",N116&lt;&gt;INDEX('Fichier Type'!$D$2:$Q$201,MATCH($A116,'Fichier Type'!$C$2:$C$201,0),COLUMN()-27)),2,1)</f>
        <v>#N/A</v>
      </c>
      <c r="AO116" t="e">
        <f ca="1">IF(AND($P116="Ligne à modifier",O116&lt;&gt;INDEX('Fichier Type'!$D$2:$Q$201,MATCH($A116,'Fichier Type'!$C$2:$C$201,0),COLUMN()-27)),2,1)</f>
        <v>#N/A</v>
      </c>
    </row>
    <row r="117" spans="1:41" x14ac:dyDescent="0.25">
      <c r="A117" s="18">
        <f>IF(ROW()-1&lt;='Fichier Type'!$B$201,VLOOKUP(ROW()-1,'Fichier Type'!$B$2:$Q$201,COLUMN()+1,FALSE),VLOOKUP(ROW()-'Fichier Type'!$B$201-1,'Extraction journaliere'!$C$2:$R$201,COLUMN()+1,FALSE))</f>
        <v>0</v>
      </c>
      <c r="B117" s="19">
        <f>IF(ROW()-1&lt;='Fichier Type'!$B$201,VLOOKUP(ROW()-1,'Fichier Type'!$B$2:$Q$201,COLUMN()+1,FALSE),VLOOKUP(ROW()-'Fichier Type'!$B$201-1,'Extraction journaliere'!$C$2:$R$201,COLUMN()+1,FALSE))</f>
        <v>0</v>
      </c>
      <c r="C117" s="19">
        <f>IF(ROW()-1&lt;='Fichier Type'!$B$201,VLOOKUP(ROW()-1,'Fichier Type'!$B$2:$Q$201,COLUMN()+1,FALSE),VLOOKUP(ROW()-'Fichier Type'!$B$201-1,'Extraction journaliere'!$C$2:$R$201,COLUMN()+1,FALSE))</f>
        <v>0</v>
      </c>
      <c r="D117" s="19">
        <f>IF(ROW()-1&lt;='Fichier Type'!$B$201,VLOOKUP(ROW()-1,'Fichier Type'!$B$2:$Q$201,COLUMN()+1,FALSE),VLOOKUP(ROW()-'Fichier Type'!$B$201-1,'Extraction journaliere'!$C$2:$R$201,COLUMN()+1,FALSE))</f>
        <v>0</v>
      </c>
      <c r="E117" s="19">
        <f>IF(ROW()-1&lt;='Fichier Type'!$B$201,VLOOKUP(ROW()-1,'Fichier Type'!$B$2:$Q$201,COLUMN()+1,FALSE),VLOOKUP(ROW()-'Fichier Type'!$B$201-1,'Extraction journaliere'!$C$2:$R$201,COLUMN()+1,FALSE))</f>
        <v>0</v>
      </c>
      <c r="F117" s="19">
        <f>IF(ROW()-1&lt;='Fichier Type'!$B$201,VLOOKUP(ROW()-1,'Fichier Type'!$B$2:$Q$201,COLUMN()+1,FALSE),VLOOKUP(ROW()-'Fichier Type'!$B$201-1,'Extraction journaliere'!$C$2:$R$201,COLUMN()+1,FALSE))</f>
        <v>0</v>
      </c>
      <c r="G117" s="19">
        <f>IF(ROW()-1&lt;='Fichier Type'!$B$201,VLOOKUP(ROW()-1,'Fichier Type'!$B$2:$Q$201,COLUMN()+1,FALSE),VLOOKUP(ROW()-'Fichier Type'!$B$201-1,'Extraction journaliere'!$C$2:$R$201,COLUMN()+1,FALSE))</f>
        <v>0</v>
      </c>
      <c r="H117" s="19">
        <f>IF(ROW()-1&lt;='Fichier Type'!$B$201,VLOOKUP(ROW()-1,'Fichier Type'!$B$2:$Q$201,COLUMN()+1,FALSE),VLOOKUP(ROW()-'Fichier Type'!$B$201-1,'Extraction journaliere'!$C$2:$R$201,COLUMN()+1,FALSE))</f>
        <v>0</v>
      </c>
      <c r="I117" s="19">
        <f>IF(ROW()-1&lt;='Fichier Type'!$B$201,VLOOKUP(ROW()-1,'Fichier Type'!$B$2:$Q$201,COLUMN()+1,FALSE),VLOOKUP(ROW()-'Fichier Type'!$B$201-1,'Extraction journaliere'!$C$2:$R$201,COLUMN()+1,FALSE))</f>
        <v>0</v>
      </c>
      <c r="J117" s="19">
        <f>IF(ROW()-1&lt;='Fichier Type'!$B$201,VLOOKUP(ROW()-1,'Fichier Type'!$B$2:$Q$201,COLUMN()+1,FALSE),VLOOKUP(ROW()-'Fichier Type'!$B$201-1,'Extraction journaliere'!$C$2:$R$201,COLUMN()+1,FALSE))</f>
        <v>0</v>
      </c>
      <c r="K117" s="19">
        <f>IF(ROW()-1&lt;='Fichier Type'!$B$201,VLOOKUP(ROW()-1,'Fichier Type'!$B$2:$Q$201,COLUMN()+1,FALSE),VLOOKUP(ROW()-'Fichier Type'!$B$201-1,'Extraction journaliere'!$C$2:$R$201,COLUMN()+1,FALSE))</f>
        <v>0</v>
      </c>
      <c r="L117" s="19">
        <f>IF(ROW()-1&lt;='Fichier Type'!$B$201,VLOOKUP(ROW()-1,'Fichier Type'!$B$2:$Q$201,COLUMN()+1,FALSE),VLOOKUP(ROW()-'Fichier Type'!$B$201-1,'Extraction journaliere'!$C$2:$R$201,COLUMN()+1,FALSE))</f>
        <v>0</v>
      </c>
      <c r="M117" s="19">
        <f>IF(ROW()-1&lt;='Fichier Type'!$B$201,VLOOKUP(ROW()-1,'Fichier Type'!$B$2:$Q$201,COLUMN()+1,FALSE),VLOOKUP(ROW()-'Fichier Type'!$B$201-1,'Extraction journaliere'!$C$2:$R$201,COLUMN()+1,FALSE))</f>
        <v>0</v>
      </c>
      <c r="N117" s="19">
        <f>IF(ROW()-1&lt;='Fichier Type'!$B$201,VLOOKUP(ROW()-1,'Fichier Type'!$B$2:$Q$201,COLUMN()+1,FALSE),VLOOKUP(ROW()-'Fichier Type'!$B$201-1,'Extraction journaliere'!$C$2:$R$201,COLUMN()+1,FALSE))</f>
        <v>0</v>
      </c>
      <c r="O117" s="19">
        <f>IF(ROW()-1&lt;='Fichier Type'!$B$201,VLOOKUP(ROW()-1,'Fichier Type'!$B$2:$Q$201,COLUMN()+1,FALSE),VLOOKUP(ROW()-'Fichier Type'!$B$201-1,'Extraction journaliere'!$C$2:$R$201,COLUMN()+1,FALSE))</f>
        <v>0</v>
      </c>
      <c r="P117" s="20" t="str">
        <f ca="1">IF(CELL("type",A117)="v","",IF(ISNA(VLOOKUP(A117,'Extraction journaliere'!$D$2:$D$201,1,FALSE)),"Ligne à supprimer",IF(INDEX('Extraction journaliere'!$B$2:$B$201,MATCH(Analyse!A117,'Extraction journaliere'!$D$2:$D$201,0),1)=1,"Ligne à modifier","Ligne à créer")))</f>
        <v/>
      </c>
      <c r="AB117" t="e">
        <f ca="1">IF(AND($P117="Ligne à modifier",B117&lt;&gt;INDEX('Fichier Type'!$D$2:$Q$201,MATCH($A117,'Fichier Type'!$C$2:$C$201,0),COLUMN()-27)),2,1)</f>
        <v>#N/A</v>
      </c>
      <c r="AC117" t="e">
        <f ca="1">IF(AND($P117="Ligne à modifier",C117&lt;&gt;INDEX('Fichier Type'!$D$2:$Q$201,MATCH($A117,'Fichier Type'!$C$2:$C$201,0),COLUMN()-27)),2,1)</f>
        <v>#N/A</v>
      </c>
      <c r="AD117" t="e">
        <f ca="1">IF(AND($P117="Ligne à modifier",D117&lt;&gt;INDEX('Fichier Type'!$D$2:$Q$201,MATCH($A117,'Fichier Type'!$C$2:$C$201,0),COLUMN()-27)),2,1)</f>
        <v>#N/A</v>
      </c>
      <c r="AE117" t="e">
        <f ca="1">IF(AND($P117="Ligne à modifier",E117&lt;&gt;INDEX('Fichier Type'!$D$2:$Q$201,MATCH($A117,'Fichier Type'!$C$2:$C$201,0),COLUMN()-27)),2,1)</f>
        <v>#N/A</v>
      </c>
      <c r="AF117" t="e">
        <f ca="1">IF(AND($P117="Ligne à modifier",F117&lt;&gt;INDEX('Fichier Type'!$D$2:$Q$201,MATCH($A117,'Fichier Type'!$C$2:$C$201,0),COLUMN()-27)),2,1)</f>
        <v>#N/A</v>
      </c>
      <c r="AG117" t="e">
        <f ca="1">IF(AND($P117="Ligne à modifier",G117&lt;&gt;INDEX('Fichier Type'!$D$2:$Q$201,MATCH($A117,'Fichier Type'!$C$2:$C$201,0),COLUMN()-27)),2,1)</f>
        <v>#N/A</v>
      </c>
      <c r="AH117" t="e">
        <f ca="1">IF(AND($P117="Ligne à modifier",H117&lt;&gt;INDEX('Fichier Type'!$D$2:$Q$201,MATCH($A117,'Fichier Type'!$C$2:$C$201,0),COLUMN()-27)),2,1)</f>
        <v>#N/A</v>
      </c>
      <c r="AI117" t="e">
        <f ca="1">IF(AND($P117="Ligne à modifier",I117&lt;&gt;INDEX('Fichier Type'!$D$2:$Q$201,MATCH($A117,'Fichier Type'!$C$2:$C$201,0),COLUMN()-27)),2,1)</f>
        <v>#N/A</v>
      </c>
      <c r="AJ117" t="e">
        <f ca="1">IF(AND($P117="Ligne à modifier",J117&lt;&gt;INDEX('Fichier Type'!$D$2:$Q$201,MATCH($A117,'Fichier Type'!$C$2:$C$201,0),COLUMN()-27)),2,1)</f>
        <v>#N/A</v>
      </c>
      <c r="AK117" t="e">
        <f ca="1">IF(AND($P117="Ligne à modifier",K117&lt;&gt;INDEX('Fichier Type'!$D$2:$Q$201,MATCH($A117,'Fichier Type'!$C$2:$C$201,0),COLUMN()-27)),2,1)</f>
        <v>#N/A</v>
      </c>
      <c r="AL117" t="e">
        <f ca="1">IF(AND($P117="Ligne à modifier",L117&lt;&gt;INDEX('Fichier Type'!$D$2:$Q$201,MATCH($A117,'Fichier Type'!$C$2:$C$201,0),COLUMN()-27)),2,1)</f>
        <v>#N/A</v>
      </c>
      <c r="AM117" t="e">
        <f ca="1">IF(AND($P117="Ligne à modifier",M117&lt;&gt;INDEX('Fichier Type'!$D$2:$Q$201,MATCH($A117,'Fichier Type'!$C$2:$C$201,0),COLUMN()-27)),2,1)</f>
        <v>#N/A</v>
      </c>
      <c r="AN117" t="e">
        <f ca="1">IF(AND($P117="Ligne à modifier",N117&lt;&gt;INDEX('Fichier Type'!$D$2:$Q$201,MATCH($A117,'Fichier Type'!$C$2:$C$201,0),COLUMN()-27)),2,1)</f>
        <v>#N/A</v>
      </c>
      <c r="AO117" t="e">
        <f ca="1">IF(AND($P117="Ligne à modifier",O117&lt;&gt;INDEX('Fichier Type'!$D$2:$Q$201,MATCH($A117,'Fichier Type'!$C$2:$C$201,0),COLUMN()-27)),2,1)</f>
        <v>#N/A</v>
      </c>
    </row>
    <row r="118" spans="1:41" x14ac:dyDescent="0.25">
      <c r="A118" s="18">
        <f>IF(ROW()-1&lt;='Fichier Type'!$B$201,VLOOKUP(ROW()-1,'Fichier Type'!$B$2:$Q$201,COLUMN()+1,FALSE),VLOOKUP(ROW()-'Fichier Type'!$B$201-1,'Extraction journaliere'!$C$2:$R$201,COLUMN()+1,FALSE))</f>
        <v>0</v>
      </c>
      <c r="B118" s="19">
        <f>IF(ROW()-1&lt;='Fichier Type'!$B$201,VLOOKUP(ROW()-1,'Fichier Type'!$B$2:$Q$201,COLUMN()+1,FALSE),VLOOKUP(ROW()-'Fichier Type'!$B$201-1,'Extraction journaliere'!$C$2:$R$201,COLUMN()+1,FALSE))</f>
        <v>0</v>
      </c>
      <c r="C118" s="19">
        <f>IF(ROW()-1&lt;='Fichier Type'!$B$201,VLOOKUP(ROW()-1,'Fichier Type'!$B$2:$Q$201,COLUMN()+1,FALSE),VLOOKUP(ROW()-'Fichier Type'!$B$201-1,'Extraction journaliere'!$C$2:$R$201,COLUMN()+1,FALSE))</f>
        <v>0</v>
      </c>
      <c r="D118" s="19">
        <f>IF(ROW()-1&lt;='Fichier Type'!$B$201,VLOOKUP(ROW()-1,'Fichier Type'!$B$2:$Q$201,COLUMN()+1,FALSE),VLOOKUP(ROW()-'Fichier Type'!$B$201-1,'Extraction journaliere'!$C$2:$R$201,COLUMN()+1,FALSE))</f>
        <v>0</v>
      </c>
      <c r="E118" s="19">
        <f>IF(ROW()-1&lt;='Fichier Type'!$B$201,VLOOKUP(ROW()-1,'Fichier Type'!$B$2:$Q$201,COLUMN()+1,FALSE),VLOOKUP(ROW()-'Fichier Type'!$B$201-1,'Extraction journaliere'!$C$2:$R$201,COLUMN()+1,FALSE))</f>
        <v>0</v>
      </c>
      <c r="F118" s="19">
        <f>IF(ROW()-1&lt;='Fichier Type'!$B$201,VLOOKUP(ROW()-1,'Fichier Type'!$B$2:$Q$201,COLUMN()+1,FALSE),VLOOKUP(ROW()-'Fichier Type'!$B$201-1,'Extraction journaliere'!$C$2:$R$201,COLUMN()+1,FALSE))</f>
        <v>0</v>
      </c>
      <c r="G118" s="19">
        <f>IF(ROW()-1&lt;='Fichier Type'!$B$201,VLOOKUP(ROW()-1,'Fichier Type'!$B$2:$Q$201,COLUMN()+1,FALSE),VLOOKUP(ROW()-'Fichier Type'!$B$201-1,'Extraction journaliere'!$C$2:$R$201,COLUMN()+1,FALSE))</f>
        <v>0</v>
      </c>
      <c r="H118" s="19">
        <f>IF(ROW()-1&lt;='Fichier Type'!$B$201,VLOOKUP(ROW()-1,'Fichier Type'!$B$2:$Q$201,COLUMN()+1,FALSE),VLOOKUP(ROW()-'Fichier Type'!$B$201-1,'Extraction journaliere'!$C$2:$R$201,COLUMN()+1,FALSE))</f>
        <v>0</v>
      </c>
      <c r="I118" s="19">
        <f>IF(ROW()-1&lt;='Fichier Type'!$B$201,VLOOKUP(ROW()-1,'Fichier Type'!$B$2:$Q$201,COLUMN()+1,FALSE),VLOOKUP(ROW()-'Fichier Type'!$B$201-1,'Extraction journaliere'!$C$2:$R$201,COLUMN()+1,FALSE))</f>
        <v>0</v>
      </c>
      <c r="J118" s="19">
        <f>IF(ROW()-1&lt;='Fichier Type'!$B$201,VLOOKUP(ROW()-1,'Fichier Type'!$B$2:$Q$201,COLUMN()+1,FALSE),VLOOKUP(ROW()-'Fichier Type'!$B$201-1,'Extraction journaliere'!$C$2:$R$201,COLUMN()+1,FALSE))</f>
        <v>0</v>
      </c>
      <c r="K118" s="19">
        <f>IF(ROW()-1&lt;='Fichier Type'!$B$201,VLOOKUP(ROW()-1,'Fichier Type'!$B$2:$Q$201,COLUMN()+1,FALSE),VLOOKUP(ROW()-'Fichier Type'!$B$201-1,'Extraction journaliere'!$C$2:$R$201,COLUMN()+1,FALSE))</f>
        <v>0</v>
      </c>
      <c r="L118" s="19">
        <f>IF(ROW()-1&lt;='Fichier Type'!$B$201,VLOOKUP(ROW()-1,'Fichier Type'!$B$2:$Q$201,COLUMN()+1,FALSE),VLOOKUP(ROW()-'Fichier Type'!$B$201-1,'Extraction journaliere'!$C$2:$R$201,COLUMN()+1,FALSE))</f>
        <v>0</v>
      </c>
      <c r="M118" s="19">
        <f>IF(ROW()-1&lt;='Fichier Type'!$B$201,VLOOKUP(ROW()-1,'Fichier Type'!$B$2:$Q$201,COLUMN()+1,FALSE),VLOOKUP(ROW()-'Fichier Type'!$B$201-1,'Extraction journaliere'!$C$2:$R$201,COLUMN()+1,FALSE))</f>
        <v>0</v>
      </c>
      <c r="N118" s="19">
        <f>IF(ROW()-1&lt;='Fichier Type'!$B$201,VLOOKUP(ROW()-1,'Fichier Type'!$B$2:$Q$201,COLUMN()+1,FALSE),VLOOKUP(ROW()-'Fichier Type'!$B$201-1,'Extraction journaliere'!$C$2:$R$201,COLUMN()+1,FALSE))</f>
        <v>0</v>
      </c>
      <c r="O118" s="19">
        <f>IF(ROW()-1&lt;='Fichier Type'!$B$201,VLOOKUP(ROW()-1,'Fichier Type'!$B$2:$Q$201,COLUMN()+1,FALSE),VLOOKUP(ROW()-'Fichier Type'!$B$201-1,'Extraction journaliere'!$C$2:$R$201,COLUMN()+1,FALSE))</f>
        <v>0</v>
      </c>
      <c r="P118" s="20" t="str">
        <f ca="1">IF(CELL("type",A118)="v","",IF(ISNA(VLOOKUP(A118,'Extraction journaliere'!$D$2:$D$201,1,FALSE)),"Ligne à supprimer",IF(INDEX('Extraction journaliere'!$B$2:$B$201,MATCH(Analyse!A118,'Extraction journaliere'!$D$2:$D$201,0),1)=1,"Ligne à modifier","Ligne à créer")))</f>
        <v/>
      </c>
      <c r="AB118" t="e">
        <f ca="1">IF(AND($P118="Ligne à modifier",B118&lt;&gt;INDEX('Fichier Type'!$D$2:$Q$201,MATCH($A118,'Fichier Type'!$C$2:$C$201,0),COLUMN()-27)),2,1)</f>
        <v>#N/A</v>
      </c>
      <c r="AC118" t="e">
        <f ca="1">IF(AND($P118="Ligne à modifier",C118&lt;&gt;INDEX('Fichier Type'!$D$2:$Q$201,MATCH($A118,'Fichier Type'!$C$2:$C$201,0),COLUMN()-27)),2,1)</f>
        <v>#N/A</v>
      </c>
      <c r="AD118" t="e">
        <f ca="1">IF(AND($P118="Ligne à modifier",D118&lt;&gt;INDEX('Fichier Type'!$D$2:$Q$201,MATCH($A118,'Fichier Type'!$C$2:$C$201,0),COLUMN()-27)),2,1)</f>
        <v>#N/A</v>
      </c>
      <c r="AE118" t="e">
        <f ca="1">IF(AND($P118="Ligne à modifier",E118&lt;&gt;INDEX('Fichier Type'!$D$2:$Q$201,MATCH($A118,'Fichier Type'!$C$2:$C$201,0),COLUMN()-27)),2,1)</f>
        <v>#N/A</v>
      </c>
      <c r="AF118" t="e">
        <f ca="1">IF(AND($P118="Ligne à modifier",F118&lt;&gt;INDEX('Fichier Type'!$D$2:$Q$201,MATCH($A118,'Fichier Type'!$C$2:$C$201,0),COLUMN()-27)),2,1)</f>
        <v>#N/A</v>
      </c>
      <c r="AG118" t="e">
        <f ca="1">IF(AND($P118="Ligne à modifier",G118&lt;&gt;INDEX('Fichier Type'!$D$2:$Q$201,MATCH($A118,'Fichier Type'!$C$2:$C$201,0),COLUMN()-27)),2,1)</f>
        <v>#N/A</v>
      </c>
      <c r="AH118" t="e">
        <f ca="1">IF(AND($P118="Ligne à modifier",H118&lt;&gt;INDEX('Fichier Type'!$D$2:$Q$201,MATCH($A118,'Fichier Type'!$C$2:$C$201,0),COLUMN()-27)),2,1)</f>
        <v>#N/A</v>
      </c>
      <c r="AI118" t="e">
        <f ca="1">IF(AND($P118="Ligne à modifier",I118&lt;&gt;INDEX('Fichier Type'!$D$2:$Q$201,MATCH($A118,'Fichier Type'!$C$2:$C$201,0),COLUMN()-27)),2,1)</f>
        <v>#N/A</v>
      </c>
      <c r="AJ118" t="e">
        <f ca="1">IF(AND($P118="Ligne à modifier",J118&lt;&gt;INDEX('Fichier Type'!$D$2:$Q$201,MATCH($A118,'Fichier Type'!$C$2:$C$201,0),COLUMN()-27)),2,1)</f>
        <v>#N/A</v>
      </c>
      <c r="AK118" t="e">
        <f ca="1">IF(AND($P118="Ligne à modifier",K118&lt;&gt;INDEX('Fichier Type'!$D$2:$Q$201,MATCH($A118,'Fichier Type'!$C$2:$C$201,0),COLUMN()-27)),2,1)</f>
        <v>#N/A</v>
      </c>
      <c r="AL118" t="e">
        <f ca="1">IF(AND($P118="Ligne à modifier",L118&lt;&gt;INDEX('Fichier Type'!$D$2:$Q$201,MATCH($A118,'Fichier Type'!$C$2:$C$201,0),COLUMN()-27)),2,1)</f>
        <v>#N/A</v>
      </c>
      <c r="AM118" t="e">
        <f ca="1">IF(AND($P118="Ligne à modifier",M118&lt;&gt;INDEX('Fichier Type'!$D$2:$Q$201,MATCH($A118,'Fichier Type'!$C$2:$C$201,0),COLUMN()-27)),2,1)</f>
        <v>#N/A</v>
      </c>
      <c r="AN118" t="e">
        <f ca="1">IF(AND($P118="Ligne à modifier",N118&lt;&gt;INDEX('Fichier Type'!$D$2:$Q$201,MATCH($A118,'Fichier Type'!$C$2:$C$201,0),COLUMN()-27)),2,1)</f>
        <v>#N/A</v>
      </c>
      <c r="AO118" t="e">
        <f ca="1">IF(AND($P118="Ligne à modifier",O118&lt;&gt;INDEX('Fichier Type'!$D$2:$Q$201,MATCH($A118,'Fichier Type'!$C$2:$C$201,0),COLUMN()-27)),2,1)</f>
        <v>#N/A</v>
      </c>
    </row>
    <row r="119" spans="1:41" x14ac:dyDescent="0.25">
      <c r="A119" s="18">
        <f>IF(ROW()-1&lt;='Fichier Type'!$B$201,VLOOKUP(ROW()-1,'Fichier Type'!$B$2:$Q$201,COLUMN()+1,FALSE),VLOOKUP(ROW()-'Fichier Type'!$B$201-1,'Extraction journaliere'!$C$2:$R$201,COLUMN()+1,FALSE))</f>
        <v>0</v>
      </c>
      <c r="B119" s="19">
        <f>IF(ROW()-1&lt;='Fichier Type'!$B$201,VLOOKUP(ROW()-1,'Fichier Type'!$B$2:$Q$201,COLUMN()+1,FALSE),VLOOKUP(ROW()-'Fichier Type'!$B$201-1,'Extraction journaliere'!$C$2:$R$201,COLUMN()+1,FALSE))</f>
        <v>0</v>
      </c>
      <c r="C119" s="19">
        <f>IF(ROW()-1&lt;='Fichier Type'!$B$201,VLOOKUP(ROW()-1,'Fichier Type'!$B$2:$Q$201,COLUMN()+1,FALSE),VLOOKUP(ROW()-'Fichier Type'!$B$201-1,'Extraction journaliere'!$C$2:$R$201,COLUMN()+1,FALSE))</f>
        <v>0</v>
      </c>
      <c r="D119" s="19">
        <f>IF(ROW()-1&lt;='Fichier Type'!$B$201,VLOOKUP(ROW()-1,'Fichier Type'!$B$2:$Q$201,COLUMN()+1,FALSE),VLOOKUP(ROW()-'Fichier Type'!$B$201-1,'Extraction journaliere'!$C$2:$R$201,COLUMN()+1,FALSE))</f>
        <v>0</v>
      </c>
      <c r="E119" s="19">
        <f>IF(ROW()-1&lt;='Fichier Type'!$B$201,VLOOKUP(ROW()-1,'Fichier Type'!$B$2:$Q$201,COLUMN()+1,FALSE),VLOOKUP(ROW()-'Fichier Type'!$B$201-1,'Extraction journaliere'!$C$2:$R$201,COLUMN()+1,FALSE))</f>
        <v>0</v>
      </c>
      <c r="F119" s="19">
        <f>IF(ROW()-1&lt;='Fichier Type'!$B$201,VLOOKUP(ROW()-1,'Fichier Type'!$B$2:$Q$201,COLUMN()+1,FALSE),VLOOKUP(ROW()-'Fichier Type'!$B$201-1,'Extraction journaliere'!$C$2:$R$201,COLUMN()+1,FALSE))</f>
        <v>0</v>
      </c>
      <c r="G119" s="19">
        <f>IF(ROW()-1&lt;='Fichier Type'!$B$201,VLOOKUP(ROW()-1,'Fichier Type'!$B$2:$Q$201,COLUMN()+1,FALSE),VLOOKUP(ROW()-'Fichier Type'!$B$201-1,'Extraction journaliere'!$C$2:$R$201,COLUMN()+1,FALSE))</f>
        <v>0</v>
      </c>
      <c r="H119" s="19">
        <f>IF(ROW()-1&lt;='Fichier Type'!$B$201,VLOOKUP(ROW()-1,'Fichier Type'!$B$2:$Q$201,COLUMN()+1,FALSE),VLOOKUP(ROW()-'Fichier Type'!$B$201-1,'Extraction journaliere'!$C$2:$R$201,COLUMN()+1,FALSE))</f>
        <v>0</v>
      </c>
      <c r="I119" s="19">
        <f>IF(ROW()-1&lt;='Fichier Type'!$B$201,VLOOKUP(ROW()-1,'Fichier Type'!$B$2:$Q$201,COLUMN()+1,FALSE),VLOOKUP(ROW()-'Fichier Type'!$B$201-1,'Extraction journaliere'!$C$2:$R$201,COLUMN()+1,FALSE))</f>
        <v>0</v>
      </c>
      <c r="J119" s="19">
        <f>IF(ROW()-1&lt;='Fichier Type'!$B$201,VLOOKUP(ROW()-1,'Fichier Type'!$B$2:$Q$201,COLUMN()+1,FALSE),VLOOKUP(ROW()-'Fichier Type'!$B$201-1,'Extraction journaliere'!$C$2:$R$201,COLUMN()+1,FALSE))</f>
        <v>0</v>
      </c>
      <c r="K119" s="19">
        <f>IF(ROW()-1&lt;='Fichier Type'!$B$201,VLOOKUP(ROW()-1,'Fichier Type'!$B$2:$Q$201,COLUMN()+1,FALSE),VLOOKUP(ROW()-'Fichier Type'!$B$201-1,'Extraction journaliere'!$C$2:$R$201,COLUMN()+1,FALSE))</f>
        <v>0</v>
      </c>
      <c r="L119" s="19">
        <f>IF(ROW()-1&lt;='Fichier Type'!$B$201,VLOOKUP(ROW()-1,'Fichier Type'!$B$2:$Q$201,COLUMN()+1,FALSE),VLOOKUP(ROW()-'Fichier Type'!$B$201-1,'Extraction journaliere'!$C$2:$R$201,COLUMN()+1,FALSE))</f>
        <v>0</v>
      </c>
      <c r="M119" s="19">
        <f>IF(ROW()-1&lt;='Fichier Type'!$B$201,VLOOKUP(ROW()-1,'Fichier Type'!$B$2:$Q$201,COLUMN()+1,FALSE),VLOOKUP(ROW()-'Fichier Type'!$B$201-1,'Extraction journaliere'!$C$2:$R$201,COLUMN()+1,FALSE))</f>
        <v>0</v>
      </c>
      <c r="N119" s="19">
        <f>IF(ROW()-1&lt;='Fichier Type'!$B$201,VLOOKUP(ROW()-1,'Fichier Type'!$B$2:$Q$201,COLUMN()+1,FALSE),VLOOKUP(ROW()-'Fichier Type'!$B$201-1,'Extraction journaliere'!$C$2:$R$201,COLUMN()+1,FALSE))</f>
        <v>0</v>
      </c>
      <c r="O119" s="19">
        <f>IF(ROW()-1&lt;='Fichier Type'!$B$201,VLOOKUP(ROW()-1,'Fichier Type'!$B$2:$Q$201,COLUMN()+1,FALSE),VLOOKUP(ROW()-'Fichier Type'!$B$201-1,'Extraction journaliere'!$C$2:$R$201,COLUMN()+1,FALSE))</f>
        <v>0</v>
      </c>
      <c r="P119" s="20" t="str">
        <f ca="1">IF(CELL("type",A119)="v","",IF(ISNA(VLOOKUP(A119,'Extraction journaliere'!$D$2:$D$201,1,FALSE)),"Ligne à supprimer",IF(INDEX('Extraction journaliere'!$B$2:$B$201,MATCH(Analyse!A119,'Extraction journaliere'!$D$2:$D$201,0),1)=1,"Ligne à modifier","Ligne à créer")))</f>
        <v/>
      </c>
      <c r="AB119" t="e">
        <f ca="1">IF(AND($P119="Ligne à modifier",B119&lt;&gt;INDEX('Fichier Type'!$D$2:$Q$201,MATCH($A119,'Fichier Type'!$C$2:$C$201,0),COLUMN()-27)),2,1)</f>
        <v>#N/A</v>
      </c>
      <c r="AC119" t="e">
        <f ca="1">IF(AND($P119="Ligne à modifier",C119&lt;&gt;INDEX('Fichier Type'!$D$2:$Q$201,MATCH($A119,'Fichier Type'!$C$2:$C$201,0),COLUMN()-27)),2,1)</f>
        <v>#N/A</v>
      </c>
      <c r="AD119" t="e">
        <f ca="1">IF(AND($P119="Ligne à modifier",D119&lt;&gt;INDEX('Fichier Type'!$D$2:$Q$201,MATCH($A119,'Fichier Type'!$C$2:$C$201,0),COLUMN()-27)),2,1)</f>
        <v>#N/A</v>
      </c>
      <c r="AE119" t="e">
        <f ca="1">IF(AND($P119="Ligne à modifier",E119&lt;&gt;INDEX('Fichier Type'!$D$2:$Q$201,MATCH($A119,'Fichier Type'!$C$2:$C$201,0),COLUMN()-27)),2,1)</f>
        <v>#N/A</v>
      </c>
      <c r="AF119" t="e">
        <f ca="1">IF(AND($P119="Ligne à modifier",F119&lt;&gt;INDEX('Fichier Type'!$D$2:$Q$201,MATCH($A119,'Fichier Type'!$C$2:$C$201,0),COLUMN()-27)),2,1)</f>
        <v>#N/A</v>
      </c>
      <c r="AG119" t="e">
        <f ca="1">IF(AND($P119="Ligne à modifier",G119&lt;&gt;INDEX('Fichier Type'!$D$2:$Q$201,MATCH($A119,'Fichier Type'!$C$2:$C$201,0),COLUMN()-27)),2,1)</f>
        <v>#N/A</v>
      </c>
      <c r="AH119" t="e">
        <f ca="1">IF(AND($P119="Ligne à modifier",H119&lt;&gt;INDEX('Fichier Type'!$D$2:$Q$201,MATCH($A119,'Fichier Type'!$C$2:$C$201,0),COLUMN()-27)),2,1)</f>
        <v>#N/A</v>
      </c>
      <c r="AI119" t="e">
        <f ca="1">IF(AND($P119="Ligne à modifier",I119&lt;&gt;INDEX('Fichier Type'!$D$2:$Q$201,MATCH($A119,'Fichier Type'!$C$2:$C$201,0),COLUMN()-27)),2,1)</f>
        <v>#N/A</v>
      </c>
      <c r="AJ119" t="e">
        <f ca="1">IF(AND($P119="Ligne à modifier",J119&lt;&gt;INDEX('Fichier Type'!$D$2:$Q$201,MATCH($A119,'Fichier Type'!$C$2:$C$201,0),COLUMN()-27)),2,1)</f>
        <v>#N/A</v>
      </c>
      <c r="AK119" t="e">
        <f ca="1">IF(AND($P119="Ligne à modifier",K119&lt;&gt;INDEX('Fichier Type'!$D$2:$Q$201,MATCH($A119,'Fichier Type'!$C$2:$C$201,0),COLUMN()-27)),2,1)</f>
        <v>#N/A</v>
      </c>
      <c r="AL119" t="e">
        <f ca="1">IF(AND($P119="Ligne à modifier",L119&lt;&gt;INDEX('Fichier Type'!$D$2:$Q$201,MATCH($A119,'Fichier Type'!$C$2:$C$201,0),COLUMN()-27)),2,1)</f>
        <v>#N/A</v>
      </c>
      <c r="AM119" t="e">
        <f ca="1">IF(AND($P119="Ligne à modifier",M119&lt;&gt;INDEX('Fichier Type'!$D$2:$Q$201,MATCH($A119,'Fichier Type'!$C$2:$C$201,0),COLUMN()-27)),2,1)</f>
        <v>#N/A</v>
      </c>
      <c r="AN119" t="e">
        <f ca="1">IF(AND($P119="Ligne à modifier",N119&lt;&gt;INDEX('Fichier Type'!$D$2:$Q$201,MATCH($A119,'Fichier Type'!$C$2:$C$201,0),COLUMN()-27)),2,1)</f>
        <v>#N/A</v>
      </c>
      <c r="AO119" t="e">
        <f ca="1">IF(AND($P119="Ligne à modifier",O119&lt;&gt;INDEX('Fichier Type'!$D$2:$Q$201,MATCH($A119,'Fichier Type'!$C$2:$C$201,0),COLUMN()-27)),2,1)</f>
        <v>#N/A</v>
      </c>
    </row>
    <row r="120" spans="1:41" x14ac:dyDescent="0.25">
      <c r="A120" s="18">
        <f>IF(ROW()-1&lt;='Fichier Type'!$B$201,VLOOKUP(ROW()-1,'Fichier Type'!$B$2:$Q$201,COLUMN()+1,FALSE),VLOOKUP(ROW()-'Fichier Type'!$B$201-1,'Extraction journaliere'!$C$2:$R$201,COLUMN()+1,FALSE))</f>
        <v>0</v>
      </c>
      <c r="B120" s="19">
        <f>IF(ROW()-1&lt;='Fichier Type'!$B$201,VLOOKUP(ROW()-1,'Fichier Type'!$B$2:$Q$201,COLUMN()+1,FALSE),VLOOKUP(ROW()-'Fichier Type'!$B$201-1,'Extraction journaliere'!$C$2:$R$201,COLUMN()+1,FALSE))</f>
        <v>0</v>
      </c>
      <c r="C120" s="19">
        <f>IF(ROW()-1&lt;='Fichier Type'!$B$201,VLOOKUP(ROW()-1,'Fichier Type'!$B$2:$Q$201,COLUMN()+1,FALSE),VLOOKUP(ROW()-'Fichier Type'!$B$201-1,'Extraction journaliere'!$C$2:$R$201,COLUMN()+1,FALSE))</f>
        <v>0</v>
      </c>
      <c r="D120" s="19">
        <f>IF(ROW()-1&lt;='Fichier Type'!$B$201,VLOOKUP(ROW()-1,'Fichier Type'!$B$2:$Q$201,COLUMN()+1,FALSE),VLOOKUP(ROW()-'Fichier Type'!$B$201-1,'Extraction journaliere'!$C$2:$R$201,COLUMN()+1,FALSE))</f>
        <v>0</v>
      </c>
      <c r="E120" s="19">
        <f>IF(ROW()-1&lt;='Fichier Type'!$B$201,VLOOKUP(ROW()-1,'Fichier Type'!$B$2:$Q$201,COLUMN()+1,FALSE),VLOOKUP(ROW()-'Fichier Type'!$B$201-1,'Extraction journaliere'!$C$2:$R$201,COLUMN()+1,FALSE))</f>
        <v>0</v>
      </c>
      <c r="F120" s="19">
        <f>IF(ROW()-1&lt;='Fichier Type'!$B$201,VLOOKUP(ROW()-1,'Fichier Type'!$B$2:$Q$201,COLUMN()+1,FALSE),VLOOKUP(ROW()-'Fichier Type'!$B$201-1,'Extraction journaliere'!$C$2:$R$201,COLUMN()+1,FALSE))</f>
        <v>0</v>
      </c>
      <c r="G120" s="19">
        <f>IF(ROW()-1&lt;='Fichier Type'!$B$201,VLOOKUP(ROW()-1,'Fichier Type'!$B$2:$Q$201,COLUMN()+1,FALSE),VLOOKUP(ROW()-'Fichier Type'!$B$201-1,'Extraction journaliere'!$C$2:$R$201,COLUMN()+1,FALSE))</f>
        <v>0</v>
      </c>
      <c r="H120" s="19">
        <f>IF(ROW()-1&lt;='Fichier Type'!$B$201,VLOOKUP(ROW()-1,'Fichier Type'!$B$2:$Q$201,COLUMN()+1,FALSE),VLOOKUP(ROW()-'Fichier Type'!$B$201-1,'Extraction journaliere'!$C$2:$R$201,COLUMN()+1,FALSE))</f>
        <v>0</v>
      </c>
      <c r="I120" s="19">
        <f>IF(ROW()-1&lt;='Fichier Type'!$B$201,VLOOKUP(ROW()-1,'Fichier Type'!$B$2:$Q$201,COLUMN()+1,FALSE),VLOOKUP(ROW()-'Fichier Type'!$B$201-1,'Extraction journaliere'!$C$2:$R$201,COLUMN()+1,FALSE))</f>
        <v>0</v>
      </c>
      <c r="J120" s="19">
        <f>IF(ROW()-1&lt;='Fichier Type'!$B$201,VLOOKUP(ROW()-1,'Fichier Type'!$B$2:$Q$201,COLUMN()+1,FALSE),VLOOKUP(ROW()-'Fichier Type'!$B$201-1,'Extraction journaliere'!$C$2:$R$201,COLUMN()+1,FALSE))</f>
        <v>0</v>
      </c>
      <c r="K120" s="19">
        <f>IF(ROW()-1&lt;='Fichier Type'!$B$201,VLOOKUP(ROW()-1,'Fichier Type'!$B$2:$Q$201,COLUMN()+1,FALSE),VLOOKUP(ROW()-'Fichier Type'!$B$201-1,'Extraction journaliere'!$C$2:$R$201,COLUMN()+1,FALSE))</f>
        <v>0</v>
      </c>
      <c r="L120" s="19">
        <f>IF(ROW()-1&lt;='Fichier Type'!$B$201,VLOOKUP(ROW()-1,'Fichier Type'!$B$2:$Q$201,COLUMN()+1,FALSE),VLOOKUP(ROW()-'Fichier Type'!$B$201-1,'Extraction journaliere'!$C$2:$R$201,COLUMN()+1,FALSE))</f>
        <v>0</v>
      </c>
      <c r="M120" s="19">
        <f>IF(ROW()-1&lt;='Fichier Type'!$B$201,VLOOKUP(ROW()-1,'Fichier Type'!$B$2:$Q$201,COLUMN()+1,FALSE),VLOOKUP(ROW()-'Fichier Type'!$B$201-1,'Extraction journaliere'!$C$2:$R$201,COLUMN()+1,FALSE))</f>
        <v>0</v>
      </c>
      <c r="N120" s="19">
        <f>IF(ROW()-1&lt;='Fichier Type'!$B$201,VLOOKUP(ROW()-1,'Fichier Type'!$B$2:$Q$201,COLUMN()+1,FALSE),VLOOKUP(ROW()-'Fichier Type'!$B$201-1,'Extraction journaliere'!$C$2:$R$201,COLUMN()+1,FALSE))</f>
        <v>0</v>
      </c>
      <c r="O120" s="19">
        <f>IF(ROW()-1&lt;='Fichier Type'!$B$201,VLOOKUP(ROW()-1,'Fichier Type'!$B$2:$Q$201,COLUMN()+1,FALSE),VLOOKUP(ROW()-'Fichier Type'!$B$201-1,'Extraction journaliere'!$C$2:$R$201,COLUMN()+1,FALSE))</f>
        <v>0</v>
      </c>
      <c r="P120" s="20" t="str">
        <f ca="1">IF(CELL("type",A120)="v","",IF(ISNA(VLOOKUP(A120,'Extraction journaliere'!$D$2:$D$201,1,FALSE)),"Ligne à supprimer",IF(INDEX('Extraction journaliere'!$B$2:$B$201,MATCH(Analyse!A120,'Extraction journaliere'!$D$2:$D$201,0),1)=1,"Ligne à modifier","Ligne à créer")))</f>
        <v/>
      </c>
      <c r="AB120" t="e">
        <f ca="1">IF(AND($P120="Ligne à modifier",B120&lt;&gt;INDEX('Fichier Type'!$D$2:$Q$201,MATCH($A120,'Fichier Type'!$C$2:$C$201,0),COLUMN()-27)),2,1)</f>
        <v>#N/A</v>
      </c>
      <c r="AC120" t="e">
        <f ca="1">IF(AND($P120="Ligne à modifier",C120&lt;&gt;INDEX('Fichier Type'!$D$2:$Q$201,MATCH($A120,'Fichier Type'!$C$2:$C$201,0),COLUMN()-27)),2,1)</f>
        <v>#N/A</v>
      </c>
      <c r="AD120" t="e">
        <f ca="1">IF(AND($P120="Ligne à modifier",D120&lt;&gt;INDEX('Fichier Type'!$D$2:$Q$201,MATCH($A120,'Fichier Type'!$C$2:$C$201,0),COLUMN()-27)),2,1)</f>
        <v>#N/A</v>
      </c>
      <c r="AE120" t="e">
        <f ca="1">IF(AND($P120="Ligne à modifier",E120&lt;&gt;INDEX('Fichier Type'!$D$2:$Q$201,MATCH($A120,'Fichier Type'!$C$2:$C$201,0),COLUMN()-27)),2,1)</f>
        <v>#N/A</v>
      </c>
      <c r="AF120" t="e">
        <f ca="1">IF(AND($P120="Ligne à modifier",F120&lt;&gt;INDEX('Fichier Type'!$D$2:$Q$201,MATCH($A120,'Fichier Type'!$C$2:$C$201,0),COLUMN()-27)),2,1)</f>
        <v>#N/A</v>
      </c>
      <c r="AG120" t="e">
        <f ca="1">IF(AND($P120="Ligne à modifier",G120&lt;&gt;INDEX('Fichier Type'!$D$2:$Q$201,MATCH($A120,'Fichier Type'!$C$2:$C$201,0),COLUMN()-27)),2,1)</f>
        <v>#N/A</v>
      </c>
      <c r="AH120" t="e">
        <f ca="1">IF(AND($P120="Ligne à modifier",H120&lt;&gt;INDEX('Fichier Type'!$D$2:$Q$201,MATCH($A120,'Fichier Type'!$C$2:$C$201,0),COLUMN()-27)),2,1)</f>
        <v>#N/A</v>
      </c>
      <c r="AI120" t="e">
        <f ca="1">IF(AND($P120="Ligne à modifier",I120&lt;&gt;INDEX('Fichier Type'!$D$2:$Q$201,MATCH($A120,'Fichier Type'!$C$2:$C$201,0),COLUMN()-27)),2,1)</f>
        <v>#N/A</v>
      </c>
      <c r="AJ120" t="e">
        <f ca="1">IF(AND($P120="Ligne à modifier",J120&lt;&gt;INDEX('Fichier Type'!$D$2:$Q$201,MATCH($A120,'Fichier Type'!$C$2:$C$201,0),COLUMN()-27)),2,1)</f>
        <v>#N/A</v>
      </c>
      <c r="AK120" t="e">
        <f ca="1">IF(AND($P120="Ligne à modifier",K120&lt;&gt;INDEX('Fichier Type'!$D$2:$Q$201,MATCH($A120,'Fichier Type'!$C$2:$C$201,0),COLUMN()-27)),2,1)</f>
        <v>#N/A</v>
      </c>
      <c r="AL120" t="e">
        <f ca="1">IF(AND($P120="Ligne à modifier",L120&lt;&gt;INDEX('Fichier Type'!$D$2:$Q$201,MATCH($A120,'Fichier Type'!$C$2:$C$201,0),COLUMN()-27)),2,1)</f>
        <v>#N/A</v>
      </c>
      <c r="AM120" t="e">
        <f ca="1">IF(AND($P120="Ligne à modifier",M120&lt;&gt;INDEX('Fichier Type'!$D$2:$Q$201,MATCH($A120,'Fichier Type'!$C$2:$C$201,0),COLUMN()-27)),2,1)</f>
        <v>#N/A</v>
      </c>
      <c r="AN120" t="e">
        <f ca="1">IF(AND($P120="Ligne à modifier",N120&lt;&gt;INDEX('Fichier Type'!$D$2:$Q$201,MATCH($A120,'Fichier Type'!$C$2:$C$201,0),COLUMN()-27)),2,1)</f>
        <v>#N/A</v>
      </c>
      <c r="AO120" t="e">
        <f ca="1">IF(AND($P120="Ligne à modifier",O120&lt;&gt;INDEX('Fichier Type'!$D$2:$Q$201,MATCH($A120,'Fichier Type'!$C$2:$C$201,0),COLUMN()-27)),2,1)</f>
        <v>#N/A</v>
      </c>
    </row>
    <row r="121" spans="1:41" x14ac:dyDescent="0.25">
      <c r="A121" s="18">
        <f>IF(ROW()-1&lt;='Fichier Type'!$B$201,VLOOKUP(ROW()-1,'Fichier Type'!$B$2:$Q$201,COLUMN()+1,FALSE),VLOOKUP(ROW()-'Fichier Type'!$B$201-1,'Extraction journaliere'!$C$2:$R$201,COLUMN()+1,FALSE))</f>
        <v>0</v>
      </c>
      <c r="B121" s="19">
        <f>IF(ROW()-1&lt;='Fichier Type'!$B$201,VLOOKUP(ROW()-1,'Fichier Type'!$B$2:$Q$201,COLUMN()+1,FALSE),VLOOKUP(ROW()-'Fichier Type'!$B$201-1,'Extraction journaliere'!$C$2:$R$201,COLUMN()+1,FALSE))</f>
        <v>0</v>
      </c>
      <c r="C121" s="19">
        <f>IF(ROW()-1&lt;='Fichier Type'!$B$201,VLOOKUP(ROW()-1,'Fichier Type'!$B$2:$Q$201,COLUMN()+1,FALSE),VLOOKUP(ROW()-'Fichier Type'!$B$201-1,'Extraction journaliere'!$C$2:$R$201,COLUMN()+1,FALSE))</f>
        <v>0</v>
      </c>
      <c r="D121" s="19">
        <f>IF(ROW()-1&lt;='Fichier Type'!$B$201,VLOOKUP(ROW()-1,'Fichier Type'!$B$2:$Q$201,COLUMN()+1,FALSE),VLOOKUP(ROW()-'Fichier Type'!$B$201-1,'Extraction journaliere'!$C$2:$R$201,COLUMN()+1,FALSE))</f>
        <v>0</v>
      </c>
      <c r="E121" s="19">
        <f>IF(ROW()-1&lt;='Fichier Type'!$B$201,VLOOKUP(ROW()-1,'Fichier Type'!$B$2:$Q$201,COLUMN()+1,FALSE),VLOOKUP(ROW()-'Fichier Type'!$B$201-1,'Extraction journaliere'!$C$2:$R$201,COLUMN()+1,FALSE))</f>
        <v>0</v>
      </c>
      <c r="F121" s="19">
        <f>IF(ROW()-1&lt;='Fichier Type'!$B$201,VLOOKUP(ROW()-1,'Fichier Type'!$B$2:$Q$201,COLUMN()+1,FALSE),VLOOKUP(ROW()-'Fichier Type'!$B$201-1,'Extraction journaliere'!$C$2:$R$201,COLUMN()+1,FALSE))</f>
        <v>0</v>
      </c>
      <c r="G121" s="19">
        <f>IF(ROW()-1&lt;='Fichier Type'!$B$201,VLOOKUP(ROW()-1,'Fichier Type'!$B$2:$Q$201,COLUMN()+1,FALSE),VLOOKUP(ROW()-'Fichier Type'!$B$201-1,'Extraction journaliere'!$C$2:$R$201,COLUMN()+1,FALSE))</f>
        <v>0</v>
      </c>
      <c r="H121" s="19">
        <f>IF(ROW()-1&lt;='Fichier Type'!$B$201,VLOOKUP(ROW()-1,'Fichier Type'!$B$2:$Q$201,COLUMN()+1,FALSE),VLOOKUP(ROW()-'Fichier Type'!$B$201-1,'Extraction journaliere'!$C$2:$R$201,COLUMN()+1,FALSE))</f>
        <v>0</v>
      </c>
      <c r="I121" s="19">
        <f>IF(ROW()-1&lt;='Fichier Type'!$B$201,VLOOKUP(ROW()-1,'Fichier Type'!$B$2:$Q$201,COLUMN()+1,FALSE),VLOOKUP(ROW()-'Fichier Type'!$B$201-1,'Extraction journaliere'!$C$2:$R$201,COLUMN()+1,FALSE))</f>
        <v>0</v>
      </c>
      <c r="J121" s="19">
        <f>IF(ROW()-1&lt;='Fichier Type'!$B$201,VLOOKUP(ROW()-1,'Fichier Type'!$B$2:$Q$201,COLUMN()+1,FALSE),VLOOKUP(ROW()-'Fichier Type'!$B$201-1,'Extraction journaliere'!$C$2:$R$201,COLUMN()+1,FALSE))</f>
        <v>0</v>
      </c>
      <c r="K121" s="19">
        <f>IF(ROW()-1&lt;='Fichier Type'!$B$201,VLOOKUP(ROW()-1,'Fichier Type'!$B$2:$Q$201,COLUMN()+1,FALSE),VLOOKUP(ROW()-'Fichier Type'!$B$201-1,'Extraction journaliere'!$C$2:$R$201,COLUMN()+1,FALSE))</f>
        <v>0</v>
      </c>
      <c r="L121" s="19">
        <f>IF(ROW()-1&lt;='Fichier Type'!$B$201,VLOOKUP(ROW()-1,'Fichier Type'!$B$2:$Q$201,COLUMN()+1,FALSE),VLOOKUP(ROW()-'Fichier Type'!$B$201-1,'Extraction journaliere'!$C$2:$R$201,COLUMN()+1,FALSE))</f>
        <v>0</v>
      </c>
      <c r="M121" s="19">
        <f>IF(ROW()-1&lt;='Fichier Type'!$B$201,VLOOKUP(ROW()-1,'Fichier Type'!$B$2:$Q$201,COLUMN()+1,FALSE),VLOOKUP(ROW()-'Fichier Type'!$B$201-1,'Extraction journaliere'!$C$2:$R$201,COLUMN()+1,FALSE))</f>
        <v>0</v>
      </c>
      <c r="N121" s="19">
        <f>IF(ROW()-1&lt;='Fichier Type'!$B$201,VLOOKUP(ROW()-1,'Fichier Type'!$B$2:$Q$201,COLUMN()+1,FALSE),VLOOKUP(ROW()-'Fichier Type'!$B$201-1,'Extraction journaliere'!$C$2:$R$201,COLUMN()+1,FALSE))</f>
        <v>0</v>
      </c>
      <c r="O121" s="19">
        <f>IF(ROW()-1&lt;='Fichier Type'!$B$201,VLOOKUP(ROW()-1,'Fichier Type'!$B$2:$Q$201,COLUMN()+1,FALSE),VLOOKUP(ROW()-'Fichier Type'!$B$201-1,'Extraction journaliere'!$C$2:$R$201,COLUMN()+1,FALSE))</f>
        <v>0</v>
      </c>
      <c r="P121" s="20" t="str">
        <f ca="1">IF(CELL("type",A121)="v","",IF(ISNA(VLOOKUP(A121,'Extraction journaliere'!$D$2:$D$201,1,FALSE)),"Ligne à supprimer",IF(INDEX('Extraction journaliere'!$B$2:$B$201,MATCH(Analyse!A121,'Extraction journaliere'!$D$2:$D$201,0),1)=1,"Ligne à modifier","Ligne à créer")))</f>
        <v/>
      </c>
      <c r="AB121" t="e">
        <f ca="1">IF(AND($P121="Ligne à modifier",B121&lt;&gt;INDEX('Fichier Type'!$D$2:$Q$201,MATCH($A121,'Fichier Type'!$C$2:$C$201,0),COLUMN()-27)),2,1)</f>
        <v>#N/A</v>
      </c>
      <c r="AC121" t="e">
        <f ca="1">IF(AND($P121="Ligne à modifier",C121&lt;&gt;INDEX('Fichier Type'!$D$2:$Q$201,MATCH($A121,'Fichier Type'!$C$2:$C$201,0),COLUMN()-27)),2,1)</f>
        <v>#N/A</v>
      </c>
      <c r="AD121" t="e">
        <f ca="1">IF(AND($P121="Ligne à modifier",D121&lt;&gt;INDEX('Fichier Type'!$D$2:$Q$201,MATCH($A121,'Fichier Type'!$C$2:$C$201,0),COLUMN()-27)),2,1)</f>
        <v>#N/A</v>
      </c>
      <c r="AE121" t="e">
        <f ca="1">IF(AND($P121="Ligne à modifier",E121&lt;&gt;INDEX('Fichier Type'!$D$2:$Q$201,MATCH($A121,'Fichier Type'!$C$2:$C$201,0),COLUMN()-27)),2,1)</f>
        <v>#N/A</v>
      </c>
      <c r="AF121" t="e">
        <f ca="1">IF(AND($P121="Ligne à modifier",F121&lt;&gt;INDEX('Fichier Type'!$D$2:$Q$201,MATCH($A121,'Fichier Type'!$C$2:$C$201,0),COLUMN()-27)),2,1)</f>
        <v>#N/A</v>
      </c>
      <c r="AG121" t="e">
        <f ca="1">IF(AND($P121="Ligne à modifier",G121&lt;&gt;INDEX('Fichier Type'!$D$2:$Q$201,MATCH($A121,'Fichier Type'!$C$2:$C$201,0),COLUMN()-27)),2,1)</f>
        <v>#N/A</v>
      </c>
      <c r="AH121" t="e">
        <f ca="1">IF(AND($P121="Ligne à modifier",H121&lt;&gt;INDEX('Fichier Type'!$D$2:$Q$201,MATCH($A121,'Fichier Type'!$C$2:$C$201,0),COLUMN()-27)),2,1)</f>
        <v>#N/A</v>
      </c>
      <c r="AI121" t="e">
        <f ca="1">IF(AND($P121="Ligne à modifier",I121&lt;&gt;INDEX('Fichier Type'!$D$2:$Q$201,MATCH($A121,'Fichier Type'!$C$2:$C$201,0),COLUMN()-27)),2,1)</f>
        <v>#N/A</v>
      </c>
      <c r="AJ121" t="e">
        <f ca="1">IF(AND($P121="Ligne à modifier",J121&lt;&gt;INDEX('Fichier Type'!$D$2:$Q$201,MATCH($A121,'Fichier Type'!$C$2:$C$201,0),COLUMN()-27)),2,1)</f>
        <v>#N/A</v>
      </c>
      <c r="AK121" t="e">
        <f ca="1">IF(AND($P121="Ligne à modifier",K121&lt;&gt;INDEX('Fichier Type'!$D$2:$Q$201,MATCH($A121,'Fichier Type'!$C$2:$C$201,0),COLUMN()-27)),2,1)</f>
        <v>#N/A</v>
      </c>
      <c r="AL121" t="e">
        <f ca="1">IF(AND($P121="Ligne à modifier",L121&lt;&gt;INDEX('Fichier Type'!$D$2:$Q$201,MATCH($A121,'Fichier Type'!$C$2:$C$201,0),COLUMN()-27)),2,1)</f>
        <v>#N/A</v>
      </c>
      <c r="AM121" t="e">
        <f ca="1">IF(AND($P121="Ligne à modifier",M121&lt;&gt;INDEX('Fichier Type'!$D$2:$Q$201,MATCH($A121,'Fichier Type'!$C$2:$C$201,0),COLUMN()-27)),2,1)</f>
        <v>#N/A</v>
      </c>
      <c r="AN121" t="e">
        <f ca="1">IF(AND($P121="Ligne à modifier",N121&lt;&gt;INDEX('Fichier Type'!$D$2:$Q$201,MATCH($A121,'Fichier Type'!$C$2:$C$201,0),COLUMN()-27)),2,1)</f>
        <v>#N/A</v>
      </c>
      <c r="AO121" t="e">
        <f ca="1">IF(AND($P121="Ligne à modifier",O121&lt;&gt;INDEX('Fichier Type'!$D$2:$Q$201,MATCH($A121,'Fichier Type'!$C$2:$C$201,0),COLUMN()-27)),2,1)</f>
        <v>#N/A</v>
      </c>
    </row>
    <row r="122" spans="1:41" x14ac:dyDescent="0.25">
      <c r="A122" s="18">
        <f>IF(ROW()-1&lt;='Fichier Type'!$B$201,VLOOKUP(ROW()-1,'Fichier Type'!$B$2:$Q$201,COLUMN()+1,FALSE),VLOOKUP(ROW()-'Fichier Type'!$B$201-1,'Extraction journaliere'!$C$2:$R$201,COLUMN()+1,FALSE))</f>
        <v>0</v>
      </c>
      <c r="B122" s="19">
        <f>IF(ROW()-1&lt;='Fichier Type'!$B$201,VLOOKUP(ROW()-1,'Fichier Type'!$B$2:$Q$201,COLUMN()+1,FALSE),VLOOKUP(ROW()-'Fichier Type'!$B$201-1,'Extraction journaliere'!$C$2:$R$201,COLUMN()+1,FALSE))</f>
        <v>0</v>
      </c>
      <c r="C122" s="19">
        <f>IF(ROW()-1&lt;='Fichier Type'!$B$201,VLOOKUP(ROW()-1,'Fichier Type'!$B$2:$Q$201,COLUMN()+1,FALSE),VLOOKUP(ROW()-'Fichier Type'!$B$201-1,'Extraction journaliere'!$C$2:$R$201,COLUMN()+1,FALSE))</f>
        <v>0</v>
      </c>
      <c r="D122" s="19">
        <f>IF(ROW()-1&lt;='Fichier Type'!$B$201,VLOOKUP(ROW()-1,'Fichier Type'!$B$2:$Q$201,COLUMN()+1,FALSE),VLOOKUP(ROW()-'Fichier Type'!$B$201-1,'Extraction journaliere'!$C$2:$R$201,COLUMN()+1,FALSE))</f>
        <v>0</v>
      </c>
      <c r="E122" s="19">
        <f>IF(ROW()-1&lt;='Fichier Type'!$B$201,VLOOKUP(ROW()-1,'Fichier Type'!$B$2:$Q$201,COLUMN()+1,FALSE),VLOOKUP(ROW()-'Fichier Type'!$B$201-1,'Extraction journaliere'!$C$2:$R$201,COLUMN()+1,FALSE))</f>
        <v>0</v>
      </c>
      <c r="F122" s="19">
        <f>IF(ROW()-1&lt;='Fichier Type'!$B$201,VLOOKUP(ROW()-1,'Fichier Type'!$B$2:$Q$201,COLUMN()+1,FALSE),VLOOKUP(ROW()-'Fichier Type'!$B$201-1,'Extraction journaliere'!$C$2:$R$201,COLUMN()+1,FALSE))</f>
        <v>0</v>
      </c>
      <c r="G122" s="19">
        <f>IF(ROW()-1&lt;='Fichier Type'!$B$201,VLOOKUP(ROW()-1,'Fichier Type'!$B$2:$Q$201,COLUMN()+1,FALSE),VLOOKUP(ROW()-'Fichier Type'!$B$201-1,'Extraction journaliere'!$C$2:$R$201,COLUMN()+1,FALSE))</f>
        <v>0</v>
      </c>
      <c r="H122" s="19">
        <f>IF(ROW()-1&lt;='Fichier Type'!$B$201,VLOOKUP(ROW()-1,'Fichier Type'!$B$2:$Q$201,COLUMN()+1,FALSE),VLOOKUP(ROW()-'Fichier Type'!$B$201-1,'Extraction journaliere'!$C$2:$R$201,COLUMN()+1,FALSE))</f>
        <v>0</v>
      </c>
      <c r="I122" s="19">
        <f>IF(ROW()-1&lt;='Fichier Type'!$B$201,VLOOKUP(ROW()-1,'Fichier Type'!$B$2:$Q$201,COLUMN()+1,FALSE),VLOOKUP(ROW()-'Fichier Type'!$B$201-1,'Extraction journaliere'!$C$2:$R$201,COLUMN()+1,FALSE))</f>
        <v>0</v>
      </c>
      <c r="J122" s="19">
        <f>IF(ROW()-1&lt;='Fichier Type'!$B$201,VLOOKUP(ROW()-1,'Fichier Type'!$B$2:$Q$201,COLUMN()+1,FALSE),VLOOKUP(ROW()-'Fichier Type'!$B$201-1,'Extraction journaliere'!$C$2:$R$201,COLUMN()+1,FALSE))</f>
        <v>0</v>
      </c>
      <c r="K122" s="19">
        <f>IF(ROW()-1&lt;='Fichier Type'!$B$201,VLOOKUP(ROW()-1,'Fichier Type'!$B$2:$Q$201,COLUMN()+1,FALSE),VLOOKUP(ROW()-'Fichier Type'!$B$201-1,'Extraction journaliere'!$C$2:$R$201,COLUMN()+1,FALSE))</f>
        <v>0</v>
      </c>
      <c r="L122" s="19">
        <f>IF(ROW()-1&lt;='Fichier Type'!$B$201,VLOOKUP(ROW()-1,'Fichier Type'!$B$2:$Q$201,COLUMN()+1,FALSE),VLOOKUP(ROW()-'Fichier Type'!$B$201-1,'Extraction journaliere'!$C$2:$R$201,COLUMN()+1,FALSE))</f>
        <v>0</v>
      </c>
      <c r="M122" s="19">
        <f>IF(ROW()-1&lt;='Fichier Type'!$B$201,VLOOKUP(ROW()-1,'Fichier Type'!$B$2:$Q$201,COLUMN()+1,FALSE),VLOOKUP(ROW()-'Fichier Type'!$B$201-1,'Extraction journaliere'!$C$2:$R$201,COLUMN()+1,FALSE))</f>
        <v>0</v>
      </c>
      <c r="N122" s="19">
        <f>IF(ROW()-1&lt;='Fichier Type'!$B$201,VLOOKUP(ROW()-1,'Fichier Type'!$B$2:$Q$201,COLUMN()+1,FALSE),VLOOKUP(ROW()-'Fichier Type'!$B$201-1,'Extraction journaliere'!$C$2:$R$201,COLUMN()+1,FALSE))</f>
        <v>0</v>
      </c>
      <c r="O122" s="19">
        <f>IF(ROW()-1&lt;='Fichier Type'!$B$201,VLOOKUP(ROW()-1,'Fichier Type'!$B$2:$Q$201,COLUMN()+1,FALSE),VLOOKUP(ROW()-'Fichier Type'!$B$201-1,'Extraction journaliere'!$C$2:$R$201,COLUMN()+1,FALSE))</f>
        <v>0</v>
      </c>
      <c r="P122" s="20" t="str">
        <f ca="1">IF(CELL("type",A122)="v","",IF(ISNA(VLOOKUP(A122,'Extraction journaliere'!$D$2:$D$201,1,FALSE)),"Ligne à supprimer",IF(INDEX('Extraction journaliere'!$B$2:$B$201,MATCH(Analyse!A122,'Extraction journaliere'!$D$2:$D$201,0),1)=1,"Ligne à modifier","Ligne à créer")))</f>
        <v/>
      </c>
      <c r="AB122" t="e">
        <f ca="1">IF(AND($P122="Ligne à modifier",B122&lt;&gt;INDEX('Fichier Type'!$D$2:$Q$201,MATCH($A122,'Fichier Type'!$C$2:$C$201,0),COLUMN()-27)),2,1)</f>
        <v>#N/A</v>
      </c>
      <c r="AC122" t="e">
        <f ca="1">IF(AND($P122="Ligne à modifier",C122&lt;&gt;INDEX('Fichier Type'!$D$2:$Q$201,MATCH($A122,'Fichier Type'!$C$2:$C$201,0),COLUMN()-27)),2,1)</f>
        <v>#N/A</v>
      </c>
      <c r="AD122" t="e">
        <f ca="1">IF(AND($P122="Ligne à modifier",D122&lt;&gt;INDEX('Fichier Type'!$D$2:$Q$201,MATCH($A122,'Fichier Type'!$C$2:$C$201,0),COLUMN()-27)),2,1)</f>
        <v>#N/A</v>
      </c>
      <c r="AE122" t="e">
        <f ca="1">IF(AND($P122="Ligne à modifier",E122&lt;&gt;INDEX('Fichier Type'!$D$2:$Q$201,MATCH($A122,'Fichier Type'!$C$2:$C$201,0),COLUMN()-27)),2,1)</f>
        <v>#N/A</v>
      </c>
      <c r="AF122" t="e">
        <f ca="1">IF(AND($P122="Ligne à modifier",F122&lt;&gt;INDEX('Fichier Type'!$D$2:$Q$201,MATCH($A122,'Fichier Type'!$C$2:$C$201,0),COLUMN()-27)),2,1)</f>
        <v>#N/A</v>
      </c>
      <c r="AG122" t="e">
        <f ca="1">IF(AND($P122="Ligne à modifier",G122&lt;&gt;INDEX('Fichier Type'!$D$2:$Q$201,MATCH($A122,'Fichier Type'!$C$2:$C$201,0),COLUMN()-27)),2,1)</f>
        <v>#N/A</v>
      </c>
      <c r="AH122" t="e">
        <f ca="1">IF(AND($P122="Ligne à modifier",H122&lt;&gt;INDEX('Fichier Type'!$D$2:$Q$201,MATCH($A122,'Fichier Type'!$C$2:$C$201,0),COLUMN()-27)),2,1)</f>
        <v>#N/A</v>
      </c>
      <c r="AI122" t="e">
        <f ca="1">IF(AND($P122="Ligne à modifier",I122&lt;&gt;INDEX('Fichier Type'!$D$2:$Q$201,MATCH($A122,'Fichier Type'!$C$2:$C$201,0),COLUMN()-27)),2,1)</f>
        <v>#N/A</v>
      </c>
      <c r="AJ122" t="e">
        <f ca="1">IF(AND($P122="Ligne à modifier",J122&lt;&gt;INDEX('Fichier Type'!$D$2:$Q$201,MATCH($A122,'Fichier Type'!$C$2:$C$201,0),COLUMN()-27)),2,1)</f>
        <v>#N/A</v>
      </c>
      <c r="AK122" t="e">
        <f ca="1">IF(AND($P122="Ligne à modifier",K122&lt;&gt;INDEX('Fichier Type'!$D$2:$Q$201,MATCH($A122,'Fichier Type'!$C$2:$C$201,0),COLUMN()-27)),2,1)</f>
        <v>#N/A</v>
      </c>
      <c r="AL122" t="e">
        <f ca="1">IF(AND($P122="Ligne à modifier",L122&lt;&gt;INDEX('Fichier Type'!$D$2:$Q$201,MATCH($A122,'Fichier Type'!$C$2:$C$201,0),COLUMN()-27)),2,1)</f>
        <v>#N/A</v>
      </c>
      <c r="AM122" t="e">
        <f ca="1">IF(AND($P122="Ligne à modifier",M122&lt;&gt;INDEX('Fichier Type'!$D$2:$Q$201,MATCH($A122,'Fichier Type'!$C$2:$C$201,0),COLUMN()-27)),2,1)</f>
        <v>#N/A</v>
      </c>
      <c r="AN122" t="e">
        <f ca="1">IF(AND($P122="Ligne à modifier",N122&lt;&gt;INDEX('Fichier Type'!$D$2:$Q$201,MATCH($A122,'Fichier Type'!$C$2:$C$201,0),COLUMN()-27)),2,1)</f>
        <v>#N/A</v>
      </c>
      <c r="AO122" t="e">
        <f ca="1">IF(AND($P122="Ligne à modifier",O122&lt;&gt;INDEX('Fichier Type'!$D$2:$Q$201,MATCH($A122,'Fichier Type'!$C$2:$C$201,0),COLUMN()-27)),2,1)</f>
        <v>#N/A</v>
      </c>
    </row>
    <row r="123" spans="1:41" x14ac:dyDescent="0.25">
      <c r="A123" s="18">
        <f>IF(ROW()-1&lt;='Fichier Type'!$B$201,VLOOKUP(ROW()-1,'Fichier Type'!$B$2:$Q$201,COLUMN()+1,FALSE),VLOOKUP(ROW()-'Fichier Type'!$B$201-1,'Extraction journaliere'!$C$2:$R$201,COLUMN()+1,FALSE))</f>
        <v>0</v>
      </c>
      <c r="B123" s="19">
        <f>IF(ROW()-1&lt;='Fichier Type'!$B$201,VLOOKUP(ROW()-1,'Fichier Type'!$B$2:$Q$201,COLUMN()+1,FALSE),VLOOKUP(ROW()-'Fichier Type'!$B$201-1,'Extraction journaliere'!$C$2:$R$201,COLUMN()+1,FALSE))</f>
        <v>0</v>
      </c>
      <c r="C123" s="19">
        <f>IF(ROW()-1&lt;='Fichier Type'!$B$201,VLOOKUP(ROW()-1,'Fichier Type'!$B$2:$Q$201,COLUMN()+1,FALSE),VLOOKUP(ROW()-'Fichier Type'!$B$201-1,'Extraction journaliere'!$C$2:$R$201,COLUMN()+1,FALSE))</f>
        <v>0</v>
      </c>
      <c r="D123" s="19">
        <f>IF(ROW()-1&lt;='Fichier Type'!$B$201,VLOOKUP(ROW()-1,'Fichier Type'!$B$2:$Q$201,COLUMN()+1,FALSE),VLOOKUP(ROW()-'Fichier Type'!$B$201-1,'Extraction journaliere'!$C$2:$R$201,COLUMN()+1,FALSE))</f>
        <v>0</v>
      </c>
      <c r="E123" s="19">
        <f>IF(ROW()-1&lt;='Fichier Type'!$B$201,VLOOKUP(ROW()-1,'Fichier Type'!$B$2:$Q$201,COLUMN()+1,FALSE),VLOOKUP(ROW()-'Fichier Type'!$B$201-1,'Extraction journaliere'!$C$2:$R$201,COLUMN()+1,FALSE))</f>
        <v>0</v>
      </c>
      <c r="F123" s="19">
        <f>IF(ROW()-1&lt;='Fichier Type'!$B$201,VLOOKUP(ROW()-1,'Fichier Type'!$B$2:$Q$201,COLUMN()+1,FALSE),VLOOKUP(ROW()-'Fichier Type'!$B$201-1,'Extraction journaliere'!$C$2:$R$201,COLUMN()+1,FALSE))</f>
        <v>0</v>
      </c>
      <c r="G123" s="19">
        <f>IF(ROW()-1&lt;='Fichier Type'!$B$201,VLOOKUP(ROW()-1,'Fichier Type'!$B$2:$Q$201,COLUMN()+1,FALSE),VLOOKUP(ROW()-'Fichier Type'!$B$201-1,'Extraction journaliere'!$C$2:$R$201,COLUMN()+1,FALSE))</f>
        <v>0</v>
      </c>
      <c r="H123" s="19">
        <f>IF(ROW()-1&lt;='Fichier Type'!$B$201,VLOOKUP(ROW()-1,'Fichier Type'!$B$2:$Q$201,COLUMN()+1,FALSE),VLOOKUP(ROW()-'Fichier Type'!$B$201-1,'Extraction journaliere'!$C$2:$R$201,COLUMN()+1,FALSE))</f>
        <v>0</v>
      </c>
      <c r="I123" s="19">
        <f>IF(ROW()-1&lt;='Fichier Type'!$B$201,VLOOKUP(ROW()-1,'Fichier Type'!$B$2:$Q$201,COLUMN()+1,FALSE),VLOOKUP(ROW()-'Fichier Type'!$B$201-1,'Extraction journaliere'!$C$2:$R$201,COLUMN()+1,FALSE))</f>
        <v>0</v>
      </c>
      <c r="J123" s="19">
        <f>IF(ROW()-1&lt;='Fichier Type'!$B$201,VLOOKUP(ROW()-1,'Fichier Type'!$B$2:$Q$201,COLUMN()+1,FALSE),VLOOKUP(ROW()-'Fichier Type'!$B$201-1,'Extraction journaliere'!$C$2:$R$201,COLUMN()+1,FALSE))</f>
        <v>0</v>
      </c>
      <c r="K123" s="19">
        <f>IF(ROW()-1&lt;='Fichier Type'!$B$201,VLOOKUP(ROW()-1,'Fichier Type'!$B$2:$Q$201,COLUMN()+1,FALSE),VLOOKUP(ROW()-'Fichier Type'!$B$201-1,'Extraction journaliere'!$C$2:$R$201,COLUMN()+1,FALSE))</f>
        <v>0</v>
      </c>
      <c r="L123" s="19">
        <f>IF(ROW()-1&lt;='Fichier Type'!$B$201,VLOOKUP(ROW()-1,'Fichier Type'!$B$2:$Q$201,COLUMN()+1,FALSE),VLOOKUP(ROW()-'Fichier Type'!$B$201-1,'Extraction journaliere'!$C$2:$R$201,COLUMN()+1,FALSE))</f>
        <v>0</v>
      </c>
      <c r="M123" s="19">
        <f>IF(ROW()-1&lt;='Fichier Type'!$B$201,VLOOKUP(ROW()-1,'Fichier Type'!$B$2:$Q$201,COLUMN()+1,FALSE),VLOOKUP(ROW()-'Fichier Type'!$B$201-1,'Extraction journaliere'!$C$2:$R$201,COLUMN()+1,FALSE))</f>
        <v>0</v>
      </c>
      <c r="N123" s="19">
        <f>IF(ROW()-1&lt;='Fichier Type'!$B$201,VLOOKUP(ROW()-1,'Fichier Type'!$B$2:$Q$201,COLUMN()+1,FALSE),VLOOKUP(ROW()-'Fichier Type'!$B$201-1,'Extraction journaliere'!$C$2:$R$201,COLUMN()+1,FALSE))</f>
        <v>0</v>
      </c>
      <c r="O123" s="19">
        <f>IF(ROW()-1&lt;='Fichier Type'!$B$201,VLOOKUP(ROW()-1,'Fichier Type'!$B$2:$Q$201,COLUMN()+1,FALSE),VLOOKUP(ROW()-'Fichier Type'!$B$201-1,'Extraction journaliere'!$C$2:$R$201,COLUMN()+1,FALSE))</f>
        <v>0</v>
      </c>
      <c r="P123" s="20" t="str">
        <f ca="1">IF(CELL("type",A123)="v","",IF(ISNA(VLOOKUP(A123,'Extraction journaliere'!$D$2:$D$201,1,FALSE)),"Ligne à supprimer",IF(INDEX('Extraction journaliere'!$B$2:$B$201,MATCH(Analyse!A123,'Extraction journaliere'!$D$2:$D$201,0),1)=1,"Ligne à modifier","Ligne à créer")))</f>
        <v/>
      </c>
      <c r="AB123" t="e">
        <f ca="1">IF(AND($P123="Ligne à modifier",B123&lt;&gt;INDEX('Fichier Type'!$D$2:$Q$201,MATCH($A123,'Fichier Type'!$C$2:$C$201,0),COLUMN()-27)),2,1)</f>
        <v>#N/A</v>
      </c>
      <c r="AC123" t="e">
        <f ca="1">IF(AND($P123="Ligne à modifier",C123&lt;&gt;INDEX('Fichier Type'!$D$2:$Q$201,MATCH($A123,'Fichier Type'!$C$2:$C$201,0),COLUMN()-27)),2,1)</f>
        <v>#N/A</v>
      </c>
      <c r="AD123" t="e">
        <f ca="1">IF(AND($P123="Ligne à modifier",D123&lt;&gt;INDEX('Fichier Type'!$D$2:$Q$201,MATCH($A123,'Fichier Type'!$C$2:$C$201,0),COLUMN()-27)),2,1)</f>
        <v>#N/A</v>
      </c>
      <c r="AE123" t="e">
        <f ca="1">IF(AND($P123="Ligne à modifier",E123&lt;&gt;INDEX('Fichier Type'!$D$2:$Q$201,MATCH($A123,'Fichier Type'!$C$2:$C$201,0),COLUMN()-27)),2,1)</f>
        <v>#N/A</v>
      </c>
      <c r="AF123" t="e">
        <f ca="1">IF(AND($P123="Ligne à modifier",F123&lt;&gt;INDEX('Fichier Type'!$D$2:$Q$201,MATCH($A123,'Fichier Type'!$C$2:$C$201,0),COLUMN()-27)),2,1)</f>
        <v>#N/A</v>
      </c>
      <c r="AG123" t="e">
        <f ca="1">IF(AND($P123="Ligne à modifier",G123&lt;&gt;INDEX('Fichier Type'!$D$2:$Q$201,MATCH($A123,'Fichier Type'!$C$2:$C$201,0),COLUMN()-27)),2,1)</f>
        <v>#N/A</v>
      </c>
      <c r="AH123" t="e">
        <f ca="1">IF(AND($P123="Ligne à modifier",H123&lt;&gt;INDEX('Fichier Type'!$D$2:$Q$201,MATCH($A123,'Fichier Type'!$C$2:$C$201,0),COLUMN()-27)),2,1)</f>
        <v>#N/A</v>
      </c>
      <c r="AI123" t="e">
        <f ca="1">IF(AND($P123="Ligne à modifier",I123&lt;&gt;INDEX('Fichier Type'!$D$2:$Q$201,MATCH($A123,'Fichier Type'!$C$2:$C$201,0),COLUMN()-27)),2,1)</f>
        <v>#N/A</v>
      </c>
      <c r="AJ123" t="e">
        <f ca="1">IF(AND($P123="Ligne à modifier",J123&lt;&gt;INDEX('Fichier Type'!$D$2:$Q$201,MATCH($A123,'Fichier Type'!$C$2:$C$201,0),COLUMN()-27)),2,1)</f>
        <v>#N/A</v>
      </c>
      <c r="AK123" t="e">
        <f ca="1">IF(AND($P123="Ligne à modifier",K123&lt;&gt;INDEX('Fichier Type'!$D$2:$Q$201,MATCH($A123,'Fichier Type'!$C$2:$C$201,0),COLUMN()-27)),2,1)</f>
        <v>#N/A</v>
      </c>
      <c r="AL123" t="e">
        <f ca="1">IF(AND($P123="Ligne à modifier",L123&lt;&gt;INDEX('Fichier Type'!$D$2:$Q$201,MATCH($A123,'Fichier Type'!$C$2:$C$201,0),COLUMN()-27)),2,1)</f>
        <v>#N/A</v>
      </c>
      <c r="AM123" t="e">
        <f ca="1">IF(AND($P123="Ligne à modifier",M123&lt;&gt;INDEX('Fichier Type'!$D$2:$Q$201,MATCH($A123,'Fichier Type'!$C$2:$C$201,0),COLUMN()-27)),2,1)</f>
        <v>#N/A</v>
      </c>
      <c r="AN123" t="e">
        <f ca="1">IF(AND($P123="Ligne à modifier",N123&lt;&gt;INDEX('Fichier Type'!$D$2:$Q$201,MATCH($A123,'Fichier Type'!$C$2:$C$201,0),COLUMN()-27)),2,1)</f>
        <v>#N/A</v>
      </c>
      <c r="AO123" t="e">
        <f ca="1">IF(AND($P123="Ligne à modifier",O123&lt;&gt;INDEX('Fichier Type'!$D$2:$Q$201,MATCH($A123,'Fichier Type'!$C$2:$C$201,0),COLUMN()-27)),2,1)</f>
        <v>#N/A</v>
      </c>
    </row>
    <row r="124" spans="1:41" x14ac:dyDescent="0.25">
      <c r="A124" s="18">
        <f>IF(ROW()-1&lt;='Fichier Type'!$B$201,VLOOKUP(ROW()-1,'Fichier Type'!$B$2:$Q$201,COLUMN()+1,FALSE),VLOOKUP(ROW()-'Fichier Type'!$B$201-1,'Extraction journaliere'!$C$2:$R$201,COLUMN()+1,FALSE))</f>
        <v>0</v>
      </c>
      <c r="B124" s="19">
        <f>IF(ROW()-1&lt;='Fichier Type'!$B$201,VLOOKUP(ROW()-1,'Fichier Type'!$B$2:$Q$201,COLUMN()+1,FALSE),VLOOKUP(ROW()-'Fichier Type'!$B$201-1,'Extraction journaliere'!$C$2:$R$201,COLUMN()+1,FALSE))</f>
        <v>0</v>
      </c>
      <c r="C124" s="19">
        <f>IF(ROW()-1&lt;='Fichier Type'!$B$201,VLOOKUP(ROW()-1,'Fichier Type'!$B$2:$Q$201,COLUMN()+1,FALSE),VLOOKUP(ROW()-'Fichier Type'!$B$201-1,'Extraction journaliere'!$C$2:$R$201,COLUMN()+1,FALSE))</f>
        <v>0</v>
      </c>
      <c r="D124" s="19">
        <f>IF(ROW()-1&lt;='Fichier Type'!$B$201,VLOOKUP(ROW()-1,'Fichier Type'!$B$2:$Q$201,COLUMN()+1,FALSE),VLOOKUP(ROW()-'Fichier Type'!$B$201-1,'Extraction journaliere'!$C$2:$R$201,COLUMN()+1,FALSE))</f>
        <v>0</v>
      </c>
      <c r="E124" s="19">
        <f>IF(ROW()-1&lt;='Fichier Type'!$B$201,VLOOKUP(ROW()-1,'Fichier Type'!$B$2:$Q$201,COLUMN()+1,FALSE),VLOOKUP(ROW()-'Fichier Type'!$B$201-1,'Extraction journaliere'!$C$2:$R$201,COLUMN()+1,FALSE))</f>
        <v>0</v>
      </c>
      <c r="F124" s="19">
        <f>IF(ROW()-1&lt;='Fichier Type'!$B$201,VLOOKUP(ROW()-1,'Fichier Type'!$B$2:$Q$201,COLUMN()+1,FALSE),VLOOKUP(ROW()-'Fichier Type'!$B$201-1,'Extraction journaliere'!$C$2:$R$201,COLUMN()+1,FALSE))</f>
        <v>0</v>
      </c>
      <c r="G124" s="19">
        <f>IF(ROW()-1&lt;='Fichier Type'!$B$201,VLOOKUP(ROW()-1,'Fichier Type'!$B$2:$Q$201,COLUMN()+1,FALSE),VLOOKUP(ROW()-'Fichier Type'!$B$201-1,'Extraction journaliere'!$C$2:$R$201,COLUMN()+1,FALSE))</f>
        <v>0</v>
      </c>
      <c r="H124" s="19">
        <f>IF(ROW()-1&lt;='Fichier Type'!$B$201,VLOOKUP(ROW()-1,'Fichier Type'!$B$2:$Q$201,COLUMN()+1,FALSE),VLOOKUP(ROW()-'Fichier Type'!$B$201-1,'Extraction journaliere'!$C$2:$R$201,COLUMN()+1,FALSE))</f>
        <v>0</v>
      </c>
      <c r="I124" s="19">
        <f>IF(ROW()-1&lt;='Fichier Type'!$B$201,VLOOKUP(ROW()-1,'Fichier Type'!$B$2:$Q$201,COLUMN()+1,FALSE),VLOOKUP(ROW()-'Fichier Type'!$B$201-1,'Extraction journaliere'!$C$2:$R$201,COLUMN()+1,FALSE))</f>
        <v>0</v>
      </c>
      <c r="J124" s="19">
        <f>IF(ROW()-1&lt;='Fichier Type'!$B$201,VLOOKUP(ROW()-1,'Fichier Type'!$B$2:$Q$201,COLUMN()+1,FALSE),VLOOKUP(ROW()-'Fichier Type'!$B$201-1,'Extraction journaliere'!$C$2:$R$201,COLUMN()+1,FALSE))</f>
        <v>0</v>
      </c>
      <c r="K124" s="19">
        <f>IF(ROW()-1&lt;='Fichier Type'!$B$201,VLOOKUP(ROW()-1,'Fichier Type'!$B$2:$Q$201,COLUMN()+1,FALSE),VLOOKUP(ROW()-'Fichier Type'!$B$201-1,'Extraction journaliere'!$C$2:$R$201,COLUMN()+1,FALSE))</f>
        <v>0</v>
      </c>
      <c r="L124" s="19">
        <f>IF(ROW()-1&lt;='Fichier Type'!$B$201,VLOOKUP(ROW()-1,'Fichier Type'!$B$2:$Q$201,COLUMN()+1,FALSE),VLOOKUP(ROW()-'Fichier Type'!$B$201-1,'Extraction journaliere'!$C$2:$R$201,COLUMN()+1,FALSE))</f>
        <v>0</v>
      </c>
      <c r="M124" s="19">
        <f>IF(ROW()-1&lt;='Fichier Type'!$B$201,VLOOKUP(ROW()-1,'Fichier Type'!$B$2:$Q$201,COLUMN()+1,FALSE),VLOOKUP(ROW()-'Fichier Type'!$B$201-1,'Extraction journaliere'!$C$2:$R$201,COLUMN()+1,FALSE))</f>
        <v>0</v>
      </c>
      <c r="N124" s="19">
        <f>IF(ROW()-1&lt;='Fichier Type'!$B$201,VLOOKUP(ROW()-1,'Fichier Type'!$B$2:$Q$201,COLUMN()+1,FALSE),VLOOKUP(ROW()-'Fichier Type'!$B$201-1,'Extraction journaliere'!$C$2:$R$201,COLUMN()+1,FALSE))</f>
        <v>0</v>
      </c>
      <c r="O124" s="19">
        <f>IF(ROW()-1&lt;='Fichier Type'!$B$201,VLOOKUP(ROW()-1,'Fichier Type'!$B$2:$Q$201,COLUMN()+1,FALSE),VLOOKUP(ROW()-'Fichier Type'!$B$201-1,'Extraction journaliere'!$C$2:$R$201,COLUMN()+1,FALSE))</f>
        <v>0</v>
      </c>
      <c r="P124" s="20" t="str">
        <f ca="1">IF(CELL("type",A124)="v","",IF(ISNA(VLOOKUP(A124,'Extraction journaliere'!$D$2:$D$201,1,FALSE)),"Ligne à supprimer",IF(INDEX('Extraction journaliere'!$B$2:$B$201,MATCH(Analyse!A124,'Extraction journaliere'!$D$2:$D$201,0),1)=1,"Ligne à modifier","Ligne à créer")))</f>
        <v/>
      </c>
      <c r="AB124" t="e">
        <f ca="1">IF(AND($P124="Ligne à modifier",B124&lt;&gt;INDEX('Fichier Type'!$D$2:$Q$201,MATCH($A124,'Fichier Type'!$C$2:$C$201,0),COLUMN()-27)),2,1)</f>
        <v>#N/A</v>
      </c>
      <c r="AC124" t="e">
        <f ca="1">IF(AND($P124="Ligne à modifier",C124&lt;&gt;INDEX('Fichier Type'!$D$2:$Q$201,MATCH($A124,'Fichier Type'!$C$2:$C$201,0),COLUMN()-27)),2,1)</f>
        <v>#N/A</v>
      </c>
      <c r="AD124" t="e">
        <f ca="1">IF(AND($P124="Ligne à modifier",D124&lt;&gt;INDEX('Fichier Type'!$D$2:$Q$201,MATCH($A124,'Fichier Type'!$C$2:$C$201,0),COLUMN()-27)),2,1)</f>
        <v>#N/A</v>
      </c>
      <c r="AE124" t="e">
        <f ca="1">IF(AND($P124="Ligne à modifier",E124&lt;&gt;INDEX('Fichier Type'!$D$2:$Q$201,MATCH($A124,'Fichier Type'!$C$2:$C$201,0),COLUMN()-27)),2,1)</f>
        <v>#N/A</v>
      </c>
      <c r="AF124" t="e">
        <f ca="1">IF(AND($P124="Ligne à modifier",F124&lt;&gt;INDEX('Fichier Type'!$D$2:$Q$201,MATCH($A124,'Fichier Type'!$C$2:$C$201,0),COLUMN()-27)),2,1)</f>
        <v>#N/A</v>
      </c>
      <c r="AG124" t="e">
        <f ca="1">IF(AND($P124="Ligne à modifier",G124&lt;&gt;INDEX('Fichier Type'!$D$2:$Q$201,MATCH($A124,'Fichier Type'!$C$2:$C$201,0),COLUMN()-27)),2,1)</f>
        <v>#N/A</v>
      </c>
      <c r="AH124" t="e">
        <f ca="1">IF(AND($P124="Ligne à modifier",H124&lt;&gt;INDEX('Fichier Type'!$D$2:$Q$201,MATCH($A124,'Fichier Type'!$C$2:$C$201,0),COLUMN()-27)),2,1)</f>
        <v>#N/A</v>
      </c>
      <c r="AI124" t="e">
        <f ca="1">IF(AND($P124="Ligne à modifier",I124&lt;&gt;INDEX('Fichier Type'!$D$2:$Q$201,MATCH($A124,'Fichier Type'!$C$2:$C$201,0),COLUMN()-27)),2,1)</f>
        <v>#N/A</v>
      </c>
      <c r="AJ124" t="e">
        <f ca="1">IF(AND($P124="Ligne à modifier",J124&lt;&gt;INDEX('Fichier Type'!$D$2:$Q$201,MATCH($A124,'Fichier Type'!$C$2:$C$201,0),COLUMN()-27)),2,1)</f>
        <v>#N/A</v>
      </c>
      <c r="AK124" t="e">
        <f ca="1">IF(AND($P124="Ligne à modifier",K124&lt;&gt;INDEX('Fichier Type'!$D$2:$Q$201,MATCH($A124,'Fichier Type'!$C$2:$C$201,0),COLUMN()-27)),2,1)</f>
        <v>#N/A</v>
      </c>
      <c r="AL124" t="e">
        <f ca="1">IF(AND($P124="Ligne à modifier",L124&lt;&gt;INDEX('Fichier Type'!$D$2:$Q$201,MATCH($A124,'Fichier Type'!$C$2:$C$201,0),COLUMN()-27)),2,1)</f>
        <v>#N/A</v>
      </c>
      <c r="AM124" t="e">
        <f ca="1">IF(AND($P124="Ligne à modifier",M124&lt;&gt;INDEX('Fichier Type'!$D$2:$Q$201,MATCH($A124,'Fichier Type'!$C$2:$C$201,0),COLUMN()-27)),2,1)</f>
        <v>#N/A</v>
      </c>
      <c r="AN124" t="e">
        <f ca="1">IF(AND($P124="Ligne à modifier",N124&lt;&gt;INDEX('Fichier Type'!$D$2:$Q$201,MATCH($A124,'Fichier Type'!$C$2:$C$201,0),COLUMN()-27)),2,1)</f>
        <v>#N/A</v>
      </c>
      <c r="AO124" t="e">
        <f ca="1">IF(AND($P124="Ligne à modifier",O124&lt;&gt;INDEX('Fichier Type'!$D$2:$Q$201,MATCH($A124,'Fichier Type'!$C$2:$C$201,0),COLUMN()-27)),2,1)</f>
        <v>#N/A</v>
      </c>
    </row>
    <row r="125" spans="1:41" x14ac:dyDescent="0.25">
      <c r="A125" s="18">
        <f>IF(ROW()-1&lt;='Fichier Type'!$B$201,VLOOKUP(ROW()-1,'Fichier Type'!$B$2:$Q$201,COLUMN()+1,FALSE),VLOOKUP(ROW()-'Fichier Type'!$B$201-1,'Extraction journaliere'!$C$2:$R$201,COLUMN()+1,FALSE))</f>
        <v>0</v>
      </c>
      <c r="B125" s="19">
        <f>IF(ROW()-1&lt;='Fichier Type'!$B$201,VLOOKUP(ROW()-1,'Fichier Type'!$B$2:$Q$201,COLUMN()+1,FALSE),VLOOKUP(ROW()-'Fichier Type'!$B$201-1,'Extraction journaliere'!$C$2:$R$201,COLUMN()+1,FALSE))</f>
        <v>0</v>
      </c>
      <c r="C125" s="19">
        <f>IF(ROW()-1&lt;='Fichier Type'!$B$201,VLOOKUP(ROW()-1,'Fichier Type'!$B$2:$Q$201,COLUMN()+1,FALSE),VLOOKUP(ROW()-'Fichier Type'!$B$201-1,'Extraction journaliere'!$C$2:$R$201,COLUMN()+1,FALSE))</f>
        <v>0</v>
      </c>
      <c r="D125" s="19">
        <f>IF(ROW()-1&lt;='Fichier Type'!$B$201,VLOOKUP(ROW()-1,'Fichier Type'!$B$2:$Q$201,COLUMN()+1,FALSE),VLOOKUP(ROW()-'Fichier Type'!$B$201-1,'Extraction journaliere'!$C$2:$R$201,COLUMN()+1,FALSE))</f>
        <v>0</v>
      </c>
      <c r="E125" s="19">
        <f>IF(ROW()-1&lt;='Fichier Type'!$B$201,VLOOKUP(ROW()-1,'Fichier Type'!$B$2:$Q$201,COLUMN()+1,FALSE),VLOOKUP(ROW()-'Fichier Type'!$B$201-1,'Extraction journaliere'!$C$2:$R$201,COLUMN()+1,FALSE))</f>
        <v>0</v>
      </c>
      <c r="F125" s="19">
        <f>IF(ROW()-1&lt;='Fichier Type'!$B$201,VLOOKUP(ROW()-1,'Fichier Type'!$B$2:$Q$201,COLUMN()+1,FALSE),VLOOKUP(ROW()-'Fichier Type'!$B$201-1,'Extraction journaliere'!$C$2:$R$201,COLUMN()+1,FALSE))</f>
        <v>0</v>
      </c>
      <c r="G125" s="19">
        <f>IF(ROW()-1&lt;='Fichier Type'!$B$201,VLOOKUP(ROW()-1,'Fichier Type'!$B$2:$Q$201,COLUMN()+1,FALSE),VLOOKUP(ROW()-'Fichier Type'!$B$201-1,'Extraction journaliere'!$C$2:$R$201,COLUMN()+1,FALSE))</f>
        <v>0</v>
      </c>
      <c r="H125" s="19">
        <f>IF(ROW()-1&lt;='Fichier Type'!$B$201,VLOOKUP(ROW()-1,'Fichier Type'!$B$2:$Q$201,COLUMN()+1,FALSE),VLOOKUP(ROW()-'Fichier Type'!$B$201-1,'Extraction journaliere'!$C$2:$R$201,COLUMN()+1,FALSE))</f>
        <v>0</v>
      </c>
      <c r="I125" s="19">
        <f>IF(ROW()-1&lt;='Fichier Type'!$B$201,VLOOKUP(ROW()-1,'Fichier Type'!$B$2:$Q$201,COLUMN()+1,FALSE),VLOOKUP(ROW()-'Fichier Type'!$B$201-1,'Extraction journaliere'!$C$2:$R$201,COLUMN()+1,FALSE))</f>
        <v>0</v>
      </c>
      <c r="J125" s="19">
        <f>IF(ROW()-1&lt;='Fichier Type'!$B$201,VLOOKUP(ROW()-1,'Fichier Type'!$B$2:$Q$201,COLUMN()+1,FALSE),VLOOKUP(ROW()-'Fichier Type'!$B$201-1,'Extraction journaliere'!$C$2:$R$201,COLUMN()+1,FALSE))</f>
        <v>0</v>
      </c>
      <c r="K125" s="19">
        <f>IF(ROW()-1&lt;='Fichier Type'!$B$201,VLOOKUP(ROW()-1,'Fichier Type'!$B$2:$Q$201,COLUMN()+1,FALSE),VLOOKUP(ROW()-'Fichier Type'!$B$201-1,'Extraction journaliere'!$C$2:$R$201,COLUMN()+1,FALSE))</f>
        <v>0</v>
      </c>
      <c r="L125" s="19">
        <f>IF(ROW()-1&lt;='Fichier Type'!$B$201,VLOOKUP(ROW()-1,'Fichier Type'!$B$2:$Q$201,COLUMN()+1,FALSE),VLOOKUP(ROW()-'Fichier Type'!$B$201-1,'Extraction journaliere'!$C$2:$R$201,COLUMN()+1,FALSE))</f>
        <v>0</v>
      </c>
      <c r="M125" s="19">
        <f>IF(ROW()-1&lt;='Fichier Type'!$B$201,VLOOKUP(ROW()-1,'Fichier Type'!$B$2:$Q$201,COLUMN()+1,FALSE),VLOOKUP(ROW()-'Fichier Type'!$B$201-1,'Extraction journaliere'!$C$2:$R$201,COLUMN()+1,FALSE))</f>
        <v>0</v>
      </c>
      <c r="N125" s="19">
        <f>IF(ROW()-1&lt;='Fichier Type'!$B$201,VLOOKUP(ROW()-1,'Fichier Type'!$B$2:$Q$201,COLUMN()+1,FALSE),VLOOKUP(ROW()-'Fichier Type'!$B$201-1,'Extraction journaliere'!$C$2:$R$201,COLUMN()+1,FALSE))</f>
        <v>0</v>
      </c>
      <c r="O125" s="19">
        <f>IF(ROW()-1&lt;='Fichier Type'!$B$201,VLOOKUP(ROW()-1,'Fichier Type'!$B$2:$Q$201,COLUMN()+1,FALSE),VLOOKUP(ROW()-'Fichier Type'!$B$201-1,'Extraction journaliere'!$C$2:$R$201,COLUMN()+1,FALSE))</f>
        <v>0</v>
      </c>
      <c r="P125" s="20" t="str">
        <f ca="1">IF(CELL("type",A125)="v","",IF(ISNA(VLOOKUP(A125,'Extraction journaliere'!$D$2:$D$201,1,FALSE)),"Ligne à supprimer",IF(INDEX('Extraction journaliere'!$B$2:$B$201,MATCH(Analyse!A125,'Extraction journaliere'!$D$2:$D$201,0),1)=1,"Ligne à modifier","Ligne à créer")))</f>
        <v/>
      </c>
      <c r="AB125" t="e">
        <f ca="1">IF(AND($P125="Ligne à modifier",B125&lt;&gt;INDEX('Fichier Type'!$D$2:$Q$201,MATCH($A125,'Fichier Type'!$C$2:$C$201,0),COLUMN()-27)),2,1)</f>
        <v>#N/A</v>
      </c>
      <c r="AC125" t="e">
        <f ca="1">IF(AND($P125="Ligne à modifier",C125&lt;&gt;INDEX('Fichier Type'!$D$2:$Q$201,MATCH($A125,'Fichier Type'!$C$2:$C$201,0),COLUMN()-27)),2,1)</f>
        <v>#N/A</v>
      </c>
      <c r="AD125" t="e">
        <f ca="1">IF(AND($P125="Ligne à modifier",D125&lt;&gt;INDEX('Fichier Type'!$D$2:$Q$201,MATCH($A125,'Fichier Type'!$C$2:$C$201,0),COLUMN()-27)),2,1)</f>
        <v>#N/A</v>
      </c>
      <c r="AE125" t="e">
        <f ca="1">IF(AND($P125="Ligne à modifier",E125&lt;&gt;INDEX('Fichier Type'!$D$2:$Q$201,MATCH($A125,'Fichier Type'!$C$2:$C$201,0),COLUMN()-27)),2,1)</f>
        <v>#N/A</v>
      </c>
      <c r="AF125" t="e">
        <f ca="1">IF(AND($P125="Ligne à modifier",F125&lt;&gt;INDEX('Fichier Type'!$D$2:$Q$201,MATCH($A125,'Fichier Type'!$C$2:$C$201,0),COLUMN()-27)),2,1)</f>
        <v>#N/A</v>
      </c>
      <c r="AG125" t="e">
        <f ca="1">IF(AND($P125="Ligne à modifier",G125&lt;&gt;INDEX('Fichier Type'!$D$2:$Q$201,MATCH($A125,'Fichier Type'!$C$2:$C$201,0),COLUMN()-27)),2,1)</f>
        <v>#N/A</v>
      </c>
      <c r="AH125" t="e">
        <f ca="1">IF(AND($P125="Ligne à modifier",H125&lt;&gt;INDEX('Fichier Type'!$D$2:$Q$201,MATCH($A125,'Fichier Type'!$C$2:$C$201,0),COLUMN()-27)),2,1)</f>
        <v>#N/A</v>
      </c>
      <c r="AI125" t="e">
        <f ca="1">IF(AND($P125="Ligne à modifier",I125&lt;&gt;INDEX('Fichier Type'!$D$2:$Q$201,MATCH($A125,'Fichier Type'!$C$2:$C$201,0),COLUMN()-27)),2,1)</f>
        <v>#N/A</v>
      </c>
      <c r="AJ125" t="e">
        <f ca="1">IF(AND($P125="Ligne à modifier",J125&lt;&gt;INDEX('Fichier Type'!$D$2:$Q$201,MATCH($A125,'Fichier Type'!$C$2:$C$201,0),COLUMN()-27)),2,1)</f>
        <v>#N/A</v>
      </c>
      <c r="AK125" t="e">
        <f ca="1">IF(AND($P125="Ligne à modifier",K125&lt;&gt;INDEX('Fichier Type'!$D$2:$Q$201,MATCH($A125,'Fichier Type'!$C$2:$C$201,0),COLUMN()-27)),2,1)</f>
        <v>#N/A</v>
      </c>
      <c r="AL125" t="e">
        <f ca="1">IF(AND($P125="Ligne à modifier",L125&lt;&gt;INDEX('Fichier Type'!$D$2:$Q$201,MATCH($A125,'Fichier Type'!$C$2:$C$201,0),COLUMN()-27)),2,1)</f>
        <v>#N/A</v>
      </c>
      <c r="AM125" t="e">
        <f ca="1">IF(AND($P125="Ligne à modifier",M125&lt;&gt;INDEX('Fichier Type'!$D$2:$Q$201,MATCH($A125,'Fichier Type'!$C$2:$C$201,0),COLUMN()-27)),2,1)</f>
        <v>#N/A</v>
      </c>
      <c r="AN125" t="e">
        <f ca="1">IF(AND($P125="Ligne à modifier",N125&lt;&gt;INDEX('Fichier Type'!$D$2:$Q$201,MATCH($A125,'Fichier Type'!$C$2:$C$201,0),COLUMN()-27)),2,1)</f>
        <v>#N/A</v>
      </c>
      <c r="AO125" t="e">
        <f ca="1">IF(AND($P125="Ligne à modifier",O125&lt;&gt;INDEX('Fichier Type'!$D$2:$Q$201,MATCH($A125,'Fichier Type'!$C$2:$C$201,0),COLUMN()-27)),2,1)</f>
        <v>#N/A</v>
      </c>
    </row>
    <row r="126" spans="1:41" x14ac:dyDescent="0.25">
      <c r="A126" s="18">
        <f>IF(ROW()-1&lt;='Fichier Type'!$B$201,VLOOKUP(ROW()-1,'Fichier Type'!$B$2:$Q$201,COLUMN()+1,FALSE),VLOOKUP(ROW()-'Fichier Type'!$B$201-1,'Extraction journaliere'!$C$2:$R$201,COLUMN()+1,FALSE))</f>
        <v>0</v>
      </c>
      <c r="B126" s="19">
        <f>IF(ROW()-1&lt;='Fichier Type'!$B$201,VLOOKUP(ROW()-1,'Fichier Type'!$B$2:$Q$201,COLUMN()+1,FALSE),VLOOKUP(ROW()-'Fichier Type'!$B$201-1,'Extraction journaliere'!$C$2:$R$201,COLUMN()+1,FALSE))</f>
        <v>0</v>
      </c>
      <c r="C126" s="19">
        <f>IF(ROW()-1&lt;='Fichier Type'!$B$201,VLOOKUP(ROW()-1,'Fichier Type'!$B$2:$Q$201,COLUMN()+1,FALSE),VLOOKUP(ROW()-'Fichier Type'!$B$201-1,'Extraction journaliere'!$C$2:$R$201,COLUMN()+1,FALSE))</f>
        <v>0</v>
      </c>
      <c r="D126" s="19">
        <f>IF(ROW()-1&lt;='Fichier Type'!$B$201,VLOOKUP(ROW()-1,'Fichier Type'!$B$2:$Q$201,COLUMN()+1,FALSE),VLOOKUP(ROW()-'Fichier Type'!$B$201-1,'Extraction journaliere'!$C$2:$R$201,COLUMN()+1,FALSE))</f>
        <v>0</v>
      </c>
      <c r="E126" s="19">
        <f>IF(ROW()-1&lt;='Fichier Type'!$B$201,VLOOKUP(ROW()-1,'Fichier Type'!$B$2:$Q$201,COLUMN()+1,FALSE),VLOOKUP(ROW()-'Fichier Type'!$B$201-1,'Extraction journaliere'!$C$2:$R$201,COLUMN()+1,FALSE))</f>
        <v>0</v>
      </c>
      <c r="F126" s="19">
        <f>IF(ROW()-1&lt;='Fichier Type'!$B$201,VLOOKUP(ROW()-1,'Fichier Type'!$B$2:$Q$201,COLUMN()+1,FALSE),VLOOKUP(ROW()-'Fichier Type'!$B$201-1,'Extraction journaliere'!$C$2:$R$201,COLUMN()+1,FALSE))</f>
        <v>0</v>
      </c>
      <c r="G126" s="19">
        <f>IF(ROW()-1&lt;='Fichier Type'!$B$201,VLOOKUP(ROW()-1,'Fichier Type'!$B$2:$Q$201,COLUMN()+1,FALSE),VLOOKUP(ROW()-'Fichier Type'!$B$201-1,'Extraction journaliere'!$C$2:$R$201,COLUMN()+1,FALSE))</f>
        <v>0</v>
      </c>
      <c r="H126" s="19">
        <f>IF(ROW()-1&lt;='Fichier Type'!$B$201,VLOOKUP(ROW()-1,'Fichier Type'!$B$2:$Q$201,COLUMN()+1,FALSE),VLOOKUP(ROW()-'Fichier Type'!$B$201-1,'Extraction journaliere'!$C$2:$R$201,COLUMN()+1,FALSE))</f>
        <v>0</v>
      </c>
      <c r="I126" s="19">
        <f>IF(ROW()-1&lt;='Fichier Type'!$B$201,VLOOKUP(ROW()-1,'Fichier Type'!$B$2:$Q$201,COLUMN()+1,FALSE),VLOOKUP(ROW()-'Fichier Type'!$B$201-1,'Extraction journaliere'!$C$2:$R$201,COLUMN()+1,FALSE))</f>
        <v>0</v>
      </c>
      <c r="J126" s="19">
        <f>IF(ROW()-1&lt;='Fichier Type'!$B$201,VLOOKUP(ROW()-1,'Fichier Type'!$B$2:$Q$201,COLUMN()+1,FALSE),VLOOKUP(ROW()-'Fichier Type'!$B$201-1,'Extraction journaliere'!$C$2:$R$201,COLUMN()+1,FALSE))</f>
        <v>0</v>
      </c>
      <c r="K126" s="19">
        <f>IF(ROW()-1&lt;='Fichier Type'!$B$201,VLOOKUP(ROW()-1,'Fichier Type'!$B$2:$Q$201,COLUMN()+1,FALSE),VLOOKUP(ROW()-'Fichier Type'!$B$201-1,'Extraction journaliere'!$C$2:$R$201,COLUMN()+1,FALSE))</f>
        <v>0</v>
      </c>
      <c r="L126" s="19">
        <f>IF(ROW()-1&lt;='Fichier Type'!$B$201,VLOOKUP(ROW()-1,'Fichier Type'!$B$2:$Q$201,COLUMN()+1,FALSE),VLOOKUP(ROW()-'Fichier Type'!$B$201-1,'Extraction journaliere'!$C$2:$R$201,COLUMN()+1,FALSE))</f>
        <v>0</v>
      </c>
      <c r="M126" s="19">
        <f>IF(ROW()-1&lt;='Fichier Type'!$B$201,VLOOKUP(ROW()-1,'Fichier Type'!$B$2:$Q$201,COLUMN()+1,FALSE),VLOOKUP(ROW()-'Fichier Type'!$B$201-1,'Extraction journaliere'!$C$2:$R$201,COLUMN()+1,FALSE))</f>
        <v>0</v>
      </c>
      <c r="N126" s="19">
        <f>IF(ROW()-1&lt;='Fichier Type'!$B$201,VLOOKUP(ROW()-1,'Fichier Type'!$B$2:$Q$201,COLUMN()+1,FALSE),VLOOKUP(ROW()-'Fichier Type'!$B$201-1,'Extraction journaliere'!$C$2:$R$201,COLUMN()+1,FALSE))</f>
        <v>0</v>
      </c>
      <c r="O126" s="19">
        <f>IF(ROW()-1&lt;='Fichier Type'!$B$201,VLOOKUP(ROW()-1,'Fichier Type'!$B$2:$Q$201,COLUMN()+1,FALSE),VLOOKUP(ROW()-'Fichier Type'!$B$201-1,'Extraction journaliere'!$C$2:$R$201,COLUMN()+1,FALSE))</f>
        <v>0</v>
      </c>
      <c r="P126" s="20" t="str">
        <f ca="1">IF(CELL("type",A126)="v","",IF(ISNA(VLOOKUP(A126,'Extraction journaliere'!$D$2:$D$201,1,FALSE)),"Ligne à supprimer",IF(INDEX('Extraction journaliere'!$B$2:$B$201,MATCH(Analyse!A126,'Extraction journaliere'!$D$2:$D$201,0),1)=1,"Ligne à modifier","Ligne à créer")))</f>
        <v/>
      </c>
      <c r="AB126" t="e">
        <f ca="1">IF(AND($P126="Ligne à modifier",B126&lt;&gt;INDEX('Fichier Type'!$D$2:$Q$201,MATCH($A126,'Fichier Type'!$C$2:$C$201,0),COLUMN()-27)),2,1)</f>
        <v>#N/A</v>
      </c>
      <c r="AC126" t="e">
        <f ca="1">IF(AND($P126="Ligne à modifier",C126&lt;&gt;INDEX('Fichier Type'!$D$2:$Q$201,MATCH($A126,'Fichier Type'!$C$2:$C$201,0),COLUMN()-27)),2,1)</f>
        <v>#N/A</v>
      </c>
      <c r="AD126" t="e">
        <f ca="1">IF(AND($P126="Ligne à modifier",D126&lt;&gt;INDEX('Fichier Type'!$D$2:$Q$201,MATCH($A126,'Fichier Type'!$C$2:$C$201,0),COLUMN()-27)),2,1)</f>
        <v>#N/A</v>
      </c>
      <c r="AE126" t="e">
        <f ca="1">IF(AND($P126="Ligne à modifier",E126&lt;&gt;INDEX('Fichier Type'!$D$2:$Q$201,MATCH($A126,'Fichier Type'!$C$2:$C$201,0),COLUMN()-27)),2,1)</f>
        <v>#N/A</v>
      </c>
      <c r="AF126" t="e">
        <f ca="1">IF(AND($P126="Ligne à modifier",F126&lt;&gt;INDEX('Fichier Type'!$D$2:$Q$201,MATCH($A126,'Fichier Type'!$C$2:$C$201,0),COLUMN()-27)),2,1)</f>
        <v>#N/A</v>
      </c>
      <c r="AG126" t="e">
        <f ca="1">IF(AND($P126="Ligne à modifier",G126&lt;&gt;INDEX('Fichier Type'!$D$2:$Q$201,MATCH($A126,'Fichier Type'!$C$2:$C$201,0),COLUMN()-27)),2,1)</f>
        <v>#N/A</v>
      </c>
      <c r="AH126" t="e">
        <f ca="1">IF(AND($P126="Ligne à modifier",H126&lt;&gt;INDEX('Fichier Type'!$D$2:$Q$201,MATCH($A126,'Fichier Type'!$C$2:$C$201,0),COLUMN()-27)),2,1)</f>
        <v>#N/A</v>
      </c>
      <c r="AI126" t="e">
        <f ca="1">IF(AND($P126="Ligne à modifier",I126&lt;&gt;INDEX('Fichier Type'!$D$2:$Q$201,MATCH($A126,'Fichier Type'!$C$2:$C$201,0),COLUMN()-27)),2,1)</f>
        <v>#N/A</v>
      </c>
      <c r="AJ126" t="e">
        <f ca="1">IF(AND($P126="Ligne à modifier",J126&lt;&gt;INDEX('Fichier Type'!$D$2:$Q$201,MATCH($A126,'Fichier Type'!$C$2:$C$201,0),COLUMN()-27)),2,1)</f>
        <v>#N/A</v>
      </c>
      <c r="AK126" t="e">
        <f ca="1">IF(AND($P126="Ligne à modifier",K126&lt;&gt;INDEX('Fichier Type'!$D$2:$Q$201,MATCH($A126,'Fichier Type'!$C$2:$C$201,0),COLUMN()-27)),2,1)</f>
        <v>#N/A</v>
      </c>
      <c r="AL126" t="e">
        <f ca="1">IF(AND($P126="Ligne à modifier",L126&lt;&gt;INDEX('Fichier Type'!$D$2:$Q$201,MATCH($A126,'Fichier Type'!$C$2:$C$201,0),COLUMN()-27)),2,1)</f>
        <v>#N/A</v>
      </c>
      <c r="AM126" t="e">
        <f ca="1">IF(AND($P126="Ligne à modifier",M126&lt;&gt;INDEX('Fichier Type'!$D$2:$Q$201,MATCH($A126,'Fichier Type'!$C$2:$C$201,0),COLUMN()-27)),2,1)</f>
        <v>#N/A</v>
      </c>
      <c r="AN126" t="e">
        <f ca="1">IF(AND($P126="Ligne à modifier",N126&lt;&gt;INDEX('Fichier Type'!$D$2:$Q$201,MATCH($A126,'Fichier Type'!$C$2:$C$201,0),COLUMN()-27)),2,1)</f>
        <v>#N/A</v>
      </c>
      <c r="AO126" t="e">
        <f ca="1">IF(AND($P126="Ligne à modifier",O126&lt;&gt;INDEX('Fichier Type'!$D$2:$Q$201,MATCH($A126,'Fichier Type'!$C$2:$C$201,0),COLUMN()-27)),2,1)</f>
        <v>#N/A</v>
      </c>
    </row>
    <row r="127" spans="1:41" x14ac:dyDescent="0.25">
      <c r="A127" s="18">
        <f>IF(ROW()-1&lt;='Fichier Type'!$B$201,VLOOKUP(ROW()-1,'Fichier Type'!$B$2:$Q$201,COLUMN()+1,FALSE),VLOOKUP(ROW()-'Fichier Type'!$B$201-1,'Extraction journaliere'!$C$2:$R$201,COLUMN()+1,FALSE))</f>
        <v>0</v>
      </c>
      <c r="B127" s="19">
        <f>IF(ROW()-1&lt;='Fichier Type'!$B$201,VLOOKUP(ROW()-1,'Fichier Type'!$B$2:$Q$201,COLUMN()+1,FALSE),VLOOKUP(ROW()-'Fichier Type'!$B$201-1,'Extraction journaliere'!$C$2:$R$201,COLUMN()+1,FALSE))</f>
        <v>0</v>
      </c>
      <c r="C127" s="19">
        <f>IF(ROW()-1&lt;='Fichier Type'!$B$201,VLOOKUP(ROW()-1,'Fichier Type'!$B$2:$Q$201,COLUMN()+1,FALSE),VLOOKUP(ROW()-'Fichier Type'!$B$201-1,'Extraction journaliere'!$C$2:$R$201,COLUMN()+1,FALSE))</f>
        <v>0</v>
      </c>
      <c r="D127" s="19">
        <f>IF(ROW()-1&lt;='Fichier Type'!$B$201,VLOOKUP(ROW()-1,'Fichier Type'!$B$2:$Q$201,COLUMN()+1,FALSE),VLOOKUP(ROW()-'Fichier Type'!$B$201-1,'Extraction journaliere'!$C$2:$R$201,COLUMN()+1,FALSE))</f>
        <v>0</v>
      </c>
      <c r="E127" s="19">
        <f>IF(ROW()-1&lt;='Fichier Type'!$B$201,VLOOKUP(ROW()-1,'Fichier Type'!$B$2:$Q$201,COLUMN()+1,FALSE),VLOOKUP(ROW()-'Fichier Type'!$B$201-1,'Extraction journaliere'!$C$2:$R$201,COLUMN()+1,FALSE))</f>
        <v>0</v>
      </c>
      <c r="F127" s="19">
        <f>IF(ROW()-1&lt;='Fichier Type'!$B$201,VLOOKUP(ROW()-1,'Fichier Type'!$B$2:$Q$201,COLUMN()+1,FALSE),VLOOKUP(ROW()-'Fichier Type'!$B$201-1,'Extraction journaliere'!$C$2:$R$201,COLUMN()+1,FALSE))</f>
        <v>0</v>
      </c>
      <c r="G127" s="19">
        <f>IF(ROW()-1&lt;='Fichier Type'!$B$201,VLOOKUP(ROW()-1,'Fichier Type'!$B$2:$Q$201,COLUMN()+1,FALSE),VLOOKUP(ROW()-'Fichier Type'!$B$201-1,'Extraction journaliere'!$C$2:$R$201,COLUMN()+1,FALSE))</f>
        <v>0</v>
      </c>
      <c r="H127" s="19">
        <f>IF(ROW()-1&lt;='Fichier Type'!$B$201,VLOOKUP(ROW()-1,'Fichier Type'!$B$2:$Q$201,COLUMN()+1,FALSE),VLOOKUP(ROW()-'Fichier Type'!$B$201-1,'Extraction journaliere'!$C$2:$R$201,COLUMN()+1,FALSE))</f>
        <v>0</v>
      </c>
      <c r="I127" s="19">
        <f>IF(ROW()-1&lt;='Fichier Type'!$B$201,VLOOKUP(ROW()-1,'Fichier Type'!$B$2:$Q$201,COLUMN()+1,FALSE),VLOOKUP(ROW()-'Fichier Type'!$B$201-1,'Extraction journaliere'!$C$2:$R$201,COLUMN()+1,FALSE))</f>
        <v>0</v>
      </c>
      <c r="J127" s="19">
        <f>IF(ROW()-1&lt;='Fichier Type'!$B$201,VLOOKUP(ROW()-1,'Fichier Type'!$B$2:$Q$201,COLUMN()+1,FALSE),VLOOKUP(ROW()-'Fichier Type'!$B$201-1,'Extraction journaliere'!$C$2:$R$201,COLUMN()+1,FALSE))</f>
        <v>0</v>
      </c>
      <c r="K127" s="19">
        <f>IF(ROW()-1&lt;='Fichier Type'!$B$201,VLOOKUP(ROW()-1,'Fichier Type'!$B$2:$Q$201,COLUMN()+1,FALSE),VLOOKUP(ROW()-'Fichier Type'!$B$201-1,'Extraction journaliere'!$C$2:$R$201,COLUMN()+1,FALSE))</f>
        <v>0</v>
      </c>
      <c r="L127" s="19">
        <f>IF(ROW()-1&lt;='Fichier Type'!$B$201,VLOOKUP(ROW()-1,'Fichier Type'!$B$2:$Q$201,COLUMN()+1,FALSE),VLOOKUP(ROW()-'Fichier Type'!$B$201-1,'Extraction journaliere'!$C$2:$R$201,COLUMN()+1,FALSE))</f>
        <v>0</v>
      </c>
      <c r="M127" s="19">
        <f>IF(ROW()-1&lt;='Fichier Type'!$B$201,VLOOKUP(ROW()-1,'Fichier Type'!$B$2:$Q$201,COLUMN()+1,FALSE),VLOOKUP(ROW()-'Fichier Type'!$B$201-1,'Extraction journaliere'!$C$2:$R$201,COLUMN()+1,FALSE))</f>
        <v>0</v>
      </c>
      <c r="N127" s="19">
        <f>IF(ROW()-1&lt;='Fichier Type'!$B$201,VLOOKUP(ROW()-1,'Fichier Type'!$B$2:$Q$201,COLUMN()+1,FALSE),VLOOKUP(ROW()-'Fichier Type'!$B$201-1,'Extraction journaliere'!$C$2:$R$201,COLUMN()+1,FALSE))</f>
        <v>0</v>
      </c>
      <c r="O127" s="19">
        <f>IF(ROW()-1&lt;='Fichier Type'!$B$201,VLOOKUP(ROW()-1,'Fichier Type'!$B$2:$Q$201,COLUMN()+1,FALSE),VLOOKUP(ROW()-'Fichier Type'!$B$201-1,'Extraction journaliere'!$C$2:$R$201,COLUMN()+1,FALSE))</f>
        <v>0</v>
      </c>
      <c r="P127" s="20" t="str">
        <f ca="1">IF(CELL("type",A127)="v","",IF(ISNA(VLOOKUP(A127,'Extraction journaliere'!$D$2:$D$201,1,FALSE)),"Ligne à supprimer",IF(INDEX('Extraction journaliere'!$B$2:$B$201,MATCH(Analyse!A127,'Extraction journaliere'!$D$2:$D$201,0),1)=1,"Ligne à modifier","Ligne à créer")))</f>
        <v/>
      </c>
      <c r="AB127" t="e">
        <f ca="1">IF(AND($P127="Ligne à modifier",B127&lt;&gt;INDEX('Fichier Type'!$D$2:$Q$201,MATCH($A127,'Fichier Type'!$C$2:$C$201,0),COLUMN()-27)),2,1)</f>
        <v>#N/A</v>
      </c>
      <c r="AC127" t="e">
        <f ca="1">IF(AND($P127="Ligne à modifier",C127&lt;&gt;INDEX('Fichier Type'!$D$2:$Q$201,MATCH($A127,'Fichier Type'!$C$2:$C$201,0),COLUMN()-27)),2,1)</f>
        <v>#N/A</v>
      </c>
      <c r="AD127" t="e">
        <f ca="1">IF(AND($P127="Ligne à modifier",D127&lt;&gt;INDEX('Fichier Type'!$D$2:$Q$201,MATCH($A127,'Fichier Type'!$C$2:$C$201,0),COLUMN()-27)),2,1)</f>
        <v>#N/A</v>
      </c>
      <c r="AE127" t="e">
        <f ca="1">IF(AND($P127="Ligne à modifier",E127&lt;&gt;INDEX('Fichier Type'!$D$2:$Q$201,MATCH($A127,'Fichier Type'!$C$2:$C$201,0),COLUMN()-27)),2,1)</f>
        <v>#N/A</v>
      </c>
      <c r="AF127" t="e">
        <f ca="1">IF(AND($P127="Ligne à modifier",F127&lt;&gt;INDEX('Fichier Type'!$D$2:$Q$201,MATCH($A127,'Fichier Type'!$C$2:$C$201,0),COLUMN()-27)),2,1)</f>
        <v>#N/A</v>
      </c>
      <c r="AG127" t="e">
        <f ca="1">IF(AND($P127="Ligne à modifier",G127&lt;&gt;INDEX('Fichier Type'!$D$2:$Q$201,MATCH($A127,'Fichier Type'!$C$2:$C$201,0),COLUMN()-27)),2,1)</f>
        <v>#N/A</v>
      </c>
      <c r="AH127" t="e">
        <f ca="1">IF(AND($P127="Ligne à modifier",H127&lt;&gt;INDEX('Fichier Type'!$D$2:$Q$201,MATCH($A127,'Fichier Type'!$C$2:$C$201,0),COLUMN()-27)),2,1)</f>
        <v>#N/A</v>
      </c>
      <c r="AI127" t="e">
        <f ca="1">IF(AND($P127="Ligne à modifier",I127&lt;&gt;INDEX('Fichier Type'!$D$2:$Q$201,MATCH($A127,'Fichier Type'!$C$2:$C$201,0),COLUMN()-27)),2,1)</f>
        <v>#N/A</v>
      </c>
      <c r="AJ127" t="e">
        <f ca="1">IF(AND($P127="Ligne à modifier",J127&lt;&gt;INDEX('Fichier Type'!$D$2:$Q$201,MATCH($A127,'Fichier Type'!$C$2:$C$201,0),COLUMN()-27)),2,1)</f>
        <v>#N/A</v>
      </c>
      <c r="AK127" t="e">
        <f ca="1">IF(AND($P127="Ligne à modifier",K127&lt;&gt;INDEX('Fichier Type'!$D$2:$Q$201,MATCH($A127,'Fichier Type'!$C$2:$C$201,0),COLUMN()-27)),2,1)</f>
        <v>#N/A</v>
      </c>
      <c r="AL127" t="e">
        <f ca="1">IF(AND($P127="Ligne à modifier",L127&lt;&gt;INDEX('Fichier Type'!$D$2:$Q$201,MATCH($A127,'Fichier Type'!$C$2:$C$201,0),COLUMN()-27)),2,1)</f>
        <v>#N/A</v>
      </c>
      <c r="AM127" t="e">
        <f ca="1">IF(AND($P127="Ligne à modifier",M127&lt;&gt;INDEX('Fichier Type'!$D$2:$Q$201,MATCH($A127,'Fichier Type'!$C$2:$C$201,0),COLUMN()-27)),2,1)</f>
        <v>#N/A</v>
      </c>
      <c r="AN127" t="e">
        <f ca="1">IF(AND($P127="Ligne à modifier",N127&lt;&gt;INDEX('Fichier Type'!$D$2:$Q$201,MATCH($A127,'Fichier Type'!$C$2:$C$201,0),COLUMN()-27)),2,1)</f>
        <v>#N/A</v>
      </c>
      <c r="AO127" t="e">
        <f ca="1">IF(AND($P127="Ligne à modifier",O127&lt;&gt;INDEX('Fichier Type'!$D$2:$Q$201,MATCH($A127,'Fichier Type'!$C$2:$C$201,0),COLUMN()-27)),2,1)</f>
        <v>#N/A</v>
      </c>
    </row>
    <row r="128" spans="1:41" x14ac:dyDescent="0.25">
      <c r="A128" s="18">
        <f>IF(ROW()-1&lt;='Fichier Type'!$B$201,VLOOKUP(ROW()-1,'Fichier Type'!$B$2:$Q$201,COLUMN()+1,FALSE),VLOOKUP(ROW()-'Fichier Type'!$B$201-1,'Extraction journaliere'!$C$2:$R$201,COLUMN()+1,FALSE))</f>
        <v>0</v>
      </c>
      <c r="B128" s="19">
        <f>IF(ROW()-1&lt;='Fichier Type'!$B$201,VLOOKUP(ROW()-1,'Fichier Type'!$B$2:$Q$201,COLUMN()+1,FALSE),VLOOKUP(ROW()-'Fichier Type'!$B$201-1,'Extraction journaliere'!$C$2:$R$201,COLUMN()+1,FALSE))</f>
        <v>0</v>
      </c>
      <c r="C128" s="19">
        <f>IF(ROW()-1&lt;='Fichier Type'!$B$201,VLOOKUP(ROW()-1,'Fichier Type'!$B$2:$Q$201,COLUMN()+1,FALSE),VLOOKUP(ROW()-'Fichier Type'!$B$201-1,'Extraction journaliere'!$C$2:$R$201,COLUMN()+1,FALSE))</f>
        <v>0</v>
      </c>
      <c r="D128" s="19">
        <f>IF(ROW()-1&lt;='Fichier Type'!$B$201,VLOOKUP(ROW()-1,'Fichier Type'!$B$2:$Q$201,COLUMN()+1,FALSE),VLOOKUP(ROW()-'Fichier Type'!$B$201-1,'Extraction journaliere'!$C$2:$R$201,COLUMN()+1,FALSE))</f>
        <v>0</v>
      </c>
      <c r="E128" s="19">
        <f>IF(ROW()-1&lt;='Fichier Type'!$B$201,VLOOKUP(ROW()-1,'Fichier Type'!$B$2:$Q$201,COLUMN()+1,FALSE),VLOOKUP(ROW()-'Fichier Type'!$B$201-1,'Extraction journaliere'!$C$2:$R$201,COLUMN()+1,FALSE))</f>
        <v>0</v>
      </c>
      <c r="F128" s="19">
        <f>IF(ROW()-1&lt;='Fichier Type'!$B$201,VLOOKUP(ROW()-1,'Fichier Type'!$B$2:$Q$201,COLUMN()+1,FALSE),VLOOKUP(ROW()-'Fichier Type'!$B$201-1,'Extraction journaliere'!$C$2:$R$201,COLUMN()+1,FALSE))</f>
        <v>0</v>
      </c>
      <c r="G128" s="19">
        <f>IF(ROW()-1&lt;='Fichier Type'!$B$201,VLOOKUP(ROW()-1,'Fichier Type'!$B$2:$Q$201,COLUMN()+1,FALSE),VLOOKUP(ROW()-'Fichier Type'!$B$201-1,'Extraction journaliere'!$C$2:$R$201,COLUMN()+1,FALSE))</f>
        <v>0</v>
      </c>
      <c r="H128" s="19">
        <f>IF(ROW()-1&lt;='Fichier Type'!$B$201,VLOOKUP(ROW()-1,'Fichier Type'!$B$2:$Q$201,COLUMN()+1,FALSE),VLOOKUP(ROW()-'Fichier Type'!$B$201-1,'Extraction journaliere'!$C$2:$R$201,COLUMN()+1,FALSE))</f>
        <v>0</v>
      </c>
      <c r="I128" s="19">
        <f>IF(ROW()-1&lt;='Fichier Type'!$B$201,VLOOKUP(ROW()-1,'Fichier Type'!$B$2:$Q$201,COLUMN()+1,FALSE),VLOOKUP(ROW()-'Fichier Type'!$B$201-1,'Extraction journaliere'!$C$2:$R$201,COLUMN()+1,FALSE))</f>
        <v>0</v>
      </c>
      <c r="J128" s="19">
        <f>IF(ROW()-1&lt;='Fichier Type'!$B$201,VLOOKUP(ROW()-1,'Fichier Type'!$B$2:$Q$201,COLUMN()+1,FALSE),VLOOKUP(ROW()-'Fichier Type'!$B$201-1,'Extraction journaliere'!$C$2:$R$201,COLUMN()+1,FALSE))</f>
        <v>0</v>
      </c>
      <c r="K128" s="19">
        <f>IF(ROW()-1&lt;='Fichier Type'!$B$201,VLOOKUP(ROW()-1,'Fichier Type'!$B$2:$Q$201,COLUMN()+1,FALSE),VLOOKUP(ROW()-'Fichier Type'!$B$201-1,'Extraction journaliere'!$C$2:$R$201,COLUMN()+1,FALSE))</f>
        <v>0</v>
      </c>
      <c r="L128" s="19">
        <f>IF(ROW()-1&lt;='Fichier Type'!$B$201,VLOOKUP(ROW()-1,'Fichier Type'!$B$2:$Q$201,COLUMN()+1,FALSE),VLOOKUP(ROW()-'Fichier Type'!$B$201-1,'Extraction journaliere'!$C$2:$R$201,COLUMN()+1,FALSE))</f>
        <v>0</v>
      </c>
      <c r="M128" s="19">
        <f>IF(ROW()-1&lt;='Fichier Type'!$B$201,VLOOKUP(ROW()-1,'Fichier Type'!$B$2:$Q$201,COLUMN()+1,FALSE),VLOOKUP(ROW()-'Fichier Type'!$B$201-1,'Extraction journaliere'!$C$2:$R$201,COLUMN()+1,FALSE))</f>
        <v>0</v>
      </c>
      <c r="N128" s="19">
        <f>IF(ROW()-1&lt;='Fichier Type'!$B$201,VLOOKUP(ROW()-1,'Fichier Type'!$B$2:$Q$201,COLUMN()+1,FALSE),VLOOKUP(ROW()-'Fichier Type'!$B$201-1,'Extraction journaliere'!$C$2:$R$201,COLUMN()+1,FALSE))</f>
        <v>0</v>
      </c>
      <c r="O128" s="19">
        <f>IF(ROW()-1&lt;='Fichier Type'!$B$201,VLOOKUP(ROW()-1,'Fichier Type'!$B$2:$Q$201,COLUMN()+1,FALSE),VLOOKUP(ROW()-'Fichier Type'!$B$201-1,'Extraction journaliere'!$C$2:$R$201,COLUMN()+1,FALSE))</f>
        <v>0</v>
      </c>
      <c r="P128" s="20" t="str">
        <f ca="1">IF(CELL("type",A128)="v","",IF(ISNA(VLOOKUP(A128,'Extraction journaliere'!$D$2:$D$201,1,FALSE)),"Ligne à supprimer",IF(INDEX('Extraction journaliere'!$B$2:$B$201,MATCH(Analyse!A128,'Extraction journaliere'!$D$2:$D$201,0),1)=1,"Ligne à modifier","Ligne à créer")))</f>
        <v/>
      </c>
      <c r="AB128" t="e">
        <f ca="1">IF(AND($P128="Ligne à modifier",B128&lt;&gt;INDEX('Fichier Type'!$D$2:$Q$201,MATCH($A128,'Fichier Type'!$C$2:$C$201,0),COLUMN()-27)),2,1)</f>
        <v>#N/A</v>
      </c>
      <c r="AC128" t="e">
        <f ca="1">IF(AND($P128="Ligne à modifier",C128&lt;&gt;INDEX('Fichier Type'!$D$2:$Q$201,MATCH($A128,'Fichier Type'!$C$2:$C$201,0),COLUMN()-27)),2,1)</f>
        <v>#N/A</v>
      </c>
      <c r="AD128" t="e">
        <f ca="1">IF(AND($P128="Ligne à modifier",D128&lt;&gt;INDEX('Fichier Type'!$D$2:$Q$201,MATCH($A128,'Fichier Type'!$C$2:$C$201,0),COLUMN()-27)),2,1)</f>
        <v>#N/A</v>
      </c>
      <c r="AE128" t="e">
        <f ca="1">IF(AND($P128="Ligne à modifier",E128&lt;&gt;INDEX('Fichier Type'!$D$2:$Q$201,MATCH($A128,'Fichier Type'!$C$2:$C$201,0),COLUMN()-27)),2,1)</f>
        <v>#N/A</v>
      </c>
      <c r="AF128" t="e">
        <f ca="1">IF(AND($P128="Ligne à modifier",F128&lt;&gt;INDEX('Fichier Type'!$D$2:$Q$201,MATCH($A128,'Fichier Type'!$C$2:$C$201,0),COLUMN()-27)),2,1)</f>
        <v>#N/A</v>
      </c>
      <c r="AG128" t="e">
        <f ca="1">IF(AND($P128="Ligne à modifier",G128&lt;&gt;INDEX('Fichier Type'!$D$2:$Q$201,MATCH($A128,'Fichier Type'!$C$2:$C$201,0),COLUMN()-27)),2,1)</f>
        <v>#N/A</v>
      </c>
      <c r="AH128" t="e">
        <f ca="1">IF(AND($P128="Ligne à modifier",H128&lt;&gt;INDEX('Fichier Type'!$D$2:$Q$201,MATCH($A128,'Fichier Type'!$C$2:$C$201,0),COLUMN()-27)),2,1)</f>
        <v>#N/A</v>
      </c>
      <c r="AI128" t="e">
        <f ca="1">IF(AND($P128="Ligne à modifier",I128&lt;&gt;INDEX('Fichier Type'!$D$2:$Q$201,MATCH($A128,'Fichier Type'!$C$2:$C$201,0),COLUMN()-27)),2,1)</f>
        <v>#N/A</v>
      </c>
      <c r="AJ128" t="e">
        <f ca="1">IF(AND($P128="Ligne à modifier",J128&lt;&gt;INDEX('Fichier Type'!$D$2:$Q$201,MATCH($A128,'Fichier Type'!$C$2:$C$201,0),COLUMN()-27)),2,1)</f>
        <v>#N/A</v>
      </c>
      <c r="AK128" t="e">
        <f ca="1">IF(AND($P128="Ligne à modifier",K128&lt;&gt;INDEX('Fichier Type'!$D$2:$Q$201,MATCH($A128,'Fichier Type'!$C$2:$C$201,0),COLUMN()-27)),2,1)</f>
        <v>#N/A</v>
      </c>
      <c r="AL128" t="e">
        <f ca="1">IF(AND($P128="Ligne à modifier",L128&lt;&gt;INDEX('Fichier Type'!$D$2:$Q$201,MATCH($A128,'Fichier Type'!$C$2:$C$201,0),COLUMN()-27)),2,1)</f>
        <v>#N/A</v>
      </c>
      <c r="AM128" t="e">
        <f ca="1">IF(AND($P128="Ligne à modifier",M128&lt;&gt;INDEX('Fichier Type'!$D$2:$Q$201,MATCH($A128,'Fichier Type'!$C$2:$C$201,0),COLUMN()-27)),2,1)</f>
        <v>#N/A</v>
      </c>
      <c r="AN128" t="e">
        <f ca="1">IF(AND($P128="Ligne à modifier",N128&lt;&gt;INDEX('Fichier Type'!$D$2:$Q$201,MATCH($A128,'Fichier Type'!$C$2:$C$201,0),COLUMN()-27)),2,1)</f>
        <v>#N/A</v>
      </c>
      <c r="AO128" t="e">
        <f ca="1">IF(AND($P128="Ligne à modifier",O128&lt;&gt;INDEX('Fichier Type'!$D$2:$Q$201,MATCH($A128,'Fichier Type'!$C$2:$C$201,0),COLUMN()-27)),2,1)</f>
        <v>#N/A</v>
      </c>
    </row>
    <row r="129" spans="1:41" x14ac:dyDescent="0.25">
      <c r="A129" s="18">
        <f>IF(ROW()-1&lt;='Fichier Type'!$B$201,VLOOKUP(ROW()-1,'Fichier Type'!$B$2:$Q$201,COLUMN()+1,FALSE),VLOOKUP(ROW()-'Fichier Type'!$B$201-1,'Extraction journaliere'!$C$2:$R$201,COLUMN()+1,FALSE))</f>
        <v>0</v>
      </c>
      <c r="B129" s="19">
        <f>IF(ROW()-1&lt;='Fichier Type'!$B$201,VLOOKUP(ROW()-1,'Fichier Type'!$B$2:$Q$201,COLUMN()+1,FALSE),VLOOKUP(ROW()-'Fichier Type'!$B$201-1,'Extraction journaliere'!$C$2:$R$201,COLUMN()+1,FALSE))</f>
        <v>0</v>
      </c>
      <c r="C129" s="19">
        <f>IF(ROW()-1&lt;='Fichier Type'!$B$201,VLOOKUP(ROW()-1,'Fichier Type'!$B$2:$Q$201,COLUMN()+1,FALSE),VLOOKUP(ROW()-'Fichier Type'!$B$201-1,'Extraction journaliere'!$C$2:$R$201,COLUMN()+1,FALSE))</f>
        <v>0</v>
      </c>
      <c r="D129" s="19">
        <f>IF(ROW()-1&lt;='Fichier Type'!$B$201,VLOOKUP(ROW()-1,'Fichier Type'!$B$2:$Q$201,COLUMN()+1,FALSE),VLOOKUP(ROW()-'Fichier Type'!$B$201-1,'Extraction journaliere'!$C$2:$R$201,COLUMN()+1,FALSE))</f>
        <v>0</v>
      </c>
      <c r="E129" s="19">
        <f>IF(ROW()-1&lt;='Fichier Type'!$B$201,VLOOKUP(ROW()-1,'Fichier Type'!$B$2:$Q$201,COLUMN()+1,FALSE),VLOOKUP(ROW()-'Fichier Type'!$B$201-1,'Extraction journaliere'!$C$2:$R$201,COLUMN()+1,FALSE))</f>
        <v>0</v>
      </c>
      <c r="F129" s="19">
        <f>IF(ROW()-1&lt;='Fichier Type'!$B$201,VLOOKUP(ROW()-1,'Fichier Type'!$B$2:$Q$201,COLUMN()+1,FALSE),VLOOKUP(ROW()-'Fichier Type'!$B$201-1,'Extraction journaliere'!$C$2:$R$201,COLUMN()+1,FALSE))</f>
        <v>0</v>
      </c>
      <c r="G129" s="19">
        <f>IF(ROW()-1&lt;='Fichier Type'!$B$201,VLOOKUP(ROW()-1,'Fichier Type'!$B$2:$Q$201,COLUMN()+1,FALSE),VLOOKUP(ROW()-'Fichier Type'!$B$201-1,'Extraction journaliere'!$C$2:$R$201,COLUMN()+1,FALSE))</f>
        <v>0</v>
      </c>
      <c r="H129" s="19">
        <f>IF(ROW()-1&lt;='Fichier Type'!$B$201,VLOOKUP(ROW()-1,'Fichier Type'!$B$2:$Q$201,COLUMN()+1,FALSE),VLOOKUP(ROW()-'Fichier Type'!$B$201-1,'Extraction journaliere'!$C$2:$R$201,COLUMN()+1,FALSE))</f>
        <v>0</v>
      </c>
      <c r="I129" s="19">
        <f>IF(ROW()-1&lt;='Fichier Type'!$B$201,VLOOKUP(ROW()-1,'Fichier Type'!$B$2:$Q$201,COLUMN()+1,FALSE),VLOOKUP(ROW()-'Fichier Type'!$B$201-1,'Extraction journaliere'!$C$2:$R$201,COLUMN()+1,FALSE))</f>
        <v>0</v>
      </c>
      <c r="J129" s="19">
        <f>IF(ROW()-1&lt;='Fichier Type'!$B$201,VLOOKUP(ROW()-1,'Fichier Type'!$B$2:$Q$201,COLUMN()+1,FALSE),VLOOKUP(ROW()-'Fichier Type'!$B$201-1,'Extraction journaliere'!$C$2:$R$201,COLUMN()+1,FALSE))</f>
        <v>0</v>
      </c>
      <c r="K129" s="19">
        <f>IF(ROW()-1&lt;='Fichier Type'!$B$201,VLOOKUP(ROW()-1,'Fichier Type'!$B$2:$Q$201,COLUMN()+1,FALSE),VLOOKUP(ROW()-'Fichier Type'!$B$201-1,'Extraction journaliere'!$C$2:$R$201,COLUMN()+1,FALSE))</f>
        <v>0</v>
      </c>
      <c r="L129" s="19">
        <f>IF(ROW()-1&lt;='Fichier Type'!$B$201,VLOOKUP(ROW()-1,'Fichier Type'!$B$2:$Q$201,COLUMN()+1,FALSE),VLOOKUP(ROW()-'Fichier Type'!$B$201-1,'Extraction journaliere'!$C$2:$R$201,COLUMN()+1,FALSE))</f>
        <v>0</v>
      </c>
      <c r="M129" s="19">
        <f>IF(ROW()-1&lt;='Fichier Type'!$B$201,VLOOKUP(ROW()-1,'Fichier Type'!$B$2:$Q$201,COLUMN()+1,FALSE),VLOOKUP(ROW()-'Fichier Type'!$B$201-1,'Extraction journaliere'!$C$2:$R$201,COLUMN()+1,FALSE))</f>
        <v>0</v>
      </c>
      <c r="N129" s="19">
        <f>IF(ROW()-1&lt;='Fichier Type'!$B$201,VLOOKUP(ROW()-1,'Fichier Type'!$B$2:$Q$201,COLUMN()+1,FALSE),VLOOKUP(ROW()-'Fichier Type'!$B$201-1,'Extraction journaliere'!$C$2:$R$201,COLUMN()+1,FALSE))</f>
        <v>0</v>
      </c>
      <c r="O129" s="19">
        <f>IF(ROW()-1&lt;='Fichier Type'!$B$201,VLOOKUP(ROW()-1,'Fichier Type'!$B$2:$Q$201,COLUMN()+1,FALSE),VLOOKUP(ROW()-'Fichier Type'!$B$201-1,'Extraction journaliere'!$C$2:$R$201,COLUMN()+1,FALSE))</f>
        <v>0</v>
      </c>
      <c r="P129" s="20" t="str">
        <f ca="1">IF(CELL("type",A129)="v","",IF(ISNA(VLOOKUP(A129,'Extraction journaliere'!$D$2:$D$201,1,FALSE)),"Ligne à supprimer",IF(INDEX('Extraction journaliere'!$B$2:$B$201,MATCH(Analyse!A129,'Extraction journaliere'!$D$2:$D$201,0),1)=1,"Ligne à modifier","Ligne à créer")))</f>
        <v/>
      </c>
      <c r="AB129" t="e">
        <f ca="1">IF(AND($P129="Ligne à modifier",B129&lt;&gt;INDEX('Fichier Type'!$D$2:$Q$201,MATCH($A129,'Fichier Type'!$C$2:$C$201,0),COLUMN()-27)),2,1)</f>
        <v>#N/A</v>
      </c>
      <c r="AC129" t="e">
        <f ca="1">IF(AND($P129="Ligne à modifier",C129&lt;&gt;INDEX('Fichier Type'!$D$2:$Q$201,MATCH($A129,'Fichier Type'!$C$2:$C$201,0),COLUMN()-27)),2,1)</f>
        <v>#N/A</v>
      </c>
      <c r="AD129" t="e">
        <f ca="1">IF(AND($P129="Ligne à modifier",D129&lt;&gt;INDEX('Fichier Type'!$D$2:$Q$201,MATCH($A129,'Fichier Type'!$C$2:$C$201,0),COLUMN()-27)),2,1)</f>
        <v>#N/A</v>
      </c>
      <c r="AE129" t="e">
        <f ca="1">IF(AND($P129="Ligne à modifier",E129&lt;&gt;INDEX('Fichier Type'!$D$2:$Q$201,MATCH($A129,'Fichier Type'!$C$2:$C$201,0),COLUMN()-27)),2,1)</f>
        <v>#N/A</v>
      </c>
      <c r="AF129" t="e">
        <f ca="1">IF(AND($P129="Ligne à modifier",F129&lt;&gt;INDEX('Fichier Type'!$D$2:$Q$201,MATCH($A129,'Fichier Type'!$C$2:$C$201,0),COLUMN()-27)),2,1)</f>
        <v>#N/A</v>
      </c>
      <c r="AG129" t="e">
        <f ca="1">IF(AND($P129="Ligne à modifier",G129&lt;&gt;INDEX('Fichier Type'!$D$2:$Q$201,MATCH($A129,'Fichier Type'!$C$2:$C$201,0),COLUMN()-27)),2,1)</f>
        <v>#N/A</v>
      </c>
      <c r="AH129" t="e">
        <f ca="1">IF(AND($P129="Ligne à modifier",H129&lt;&gt;INDEX('Fichier Type'!$D$2:$Q$201,MATCH($A129,'Fichier Type'!$C$2:$C$201,0),COLUMN()-27)),2,1)</f>
        <v>#N/A</v>
      </c>
      <c r="AI129" t="e">
        <f ca="1">IF(AND($P129="Ligne à modifier",I129&lt;&gt;INDEX('Fichier Type'!$D$2:$Q$201,MATCH($A129,'Fichier Type'!$C$2:$C$201,0),COLUMN()-27)),2,1)</f>
        <v>#N/A</v>
      </c>
      <c r="AJ129" t="e">
        <f ca="1">IF(AND($P129="Ligne à modifier",J129&lt;&gt;INDEX('Fichier Type'!$D$2:$Q$201,MATCH($A129,'Fichier Type'!$C$2:$C$201,0),COLUMN()-27)),2,1)</f>
        <v>#N/A</v>
      </c>
      <c r="AK129" t="e">
        <f ca="1">IF(AND($P129="Ligne à modifier",K129&lt;&gt;INDEX('Fichier Type'!$D$2:$Q$201,MATCH($A129,'Fichier Type'!$C$2:$C$201,0),COLUMN()-27)),2,1)</f>
        <v>#N/A</v>
      </c>
      <c r="AL129" t="e">
        <f ca="1">IF(AND($P129="Ligne à modifier",L129&lt;&gt;INDEX('Fichier Type'!$D$2:$Q$201,MATCH($A129,'Fichier Type'!$C$2:$C$201,0),COLUMN()-27)),2,1)</f>
        <v>#N/A</v>
      </c>
      <c r="AM129" t="e">
        <f ca="1">IF(AND($P129="Ligne à modifier",M129&lt;&gt;INDEX('Fichier Type'!$D$2:$Q$201,MATCH($A129,'Fichier Type'!$C$2:$C$201,0),COLUMN()-27)),2,1)</f>
        <v>#N/A</v>
      </c>
      <c r="AN129" t="e">
        <f ca="1">IF(AND($P129="Ligne à modifier",N129&lt;&gt;INDEX('Fichier Type'!$D$2:$Q$201,MATCH($A129,'Fichier Type'!$C$2:$C$201,0),COLUMN()-27)),2,1)</f>
        <v>#N/A</v>
      </c>
      <c r="AO129" t="e">
        <f ca="1">IF(AND($P129="Ligne à modifier",O129&lt;&gt;INDEX('Fichier Type'!$D$2:$Q$201,MATCH($A129,'Fichier Type'!$C$2:$C$201,0),COLUMN()-27)),2,1)</f>
        <v>#N/A</v>
      </c>
    </row>
    <row r="130" spans="1:41" x14ac:dyDescent="0.25">
      <c r="A130" s="18">
        <f>IF(ROW()-1&lt;='Fichier Type'!$B$201,VLOOKUP(ROW()-1,'Fichier Type'!$B$2:$Q$201,COLUMN()+1,FALSE),VLOOKUP(ROW()-'Fichier Type'!$B$201-1,'Extraction journaliere'!$C$2:$R$201,COLUMN()+1,FALSE))</f>
        <v>0</v>
      </c>
      <c r="B130" s="19">
        <f>IF(ROW()-1&lt;='Fichier Type'!$B$201,VLOOKUP(ROW()-1,'Fichier Type'!$B$2:$Q$201,COLUMN()+1,FALSE),VLOOKUP(ROW()-'Fichier Type'!$B$201-1,'Extraction journaliere'!$C$2:$R$201,COLUMN()+1,FALSE))</f>
        <v>0</v>
      </c>
      <c r="C130" s="19">
        <f>IF(ROW()-1&lt;='Fichier Type'!$B$201,VLOOKUP(ROW()-1,'Fichier Type'!$B$2:$Q$201,COLUMN()+1,FALSE),VLOOKUP(ROW()-'Fichier Type'!$B$201-1,'Extraction journaliere'!$C$2:$R$201,COLUMN()+1,FALSE))</f>
        <v>0</v>
      </c>
      <c r="D130" s="19">
        <f>IF(ROW()-1&lt;='Fichier Type'!$B$201,VLOOKUP(ROW()-1,'Fichier Type'!$B$2:$Q$201,COLUMN()+1,FALSE),VLOOKUP(ROW()-'Fichier Type'!$B$201-1,'Extraction journaliere'!$C$2:$R$201,COLUMN()+1,FALSE))</f>
        <v>0</v>
      </c>
      <c r="E130" s="19">
        <f>IF(ROW()-1&lt;='Fichier Type'!$B$201,VLOOKUP(ROW()-1,'Fichier Type'!$B$2:$Q$201,COLUMN()+1,FALSE),VLOOKUP(ROW()-'Fichier Type'!$B$201-1,'Extraction journaliere'!$C$2:$R$201,COLUMN()+1,FALSE))</f>
        <v>0</v>
      </c>
      <c r="F130" s="19">
        <f>IF(ROW()-1&lt;='Fichier Type'!$B$201,VLOOKUP(ROW()-1,'Fichier Type'!$B$2:$Q$201,COLUMN()+1,FALSE),VLOOKUP(ROW()-'Fichier Type'!$B$201-1,'Extraction journaliere'!$C$2:$R$201,COLUMN()+1,FALSE))</f>
        <v>0</v>
      </c>
      <c r="G130" s="19">
        <f>IF(ROW()-1&lt;='Fichier Type'!$B$201,VLOOKUP(ROW()-1,'Fichier Type'!$B$2:$Q$201,COLUMN()+1,FALSE),VLOOKUP(ROW()-'Fichier Type'!$B$201-1,'Extraction journaliere'!$C$2:$R$201,COLUMN()+1,FALSE))</f>
        <v>0</v>
      </c>
      <c r="H130" s="19">
        <f>IF(ROW()-1&lt;='Fichier Type'!$B$201,VLOOKUP(ROW()-1,'Fichier Type'!$B$2:$Q$201,COLUMN()+1,FALSE),VLOOKUP(ROW()-'Fichier Type'!$B$201-1,'Extraction journaliere'!$C$2:$R$201,COLUMN()+1,FALSE))</f>
        <v>0</v>
      </c>
      <c r="I130" s="19">
        <f>IF(ROW()-1&lt;='Fichier Type'!$B$201,VLOOKUP(ROW()-1,'Fichier Type'!$B$2:$Q$201,COLUMN()+1,FALSE),VLOOKUP(ROW()-'Fichier Type'!$B$201-1,'Extraction journaliere'!$C$2:$R$201,COLUMN()+1,FALSE))</f>
        <v>0</v>
      </c>
      <c r="J130" s="19">
        <f>IF(ROW()-1&lt;='Fichier Type'!$B$201,VLOOKUP(ROW()-1,'Fichier Type'!$B$2:$Q$201,COLUMN()+1,FALSE),VLOOKUP(ROW()-'Fichier Type'!$B$201-1,'Extraction journaliere'!$C$2:$R$201,COLUMN()+1,FALSE))</f>
        <v>0</v>
      </c>
      <c r="K130" s="19">
        <f>IF(ROW()-1&lt;='Fichier Type'!$B$201,VLOOKUP(ROW()-1,'Fichier Type'!$B$2:$Q$201,COLUMN()+1,FALSE),VLOOKUP(ROW()-'Fichier Type'!$B$201-1,'Extraction journaliere'!$C$2:$R$201,COLUMN()+1,FALSE))</f>
        <v>0</v>
      </c>
      <c r="L130" s="19">
        <f>IF(ROW()-1&lt;='Fichier Type'!$B$201,VLOOKUP(ROW()-1,'Fichier Type'!$B$2:$Q$201,COLUMN()+1,FALSE),VLOOKUP(ROW()-'Fichier Type'!$B$201-1,'Extraction journaliere'!$C$2:$R$201,COLUMN()+1,FALSE))</f>
        <v>0</v>
      </c>
      <c r="M130" s="19">
        <f>IF(ROW()-1&lt;='Fichier Type'!$B$201,VLOOKUP(ROW()-1,'Fichier Type'!$B$2:$Q$201,COLUMN()+1,FALSE),VLOOKUP(ROW()-'Fichier Type'!$B$201-1,'Extraction journaliere'!$C$2:$R$201,COLUMN()+1,FALSE))</f>
        <v>0</v>
      </c>
      <c r="N130" s="19">
        <f>IF(ROW()-1&lt;='Fichier Type'!$B$201,VLOOKUP(ROW()-1,'Fichier Type'!$B$2:$Q$201,COLUMN()+1,FALSE),VLOOKUP(ROW()-'Fichier Type'!$B$201-1,'Extraction journaliere'!$C$2:$R$201,COLUMN()+1,FALSE))</f>
        <v>0</v>
      </c>
      <c r="O130" s="19">
        <f>IF(ROW()-1&lt;='Fichier Type'!$B$201,VLOOKUP(ROW()-1,'Fichier Type'!$B$2:$Q$201,COLUMN()+1,FALSE),VLOOKUP(ROW()-'Fichier Type'!$B$201-1,'Extraction journaliere'!$C$2:$R$201,COLUMN()+1,FALSE))</f>
        <v>0</v>
      </c>
      <c r="P130" s="20" t="str">
        <f ca="1">IF(CELL("type",A130)="v","",IF(ISNA(VLOOKUP(A130,'Extraction journaliere'!$D$2:$D$201,1,FALSE)),"Ligne à supprimer",IF(INDEX('Extraction journaliere'!$B$2:$B$201,MATCH(Analyse!A130,'Extraction journaliere'!$D$2:$D$201,0),1)=1,"Ligne à modifier","Ligne à créer")))</f>
        <v/>
      </c>
      <c r="AB130" t="e">
        <f ca="1">IF(AND($P130="Ligne à modifier",B130&lt;&gt;INDEX('Fichier Type'!$D$2:$Q$201,MATCH($A130,'Fichier Type'!$C$2:$C$201,0),COLUMN()-27)),2,1)</f>
        <v>#N/A</v>
      </c>
      <c r="AC130" t="e">
        <f ca="1">IF(AND($P130="Ligne à modifier",C130&lt;&gt;INDEX('Fichier Type'!$D$2:$Q$201,MATCH($A130,'Fichier Type'!$C$2:$C$201,0),COLUMN()-27)),2,1)</f>
        <v>#N/A</v>
      </c>
      <c r="AD130" t="e">
        <f ca="1">IF(AND($P130="Ligne à modifier",D130&lt;&gt;INDEX('Fichier Type'!$D$2:$Q$201,MATCH($A130,'Fichier Type'!$C$2:$C$201,0),COLUMN()-27)),2,1)</f>
        <v>#N/A</v>
      </c>
      <c r="AE130" t="e">
        <f ca="1">IF(AND($P130="Ligne à modifier",E130&lt;&gt;INDEX('Fichier Type'!$D$2:$Q$201,MATCH($A130,'Fichier Type'!$C$2:$C$201,0),COLUMN()-27)),2,1)</f>
        <v>#N/A</v>
      </c>
      <c r="AF130" t="e">
        <f ca="1">IF(AND($P130="Ligne à modifier",F130&lt;&gt;INDEX('Fichier Type'!$D$2:$Q$201,MATCH($A130,'Fichier Type'!$C$2:$C$201,0),COLUMN()-27)),2,1)</f>
        <v>#N/A</v>
      </c>
      <c r="AG130" t="e">
        <f ca="1">IF(AND($P130="Ligne à modifier",G130&lt;&gt;INDEX('Fichier Type'!$D$2:$Q$201,MATCH($A130,'Fichier Type'!$C$2:$C$201,0),COLUMN()-27)),2,1)</f>
        <v>#N/A</v>
      </c>
      <c r="AH130" t="e">
        <f ca="1">IF(AND($P130="Ligne à modifier",H130&lt;&gt;INDEX('Fichier Type'!$D$2:$Q$201,MATCH($A130,'Fichier Type'!$C$2:$C$201,0),COLUMN()-27)),2,1)</f>
        <v>#N/A</v>
      </c>
      <c r="AI130" t="e">
        <f ca="1">IF(AND($P130="Ligne à modifier",I130&lt;&gt;INDEX('Fichier Type'!$D$2:$Q$201,MATCH($A130,'Fichier Type'!$C$2:$C$201,0),COLUMN()-27)),2,1)</f>
        <v>#N/A</v>
      </c>
      <c r="AJ130" t="e">
        <f ca="1">IF(AND($P130="Ligne à modifier",J130&lt;&gt;INDEX('Fichier Type'!$D$2:$Q$201,MATCH($A130,'Fichier Type'!$C$2:$C$201,0),COLUMN()-27)),2,1)</f>
        <v>#N/A</v>
      </c>
      <c r="AK130" t="e">
        <f ca="1">IF(AND($P130="Ligne à modifier",K130&lt;&gt;INDEX('Fichier Type'!$D$2:$Q$201,MATCH($A130,'Fichier Type'!$C$2:$C$201,0),COLUMN()-27)),2,1)</f>
        <v>#N/A</v>
      </c>
      <c r="AL130" t="e">
        <f ca="1">IF(AND($P130="Ligne à modifier",L130&lt;&gt;INDEX('Fichier Type'!$D$2:$Q$201,MATCH($A130,'Fichier Type'!$C$2:$C$201,0),COLUMN()-27)),2,1)</f>
        <v>#N/A</v>
      </c>
      <c r="AM130" t="e">
        <f ca="1">IF(AND($P130="Ligne à modifier",M130&lt;&gt;INDEX('Fichier Type'!$D$2:$Q$201,MATCH($A130,'Fichier Type'!$C$2:$C$201,0),COLUMN()-27)),2,1)</f>
        <v>#N/A</v>
      </c>
      <c r="AN130" t="e">
        <f ca="1">IF(AND($P130="Ligne à modifier",N130&lt;&gt;INDEX('Fichier Type'!$D$2:$Q$201,MATCH($A130,'Fichier Type'!$C$2:$C$201,0),COLUMN()-27)),2,1)</f>
        <v>#N/A</v>
      </c>
      <c r="AO130" t="e">
        <f ca="1">IF(AND($P130="Ligne à modifier",O130&lt;&gt;INDEX('Fichier Type'!$D$2:$Q$201,MATCH($A130,'Fichier Type'!$C$2:$C$201,0),COLUMN()-27)),2,1)</f>
        <v>#N/A</v>
      </c>
    </row>
    <row r="131" spans="1:41" x14ac:dyDescent="0.25">
      <c r="A131" s="18">
        <f>IF(ROW()-1&lt;='Fichier Type'!$B$201,VLOOKUP(ROW()-1,'Fichier Type'!$B$2:$Q$201,COLUMN()+1,FALSE),VLOOKUP(ROW()-'Fichier Type'!$B$201-1,'Extraction journaliere'!$C$2:$R$201,COLUMN()+1,FALSE))</f>
        <v>0</v>
      </c>
      <c r="B131" s="19">
        <f>IF(ROW()-1&lt;='Fichier Type'!$B$201,VLOOKUP(ROW()-1,'Fichier Type'!$B$2:$Q$201,COLUMN()+1,FALSE),VLOOKUP(ROW()-'Fichier Type'!$B$201-1,'Extraction journaliere'!$C$2:$R$201,COLUMN()+1,FALSE))</f>
        <v>0</v>
      </c>
      <c r="C131" s="19">
        <f>IF(ROW()-1&lt;='Fichier Type'!$B$201,VLOOKUP(ROW()-1,'Fichier Type'!$B$2:$Q$201,COLUMN()+1,FALSE),VLOOKUP(ROW()-'Fichier Type'!$B$201-1,'Extraction journaliere'!$C$2:$R$201,COLUMN()+1,FALSE))</f>
        <v>0</v>
      </c>
      <c r="D131" s="19">
        <f>IF(ROW()-1&lt;='Fichier Type'!$B$201,VLOOKUP(ROW()-1,'Fichier Type'!$B$2:$Q$201,COLUMN()+1,FALSE),VLOOKUP(ROW()-'Fichier Type'!$B$201-1,'Extraction journaliere'!$C$2:$R$201,COLUMN()+1,FALSE))</f>
        <v>0</v>
      </c>
      <c r="E131" s="19">
        <f>IF(ROW()-1&lt;='Fichier Type'!$B$201,VLOOKUP(ROW()-1,'Fichier Type'!$B$2:$Q$201,COLUMN()+1,FALSE),VLOOKUP(ROW()-'Fichier Type'!$B$201-1,'Extraction journaliere'!$C$2:$R$201,COLUMN()+1,FALSE))</f>
        <v>0</v>
      </c>
      <c r="F131" s="19">
        <f>IF(ROW()-1&lt;='Fichier Type'!$B$201,VLOOKUP(ROW()-1,'Fichier Type'!$B$2:$Q$201,COLUMN()+1,FALSE),VLOOKUP(ROW()-'Fichier Type'!$B$201-1,'Extraction journaliere'!$C$2:$R$201,COLUMN()+1,FALSE))</f>
        <v>0</v>
      </c>
      <c r="G131" s="19">
        <f>IF(ROW()-1&lt;='Fichier Type'!$B$201,VLOOKUP(ROW()-1,'Fichier Type'!$B$2:$Q$201,COLUMN()+1,FALSE),VLOOKUP(ROW()-'Fichier Type'!$B$201-1,'Extraction journaliere'!$C$2:$R$201,COLUMN()+1,FALSE))</f>
        <v>0</v>
      </c>
      <c r="H131" s="19">
        <f>IF(ROW()-1&lt;='Fichier Type'!$B$201,VLOOKUP(ROW()-1,'Fichier Type'!$B$2:$Q$201,COLUMN()+1,FALSE),VLOOKUP(ROW()-'Fichier Type'!$B$201-1,'Extraction journaliere'!$C$2:$R$201,COLUMN()+1,FALSE))</f>
        <v>0</v>
      </c>
      <c r="I131" s="19">
        <f>IF(ROW()-1&lt;='Fichier Type'!$B$201,VLOOKUP(ROW()-1,'Fichier Type'!$B$2:$Q$201,COLUMN()+1,FALSE),VLOOKUP(ROW()-'Fichier Type'!$B$201-1,'Extraction journaliere'!$C$2:$R$201,COLUMN()+1,FALSE))</f>
        <v>0</v>
      </c>
      <c r="J131" s="19">
        <f>IF(ROW()-1&lt;='Fichier Type'!$B$201,VLOOKUP(ROW()-1,'Fichier Type'!$B$2:$Q$201,COLUMN()+1,FALSE),VLOOKUP(ROW()-'Fichier Type'!$B$201-1,'Extraction journaliere'!$C$2:$R$201,COLUMN()+1,FALSE))</f>
        <v>0</v>
      </c>
      <c r="K131" s="19">
        <f>IF(ROW()-1&lt;='Fichier Type'!$B$201,VLOOKUP(ROW()-1,'Fichier Type'!$B$2:$Q$201,COLUMN()+1,FALSE),VLOOKUP(ROW()-'Fichier Type'!$B$201-1,'Extraction journaliere'!$C$2:$R$201,COLUMN()+1,FALSE))</f>
        <v>0</v>
      </c>
      <c r="L131" s="19">
        <f>IF(ROW()-1&lt;='Fichier Type'!$B$201,VLOOKUP(ROW()-1,'Fichier Type'!$B$2:$Q$201,COLUMN()+1,FALSE),VLOOKUP(ROW()-'Fichier Type'!$B$201-1,'Extraction journaliere'!$C$2:$R$201,COLUMN()+1,FALSE))</f>
        <v>0</v>
      </c>
      <c r="M131" s="19">
        <f>IF(ROW()-1&lt;='Fichier Type'!$B$201,VLOOKUP(ROW()-1,'Fichier Type'!$B$2:$Q$201,COLUMN()+1,FALSE),VLOOKUP(ROW()-'Fichier Type'!$B$201-1,'Extraction journaliere'!$C$2:$R$201,COLUMN()+1,FALSE))</f>
        <v>0</v>
      </c>
      <c r="N131" s="19">
        <f>IF(ROW()-1&lt;='Fichier Type'!$B$201,VLOOKUP(ROW()-1,'Fichier Type'!$B$2:$Q$201,COLUMN()+1,FALSE),VLOOKUP(ROW()-'Fichier Type'!$B$201-1,'Extraction journaliere'!$C$2:$R$201,COLUMN()+1,FALSE))</f>
        <v>0</v>
      </c>
      <c r="O131" s="19">
        <f>IF(ROW()-1&lt;='Fichier Type'!$B$201,VLOOKUP(ROW()-1,'Fichier Type'!$B$2:$Q$201,COLUMN()+1,FALSE),VLOOKUP(ROW()-'Fichier Type'!$B$201-1,'Extraction journaliere'!$C$2:$R$201,COLUMN()+1,FALSE))</f>
        <v>0</v>
      </c>
      <c r="P131" s="20" t="str">
        <f ca="1">IF(CELL("type",A131)="v","",IF(ISNA(VLOOKUP(A131,'Extraction journaliere'!$D$2:$D$201,1,FALSE)),"Ligne à supprimer",IF(INDEX('Extraction journaliere'!$B$2:$B$201,MATCH(Analyse!A131,'Extraction journaliere'!$D$2:$D$201,0),1)=1,"Ligne à modifier","Ligne à créer")))</f>
        <v/>
      </c>
      <c r="AB131" t="e">
        <f ca="1">IF(AND($P131="Ligne à modifier",B131&lt;&gt;INDEX('Fichier Type'!$D$2:$Q$201,MATCH($A131,'Fichier Type'!$C$2:$C$201,0),COLUMN()-27)),2,1)</f>
        <v>#N/A</v>
      </c>
      <c r="AC131" t="e">
        <f ca="1">IF(AND($P131="Ligne à modifier",C131&lt;&gt;INDEX('Fichier Type'!$D$2:$Q$201,MATCH($A131,'Fichier Type'!$C$2:$C$201,0),COLUMN()-27)),2,1)</f>
        <v>#N/A</v>
      </c>
      <c r="AD131" t="e">
        <f ca="1">IF(AND($P131="Ligne à modifier",D131&lt;&gt;INDEX('Fichier Type'!$D$2:$Q$201,MATCH($A131,'Fichier Type'!$C$2:$C$201,0),COLUMN()-27)),2,1)</f>
        <v>#N/A</v>
      </c>
      <c r="AE131" t="e">
        <f ca="1">IF(AND($P131="Ligne à modifier",E131&lt;&gt;INDEX('Fichier Type'!$D$2:$Q$201,MATCH($A131,'Fichier Type'!$C$2:$C$201,0),COLUMN()-27)),2,1)</f>
        <v>#N/A</v>
      </c>
      <c r="AF131" t="e">
        <f ca="1">IF(AND($P131="Ligne à modifier",F131&lt;&gt;INDEX('Fichier Type'!$D$2:$Q$201,MATCH($A131,'Fichier Type'!$C$2:$C$201,0),COLUMN()-27)),2,1)</f>
        <v>#N/A</v>
      </c>
      <c r="AG131" t="e">
        <f ca="1">IF(AND($P131="Ligne à modifier",G131&lt;&gt;INDEX('Fichier Type'!$D$2:$Q$201,MATCH($A131,'Fichier Type'!$C$2:$C$201,0),COLUMN()-27)),2,1)</f>
        <v>#N/A</v>
      </c>
      <c r="AH131" t="e">
        <f ca="1">IF(AND($P131="Ligne à modifier",H131&lt;&gt;INDEX('Fichier Type'!$D$2:$Q$201,MATCH($A131,'Fichier Type'!$C$2:$C$201,0),COLUMN()-27)),2,1)</f>
        <v>#N/A</v>
      </c>
      <c r="AI131" t="e">
        <f ca="1">IF(AND($P131="Ligne à modifier",I131&lt;&gt;INDEX('Fichier Type'!$D$2:$Q$201,MATCH($A131,'Fichier Type'!$C$2:$C$201,0),COLUMN()-27)),2,1)</f>
        <v>#N/A</v>
      </c>
      <c r="AJ131" t="e">
        <f ca="1">IF(AND($P131="Ligne à modifier",J131&lt;&gt;INDEX('Fichier Type'!$D$2:$Q$201,MATCH($A131,'Fichier Type'!$C$2:$C$201,0),COLUMN()-27)),2,1)</f>
        <v>#N/A</v>
      </c>
      <c r="AK131" t="e">
        <f ca="1">IF(AND($P131="Ligne à modifier",K131&lt;&gt;INDEX('Fichier Type'!$D$2:$Q$201,MATCH($A131,'Fichier Type'!$C$2:$C$201,0),COLUMN()-27)),2,1)</f>
        <v>#N/A</v>
      </c>
      <c r="AL131" t="e">
        <f ca="1">IF(AND($P131="Ligne à modifier",L131&lt;&gt;INDEX('Fichier Type'!$D$2:$Q$201,MATCH($A131,'Fichier Type'!$C$2:$C$201,0),COLUMN()-27)),2,1)</f>
        <v>#N/A</v>
      </c>
      <c r="AM131" t="e">
        <f ca="1">IF(AND($P131="Ligne à modifier",M131&lt;&gt;INDEX('Fichier Type'!$D$2:$Q$201,MATCH($A131,'Fichier Type'!$C$2:$C$201,0),COLUMN()-27)),2,1)</f>
        <v>#N/A</v>
      </c>
      <c r="AN131" t="e">
        <f ca="1">IF(AND($P131="Ligne à modifier",N131&lt;&gt;INDEX('Fichier Type'!$D$2:$Q$201,MATCH($A131,'Fichier Type'!$C$2:$C$201,0),COLUMN()-27)),2,1)</f>
        <v>#N/A</v>
      </c>
      <c r="AO131" t="e">
        <f ca="1">IF(AND($P131="Ligne à modifier",O131&lt;&gt;INDEX('Fichier Type'!$D$2:$Q$201,MATCH($A131,'Fichier Type'!$C$2:$C$201,0),COLUMN()-27)),2,1)</f>
        <v>#N/A</v>
      </c>
    </row>
    <row r="132" spans="1:41" x14ac:dyDescent="0.25">
      <c r="A132" s="18">
        <f>IF(ROW()-1&lt;='Fichier Type'!$B$201,VLOOKUP(ROW()-1,'Fichier Type'!$B$2:$Q$201,COLUMN()+1,FALSE),VLOOKUP(ROW()-'Fichier Type'!$B$201-1,'Extraction journaliere'!$C$2:$R$201,COLUMN()+1,FALSE))</f>
        <v>0</v>
      </c>
      <c r="B132" s="19">
        <f>IF(ROW()-1&lt;='Fichier Type'!$B$201,VLOOKUP(ROW()-1,'Fichier Type'!$B$2:$Q$201,COLUMN()+1,FALSE),VLOOKUP(ROW()-'Fichier Type'!$B$201-1,'Extraction journaliere'!$C$2:$R$201,COLUMN()+1,FALSE))</f>
        <v>0</v>
      </c>
      <c r="C132" s="19">
        <f>IF(ROW()-1&lt;='Fichier Type'!$B$201,VLOOKUP(ROW()-1,'Fichier Type'!$B$2:$Q$201,COLUMN()+1,FALSE),VLOOKUP(ROW()-'Fichier Type'!$B$201-1,'Extraction journaliere'!$C$2:$R$201,COLUMN()+1,FALSE))</f>
        <v>0</v>
      </c>
      <c r="D132" s="19">
        <f>IF(ROW()-1&lt;='Fichier Type'!$B$201,VLOOKUP(ROW()-1,'Fichier Type'!$B$2:$Q$201,COLUMN()+1,FALSE),VLOOKUP(ROW()-'Fichier Type'!$B$201-1,'Extraction journaliere'!$C$2:$R$201,COLUMN()+1,FALSE))</f>
        <v>0</v>
      </c>
      <c r="E132" s="19">
        <f>IF(ROW()-1&lt;='Fichier Type'!$B$201,VLOOKUP(ROW()-1,'Fichier Type'!$B$2:$Q$201,COLUMN()+1,FALSE),VLOOKUP(ROW()-'Fichier Type'!$B$201-1,'Extraction journaliere'!$C$2:$R$201,COLUMN()+1,FALSE))</f>
        <v>0</v>
      </c>
      <c r="F132" s="19">
        <f>IF(ROW()-1&lt;='Fichier Type'!$B$201,VLOOKUP(ROW()-1,'Fichier Type'!$B$2:$Q$201,COLUMN()+1,FALSE),VLOOKUP(ROW()-'Fichier Type'!$B$201-1,'Extraction journaliere'!$C$2:$R$201,COLUMN()+1,FALSE))</f>
        <v>0</v>
      </c>
      <c r="G132" s="19">
        <f>IF(ROW()-1&lt;='Fichier Type'!$B$201,VLOOKUP(ROW()-1,'Fichier Type'!$B$2:$Q$201,COLUMN()+1,FALSE),VLOOKUP(ROW()-'Fichier Type'!$B$201-1,'Extraction journaliere'!$C$2:$R$201,COLUMN()+1,FALSE))</f>
        <v>0</v>
      </c>
      <c r="H132" s="19">
        <f>IF(ROW()-1&lt;='Fichier Type'!$B$201,VLOOKUP(ROW()-1,'Fichier Type'!$B$2:$Q$201,COLUMN()+1,FALSE),VLOOKUP(ROW()-'Fichier Type'!$B$201-1,'Extraction journaliere'!$C$2:$R$201,COLUMN()+1,FALSE))</f>
        <v>0</v>
      </c>
      <c r="I132" s="19">
        <f>IF(ROW()-1&lt;='Fichier Type'!$B$201,VLOOKUP(ROW()-1,'Fichier Type'!$B$2:$Q$201,COLUMN()+1,FALSE),VLOOKUP(ROW()-'Fichier Type'!$B$201-1,'Extraction journaliere'!$C$2:$R$201,COLUMN()+1,FALSE))</f>
        <v>0</v>
      </c>
      <c r="J132" s="19">
        <f>IF(ROW()-1&lt;='Fichier Type'!$B$201,VLOOKUP(ROW()-1,'Fichier Type'!$B$2:$Q$201,COLUMN()+1,FALSE),VLOOKUP(ROW()-'Fichier Type'!$B$201-1,'Extraction journaliere'!$C$2:$R$201,COLUMN()+1,FALSE))</f>
        <v>0</v>
      </c>
      <c r="K132" s="19">
        <f>IF(ROW()-1&lt;='Fichier Type'!$B$201,VLOOKUP(ROW()-1,'Fichier Type'!$B$2:$Q$201,COLUMN()+1,FALSE),VLOOKUP(ROW()-'Fichier Type'!$B$201-1,'Extraction journaliere'!$C$2:$R$201,COLUMN()+1,FALSE))</f>
        <v>0</v>
      </c>
      <c r="L132" s="19">
        <f>IF(ROW()-1&lt;='Fichier Type'!$B$201,VLOOKUP(ROW()-1,'Fichier Type'!$B$2:$Q$201,COLUMN()+1,FALSE),VLOOKUP(ROW()-'Fichier Type'!$B$201-1,'Extraction journaliere'!$C$2:$R$201,COLUMN()+1,FALSE))</f>
        <v>0</v>
      </c>
      <c r="M132" s="19">
        <f>IF(ROW()-1&lt;='Fichier Type'!$B$201,VLOOKUP(ROW()-1,'Fichier Type'!$B$2:$Q$201,COLUMN()+1,FALSE),VLOOKUP(ROW()-'Fichier Type'!$B$201-1,'Extraction journaliere'!$C$2:$R$201,COLUMN()+1,FALSE))</f>
        <v>0</v>
      </c>
      <c r="N132" s="19">
        <f>IF(ROW()-1&lt;='Fichier Type'!$B$201,VLOOKUP(ROW()-1,'Fichier Type'!$B$2:$Q$201,COLUMN()+1,FALSE),VLOOKUP(ROW()-'Fichier Type'!$B$201-1,'Extraction journaliere'!$C$2:$R$201,COLUMN()+1,FALSE))</f>
        <v>0</v>
      </c>
      <c r="O132" s="19">
        <f>IF(ROW()-1&lt;='Fichier Type'!$B$201,VLOOKUP(ROW()-1,'Fichier Type'!$B$2:$Q$201,COLUMN()+1,FALSE),VLOOKUP(ROW()-'Fichier Type'!$B$201-1,'Extraction journaliere'!$C$2:$R$201,COLUMN()+1,FALSE))</f>
        <v>0</v>
      </c>
      <c r="P132" s="20" t="str">
        <f ca="1">IF(CELL("type",A132)="v","",IF(ISNA(VLOOKUP(A132,'Extraction journaliere'!$D$2:$D$201,1,FALSE)),"Ligne à supprimer",IF(INDEX('Extraction journaliere'!$B$2:$B$201,MATCH(Analyse!A132,'Extraction journaliere'!$D$2:$D$201,0),1)=1,"Ligne à modifier","Ligne à créer")))</f>
        <v/>
      </c>
      <c r="AB132" t="e">
        <f ca="1">IF(AND($P132="Ligne à modifier",B132&lt;&gt;INDEX('Fichier Type'!$D$2:$Q$201,MATCH($A132,'Fichier Type'!$C$2:$C$201,0),COLUMN()-27)),2,1)</f>
        <v>#N/A</v>
      </c>
      <c r="AC132" t="e">
        <f ca="1">IF(AND($P132="Ligne à modifier",C132&lt;&gt;INDEX('Fichier Type'!$D$2:$Q$201,MATCH($A132,'Fichier Type'!$C$2:$C$201,0),COLUMN()-27)),2,1)</f>
        <v>#N/A</v>
      </c>
      <c r="AD132" t="e">
        <f ca="1">IF(AND($P132="Ligne à modifier",D132&lt;&gt;INDEX('Fichier Type'!$D$2:$Q$201,MATCH($A132,'Fichier Type'!$C$2:$C$201,0),COLUMN()-27)),2,1)</f>
        <v>#N/A</v>
      </c>
      <c r="AE132" t="e">
        <f ca="1">IF(AND($P132="Ligne à modifier",E132&lt;&gt;INDEX('Fichier Type'!$D$2:$Q$201,MATCH($A132,'Fichier Type'!$C$2:$C$201,0),COLUMN()-27)),2,1)</f>
        <v>#N/A</v>
      </c>
      <c r="AF132" t="e">
        <f ca="1">IF(AND($P132="Ligne à modifier",F132&lt;&gt;INDEX('Fichier Type'!$D$2:$Q$201,MATCH($A132,'Fichier Type'!$C$2:$C$201,0),COLUMN()-27)),2,1)</f>
        <v>#N/A</v>
      </c>
      <c r="AG132" t="e">
        <f ca="1">IF(AND($P132="Ligne à modifier",G132&lt;&gt;INDEX('Fichier Type'!$D$2:$Q$201,MATCH($A132,'Fichier Type'!$C$2:$C$201,0),COLUMN()-27)),2,1)</f>
        <v>#N/A</v>
      </c>
      <c r="AH132" t="e">
        <f ca="1">IF(AND($P132="Ligne à modifier",H132&lt;&gt;INDEX('Fichier Type'!$D$2:$Q$201,MATCH($A132,'Fichier Type'!$C$2:$C$201,0),COLUMN()-27)),2,1)</f>
        <v>#N/A</v>
      </c>
      <c r="AI132" t="e">
        <f ca="1">IF(AND($P132="Ligne à modifier",I132&lt;&gt;INDEX('Fichier Type'!$D$2:$Q$201,MATCH($A132,'Fichier Type'!$C$2:$C$201,0),COLUMN()-27)),2,1)</f>
        <v>#N/A</v>
      </c>
      <c r="AJ132" t="e">
        <f ca="1">IF(AND($P132="Ligne à modifier",J132&lt;&gt;INDEX('Fichier Type'!$D$2:$Q$201,MATCH($A132,'Fichier Type'!$C$2:$C$201,0),COLUMN()-27)),2,1)</f>
        <v>#N/A</v>
      </c>
      <c r="AK132" t="e">
        <f ca="1">IF(AND($P132="Ligne à modifier",K132&lt;&gt;INDEX('Fichier Type'!$D$2:$Q$201,MATCH($A132,'Fichier Type'!$C$2:$C$201,0),COLUMN()-27)),2,1)</f>
        <v>#N/A</v>
      </c>
      <c r="AL132" t="e">
        <f ca="1">IF(AND($P132="Ligne à modifier",L132&lt;&gt;INDEX('Fichier Type'!$D$2:$Q$201,MATCH($A132,'Fichier Type'!$C$2:$C$201,0),COLUMN()-27)),2,1)</f>
        <v>#N/A</v>
      </c>
      <c r="AM132" t="e">
        <f ca="1">IF(AND($P132="Ligne à modifier",M132&lt;&gt;INDEX('Fichier Type'!$D$2:$Q$201,MATCH($A132,'Fichier Type'!$C$2:$C$201,0),COLUMN()-27)),2,1)</f>
        <v>#N/A</v>
      </c>
      <c r="AN132" t="e">
        <f ca="1">IF(AND($P132="Ligne à modifier",N132&lt;&gt;INDEX('Fichier Type'!$D$2:$Q$201,MATCH($A132,'Fichier Type'!$C$2:$C$201,0),COLUMN()-27)),2,1)</f>
        <v>#N/A</v>
      </c>
      <c r="AO132" t="e">
        <f ca="1">IF(AND($P132="Ligne à modifier",O132&lt;&gt;INDEX('Fichier Type'!$D$2:$Q$201,MATCH($A132,'Fichier Type'!$C$2:$C$201,0),COLUMN()-27)),2,1)</f>
        <v>#N/A</v>
      </c>
    </row>
    <row r="133" spans="1:41" x14ac:dyDescent="0.25">
      <c r="A133" s="18">
        <f>IF(ROW()-1&lt;='Fichier Type'!$B$201,VLOOKUP(ROW()-1,'Fichier Type'!$B$2:$Q$201,COLUMN()+1,FALSE),VLOOKUP(ROW()-'Fichier Type'!$B$201-1,'Extraction journaliere'!$C$2:$R$201,COLUMN()+1,FALSE))</f>
        <v>0</v>
      </c>
      <c r="B133" s="19">
        <f>IF(ROW()-1&lt;='Fichier Type'!$B$201,VLOOKUP(ROW()-1,'Fichier Type'!$B$2:$Q$201,COLUMN()+1,FALSE),VLOOKUP(ROW()-'Fichier Type'!$B$201-1,'Extraction journaliere'!$C$2:$R$201,COLUMN()+1,FALSE))</f>
        <v>0</v>
      </c>
      <c r="C133" s="19">
        <f>IF(ROW()-1&lt;='Fichier Type'!$B$201,VLOOKUP(ROW()-1,'Fichier Type'!$B$2:$Q$201,COLUMN()+1,FALSE),VLOOKUP(ROW()-'Fichier Type'!$B$201-1,'Extraction journaliere'!$C$2:$R$201,COLUMN()+1,FALSE))</f>
        <v>0</v>
      </c>
      <c r="D133" s="19">
        <f>IF(ROW()-1&lt;='Fichier Type'!$B$201,VLOOKUP(ROW()-1,'Fichier Type'!$B$2:$Q$201,COLUMN()+1,FALSE),VLOOKUP(ROW()-'Fichier Type'!$B$201-1,'Extraction journaliere'!$C$2:$R$201,COLUMN()+1,FALSE))</f>
        <v>0</v>
      </c>
      <c r="E133" s="19">
        <f>IF(ROW()-1&lt;='Fichier Type'!$B$201,VLOOKUP(ROW()-1,'Fichier Type'!$B$2:$Q$201,COLUMN()+1,FALSE),VLOOKUP(ROW()-'Fichier Type'!$B$201-1,'Extraction journaliere'!$C$2:$R$201,COLUMN()+1,FALSE))</f>
        <v>0</v>
      </c>
      <c r="F133" s="19">
        <f>IF(ROW()-1&lt;='Fichier Type'!$B$201,VLOOKUP(ROW()-1,'Fichier Type'!$B$2:$Q$201,COLUMN()+1,FALSE),VLOOKUP(ROW()-'Fichier Type'!$B$201-1,'Extraction journaliere'!$C$2:$R$201,COLUMN()+1,FALSE))</f>
        <v>0</v>
      </c>
      <c r="G133" s="19">
        <f>IF(ROW()-1&lt;='Fichier Type'!$B$201,VLOOKUP(ROW()-1,'Fichier Type'!$B$2:$Q$201,COLUMN()+1,FALSE),VLOOKUP(ROW()-'Fichier Type'!$B$201-1,'Extraction journaliere'!$C$2:$R$201,COLUMN()+1,FALSE))</f>
        <v>0</v>
      </c>
      <c r="H133" s="19">
        <f>IF(ROW()-1&lt;='Fichier Type'!$B$201,VLOOKUP(ROW()-1,'Fichier Type'!$B$2:$Q$201,COLUMN()+1,FALSE),VLOOKUP(ROW()-'Fichier Type'!$B$201-1,'Extraction journaliere'!$C$2:$R$201,COLUMN()+1,FALSE))</f>
        <v>0</v>
      </c>
      <c r="I133" s="19">
        <f>IF(ROW()-1&lt;='Fichier Type'!$B$201,VLOOKUP(ROW()-1,'Fichier Type'!$B$2:$Q$201,COLUMN()+1,FALSE),VLOOKUP(ROW()-'Fichier Type'!$B$201-1,'Extraction journaliere'!$C$2:$R$201,COLUMN()+1,FALSE))</f>
        <v>0</v>
      </c>
      <c r="J133" s="19">
        <f>IF(ROW()-1&lt;='Fichier Type'!$B$201,VLOOKUP(ROW()-1,'Fichier Type'!$B$2:$Q$201,COLUMN()+1,FALSE),VLOOKUP(ROW()-'Fichier Type'!$B$201-1,'Extraction journaliere'!$C$2:$R$201,COLUMN()+1,FALSE))</f>
        <v>0</v>
      </c>
      <c r="K133" s="19">
        <f>IF(ROW()-1&lt;='Fichier Type'!$B$201,VLOOKUP(ROW()-1,'Fichier Type'!$B$2:$Q$201,COLUMN()+1,FALSE),VLOOKUP(ROW()-'Fichier Type'!$B$201-1,'Extraction journaliere'!$C$2:$R$201,COLUMN()+1,FALSE))</f>
        <v>0</v>
      </c>
      <c r="L133" s="19">
        <f>IF(ROW()-1&lt;='Fichier Type'!$B$201,VLOOKUP(ROW()-1,'Fichier Type'!$B$2:$Q$201,COLUMN()+1,FALSE),VLOOKUP(ROW()-'Fichier Type'!$B$201-1,'Extraction journaliere'!$C$2:$R$201,COLUMN()+1,FALSE))</f>
        <v>0</v>
      </c>
      <c r="M133" s="19">
        <f>IF(ROW()-1&lt;='Fichier Type'!$B$201,VLOOKUP(ROW()-1,'Fichier Type'!$B$2:$Q$201,COLUMN()+1,FALSE),VLOOKUP(ROW()-'Fichier Type'!$B$201-1,'Extraction journaliere'!$C$2:$R$201,COLUMN()+1,FALSE))</f>
        <v>0</v>
      </c>
      <c r="N133" s="19">
        <f>IF(ROW()-1&lt;='Fichier Type'!$B$201,VLOOKUP(ROW()-1,'Fichier Type'!$B$2:$Q$201,COLUMN()+1,FALSE),VLOOKUP(ROW()-'Fichier Type'!$B$201-1,'Extraction journaliere'!$C$2:$R$201,COLUMN()+1,FALSE))</f>
        <v>0</v>
      </c>
      <c r="O133" s="19">
        <f>IF(ROW()-1&lt;='Fichier Type'!$B$201,VLOOKUP(ROW()-1,'Fichier Type'!$B$2:$Q$201,COLUMN()+1,FALSE),VLOOKUP(ROW()-'Fichier Type'!$B$201-1,'Extraction journaliere'!$C$2:$R$201,COLUMN()+1,FALSE))</f>
        <v>0</v>
      </c>
      <c r="P133" s="20" t="str">
        <f ca="1">IF(CELL("type",A133)="v","",IF(ISNA(VLOOKUP(A133,'Extraction journaliere'!$D$2:$D$201,1,FALSE)),"Ligne à supprimer",IF(INDEX('Extraction journaliere'!$B$2:$B$201,MATCH(Analyse!A133,'Extraction journaliere'!$D$2:$D$201,0),1)=1,"Ligne à modifier","Ligne à créer")))</f>
        <v/>
      </c>
      <c r="AB133" t="e">
        <f ca="1">IF(AND($P133="Ligne à modifier",B133&lt;&gt;INDEX('Fichier Type'!$D$2:$Q$201,MATCH($A133,'Fichier Type'!$C$2:$C$201,0),COLUMN()-27)),2,1)</f>
        <v>#N/A</v>
      </c>
      <c r="AC133" t="e">
        <f ca="1">IF(AND($P133="Ligne à modifier",C133&lt;&gt;INDEX('Fichier Type'!$D$2:$Q$201,MATCH($A133,'Fichier Type'!$C$2:$C$201,0),COLUMN()-27)),2,1)</f>
        <v>#N/A</v>
      </c>
      <c r="AD133" t="e">
        <f ca="1">IF(AND($P133="Ligne à modifier",D133&lt;&gt;INDEX('Fichier Type'!$D$2:$Q$201,MATCH($A133,'Fichier Type'!$C$2:$C$201,0),COLUMN()-27)),2,1)</f>
        <v>#N/A</v>
      </c>
      <c r="AE133" t="e">
        <f ca="1">IF(AND($P133="Ligne à modifier",E133&lt;&gt;INDEX('Fichier Type'!$D$2:$Q$201,MATCH($A133,'Fichier Type'!$C$2:$C$201,0),COLUMN()-27)),2,1)</f>
        <v>#N/A</v>
      </c>
      <c r="AF133" t="e">
        <f ca="1">IF(AND($P133="Ligne à modifier",F133&lt;&gt;INDEX('Fichier Type'!$D$2:$Q$201,MATCH($A133,'Fichier Type'!$C$2:$C$201,0),COLUMN()-27)),2,1)</f>
        <v>#N/A</v>
      </c>
      <c r="AG133" t="e">
        <f ca="1">IF(AND($P133="Ligne à modifier",G133&lt;&gt;INDEX('Fichier Type'!$D$2:$Q$201,MATCH($A133,'Fichier Type'!$C$2:$C$201,0),COLUMN()-27)),2,1)</f>
        <v>#N/A</v>
      </c>
      <c r="AH133" t="e">
        <f ca="1">IF(AND($P133="Ligne à modifier",H133&lt;&gt;INDEX('Fichier Type'!$D$2:$Q$201,MATCH($A133,'Fichier Type'!$C$2:$C$201,0),COLUMN()-27)),2,1)</f>
        <v>#N/A</v>
      </c>
      <c r="AI133" t="e">
        <f ca="1">IF(AND($P133="Ligne à modifier",I133&lt;&gt;INDEX('Fichier Type'!$D$2:$Q$201,MATCH($A133,'Fichier Type'!$C$2:$C$201,0),COLUMN()-27)),2,1)</f>
        <v>#N/A</v>
      </c>
      <c r="AJ133" t="e">
        <f ca="1">IF(AND($P133="Ligne à modifier",J133&lt;&gt;INDEX('Fichier Type'!$D$2:$Q$201,MATCH($A133,'Fichier Type'!$C$2:$C$201,0),COLUMN()-27)),2,1)</f>
        <v>#N/A</v>
      </c>
      <c r="AK133" t="e">
        <f ca="1">IF(AND($P133="Ligne à modifier",K133&lt;&gt;INDEX('Fichier Type'!$D$2:$Q$201,MATCH($A133,'Fichier Type'!$C$2:$C$201,0),COLUMN()-27)),2,1)</f>
        <v>#N/A</v>
      </c>
      <c r="AL133" t="e">
        <f ca="1">IF(AND($P133="Ligne à modifier",L133&lt;&gt;INDEX('Fichier Type'!$D$2:$Q$201,MATCH($A133,'Fichier Type'!$C$2:$C$201,0),COLUMN()-27)),2,1)</f>
        <v>#N/A</v>
      </c>
      <c r="AM133" t="e">
        <f ca="1">IF(AND($P133="Ligne à modifier",M133&lt;&gt;INDEX('Fichier Type'!$D$2:$Q$201,MATCH($A133,'Fichier Type'!$C$2:$C$201,0),COLUMN()-27)),2,1)</f>
        <v>#N/A</v>
      </c>
      <c r="AN133" t="e">
        <f ca="1">IF(AND($P133="Ligne à modifier",N133&lt;&gt;INDEX('Fichier Type'!$D$2:$Q$201,MATCH($A133,'Fichier Type'!$C$2:$C$201,0),COLUMN()-27)),2,1)</f>
        <v>#N/A</v>
      </c>
      <c r="AO133" t="e">
        <f ca="1">IF(AND($P133="Ligne à modifier",O133&lt;&gt;INDEX('Fichier Type'!$D$2:$Q$201,MATCH($A133,'Fichier Type'!$C$2:$C$201,0),COLUMN()-27)),2,1)</f>
        <v>#N/A</v>
      </c>
    </row>
    <row r="134" spans="1:41" x14ac:dyDescent="0.25">
      <c r="A134" s="18">
        <f>IF(ROW()-1&lt;='Fichier Type'!$B$201,VLOOKUP(ROW()-1,'Fichier Type'!$B$2:$Q$201,COLUMN()+1,FALSE),VLOOKUP(ROW()-'Fichier Type'!$B$201-1,'Extraction journaliere'!$C$2:$R$201,COLUMN()+1,FALSE))</f>
        <v>0</v>
      </c>
      <c r="B134" s="19">
        <f>IF(ROW()-1&lt;='Fichier Type'!$B$201,VLOOKUP(ROW()-1,'Fichier Type'!$B$2:$Q$201,COLUMN()+1,FALSE),VLOOKUP(ROW()-'Fichier Type'!$B$201-1,'Extraction journaliere'!$C$2:$R$201,COLUMN()+1,FALSE))</f>
        <v>0</v>
      </c>
      <c r="C134" s="19">
        <f>IF(ROW()-1&lt;='Fichier Type'!$B$201,VLOOKUP(ROW()-1,'Fichier Type'!$B$2:$Q$201,COLUMN()+1,FALSE),VLOOKUP(ROW()-'Fichier Type'!$B$201-1,'Extraction journaliere'!$C$2:$R$201,COLUMN()+1,FALSE))</f>
        <v>0</v>
      </c>
      <c r="D134" s="19">
        <f>IF(ROW()-1&lt;='Fichier Type'!$B$201,VLOOKUP(ROW()-1,'Fichier Type'!$B$2:$Q$201,COLUMN()+1,FALSE),VLOOKUP(ROW()-'Fichier Type'!$B$201-1,'Extraction journaliere'!$C$2:$R$201,COLUMN()+1,FALSE))</f>
        <v>0</v>
      </c>
      <c r="E134" s="19">
        <f>IF(ROW()-1&lt;='Fichier Type'!$B$201,VLOOKUP(ROW()-1,'Fichier Type'!$B$2:$Q$201,COLUMN()+1,FALSE),VLOOKUP(ROW()-'Fichier Type'!$B$201-1,'Extraction journaliere'!$C$2:$R$201,COLUMN()+1,FALSE))</f>
        <v>0</v>
      </c>
      <c r="F134" s="19">
        <f>IF(ROW()-1&lt;='Fichier Type'!$B$201,VLOOKUP(ROW()-1,'Fichier Type'!$B$2:$Q$201,COLUMN()+1,FALSE),VLOOKUP(ROW()-'Fichier Type'!$B$201-1,'Extraction journaliere'!$C$2:$R$201,COLUMN()+1,FALSE))</f>
        <v>0</v>
      </c>
      <c r="G134" s="19">
        <f>IF(ROW()-1&lt;='Fichier Type'!$B$201,VLOOKUP(ROW()-1,'Fichier Type'!$B$2:$Q$201,COLUMN()+1,FALSE),VLOOKUP(ROW()-'Fichier Type'!$B$201-1,'Extraction journaliere'!$C$2:$R$201,COLUMN()+1,FALSE))</f>
        <v>0</v>
      </c>
      <c r="H134" s="19">
        <f>IF(ROW()-1&lt;='Fichier Type'!$B$201,VLOOKUP(ROW()-1,'Fichier Type'!$B$2:$Q$201,COLUMN()+1,FALSE),VLOOKUP(ROW()-'Fichier Type'!$B$201-1,'Extraction journaliere'!$C$2:$R$201,COLUMN()+1,FALSE))</f>
        <v>0</v>
      </c>
      <c r="I134" s="19">
        <f>IF(ROW()-1&lt;='Fichier Type'!$B$201,VLOOKUP(ROW()-1,'Fichier Type'!$B$2:$Q$201,COLUMN()+1,FALSE),VLOOKUP(ROW()-'Fichier Type'!$B$201-1,'Extraction journaliere'!$C$2:$R$201,COLUMN()+1,FALSE))</f>
        <v>0</v>
      </c>
      <c r="J134" s="19">
        <f>IF(ROW()-1&lt;='Fichier Type'!$B$201,VLOOKUP(ROW()-1,'Fichier Type'!$B$2:$Q$201,COLUMN()+1,FALSE),VLOOKUP(ROW()-'Fichier Type'!$B$201-1,'Extraction journaliere'!$C$2:$R$201,COLUMN()+1,FALSE))</f>
        <v>0</v>
      </c>
      <c r="K134" s="19">
        <f>IF(ROW()-1&lt;='Fichier Type'!$B$201,VLOOKUP(ROW()-1,'Fichier Type'!$B$2:$Q$201,COLUMN()+1,FALSE),VLOOKUP(ROW()-'Fichier Type'!$B$201-1,'Extraction journaliere'!$C$2:$R$201,COLUMN()+1,FALSE))</f>
        <v>0</v>
      </c>
      <c r="L134" s="19">
        <f>IF(ROW()-1&lt;='Fichier Type'!$B$201,VLOOKUP(ROW()-1,'Fichier Type'!$B$2:$Q$201,COLUMN()+1,FALSE),VLOOKUP(ROW()-'Fichier Type'!$B$201-1,'Extraction journaliere'!$C$2:$R$201,COLUMN()+1,FALSE))</f>
        <v>0</v>
      </c>
      <c r="M134" s="19">
        <f>IF(ROW()-1&lt;='Fichier Type'!$B$201,VLOOKUP(ROW()-1,'Fichier Type'!$B$2:$Q$201,COLUMN()+1,FALSE),VLOOKUP(ROW()-'Fichier Type'!$B$201-1,'Extraction journaliere'!$C$2:$R$201,COLUMN()+1,FALSE))</f>
        <v>0</v>
      </c>
      <c r="N134" s="19">
        <f>IF(ROW()-1&lt;='Fichier Type'!$B$201,VLOOKUP(ROW()-1,'Fichier Type'!$B$2:$Q$201,COLUMN()+1,FALSE),VLOOKUP(ROW()-'Fichier Type'!$B$201-1,'Extraction journaliere'!$C$2:$R$201,COLUMN()+1,FALSE))</f>
        <v>0</v>
      </c>
      <c r="O134" s="19">
        <f>IF(ROW()-1&lt;='Fichier Type'!$B$201,VLOOKUP(ROW()-1,'Fichier Type'!$B$2:$Q$201,COLUMN()+1,FALSE),VLOOKUP(ROW()-'Fichier Type'!$B$201-1,'Extraction journaliere'!$C$2:$R$201,COLUMN()+1,FALSE))</f>
        <v>0</v>
      </c>
      <c r="P134" s="20" t="str">
        <f ca="1">IF(CELL("type",A134)="v","",IF(ISNA(VLOOKUP(A134,'Extraction journaliere'!$D$2:$D$201,1,FALSE)),"Ligne à supprimer",IF(INDEX('Extraction journaliere'!$B$2:$B$201,MATCH(Analyse!A134,'Extraction journaliere'!$D$2:$D$201,0),1)=1,"Ligne à modifier","Ligne à créer")))</f>
        <v/>
      </c>
      <c r="AB134" t="e">
        <f ca="1">IF(AND($P134="Ligne à modifier",B134&lt;&gt;INDEX('Fichier Type'!$D$2:$Q$201,MATCH($A134,'Fichier Type'!$C$2:$C$201,0),COLUMN()-27)),2,1)</f>
        <v>#N/A</v>
      </c>
      <c r="AC134" t="e">
        <f ca="1">IF(AND($P134="Ligne à modifier",C134&lt;&gt;INDEX('Fichier Type'!$D$2:$Q$201,MATCH($A134,'Fichier Type'!$C$2:$C$201,0),COLUMN()-27)),2,1)</f>
        <v>#N/A</v>
      </c>
      <c r="AD134" t="e">
        <f ca="1">IF(AND($P134="Ligne à modifier",D134&lt;&gt;INDEX('Fichier Type'!$D$2:$Q$201,MATCH($A134,'Fichier Type'!$C$2:$C$201,0),COLUMN()-27)),2,1)</f>
        <v>#N/A</v>
      </c>
      <c r="AE134" t="e">
        <f ca="1">IF(AND($P134="Ligne à modifier",E134&lt;&gt;INDEX('Fichier Type'!$D$2:$Q$201,MATCH($A134,'Fichier Type'!$C$2:$C$201,0),COLUMN()-27)),2,1)</f>
        <v>#N/A</v>
      </c>
      <c r="AF134" t="e">
        <f ca="1">IF(AND($P134="Ligne à modifier",F134&lt;&gt;INDEX('Fichier Type'!$D$2:$Q$201,MATCH($A134,'Fichier Type'!$C$2:$C$201,0),COLUMN()-27)),2,1)</f>
        <v>#N/A</v>
      </c>
      <c r="AG134" t="e">
        <f ca="1">IF(AND($P134="Ligne à modifier",G134&lt;&gt;INDEX('Fichier Type'!$D$2:$Q$201,MATCH($A134,'Fichier Type'!$C$2:$C$201,0),COLUMN()-27)),2,1)</f>
        <v>#N/A</v>
      </c>
      <c r="AH134" t="e">
        <f ca="1">IF(AND($P134="Ligne à modifier",H134&lt;&gt;INDEX('Fichier Type'!$D$2:$Q$201,MATCH($A134,'Fichier Type'!$C$2:$C$201,0),COLUMN()-27)),2,1)</f>
        <v>#N/A</v>
      </c>
      <c r="AI134" t="e">
        <f ca="1">IF(AND($P134="Ligne à modifier",I134&lt;&gt;INDEX('Fichier Type'!$D$2:$Q$201,MATCH($A134,'Fichier Type'!$C$2:$C$201,0),COLUMN()-27)),2,1)</f>
        <v>#N/A</v>
      </c>
      <c r="AJ134" t="e">
        <f ca="1">IF(AND($P134="Ligne à modifier",J134&lt;&gt;INDEX('Fichier Type'!$D$2:$Q$201,MATCH($A134,'Fichier Type'!$C$2:$C$201,0),COLUMN()-27)),2,1)</f>
        <v>#N/A</v>
      </c>
      <c r="AK134" t="e">
        <f ca="1">IF(AND($P134="Ligne à modifier",K134&lt;&gt;INDEX('Fichier Type'!$D$2:$Q$201,MATCH($A134,'Fichier Type'!$C$2:$C$201,0),COLUMN()-27)),2,1)</f>
        <v>#N/A</v>
      </c>
      <c r="AL134" t="e">
        <f ca="1">IF(AND($P134="Ligne à modifier",L134&lt;&gt;INDEX('Fichier Type'!$D$2:$Q$201,MATCH($A134,'Fichier Type'!$C$2:$C$201,0),COLUMN()-27)),2,1)</f>
        <v>#N/A</v>
      </c>
      <c r="AM134" t="e">
        <f ca="1">IF(AND($P134="Ligne à modifier",M134&lt;&gt;INDEX('Fichier Type'!$D$2:$Q$201,MATCH($A134,'Fichier Type'!$C$2:$C$201,0),COLUMN()-27)),2,1)</f>
        <v>#N/A</v>
      </c>
      <c r="AN134" t="e">
        <f ca="1">IF(AND($P134="Ligne à modifier",N134&lt;&gt;INDEX('Fichier Type'!$D$2:$Q$201,MATCH($A134,'Fichier Type'!$C$2:$C$201,0),COLUMN()-27)),2,1)</f>
        <v>#N/A</v>
      </c>
      <c r="AO134" t="e">
        <f ca="1">IF(AND($P134="Ligne à modifier",O134&lt;&gt;INDEX('Fichier Type'!$D$2:$Q$201,MATCH($A134,'Fichier Type'!$C$2:$C$201,0),COLUMN()-27)),2,1)</f>
        <v>#N/A</v>
      </c>
    </row>
    <row r="135" spans="1:41" x14ac:dyDescent="0.25">
      <c r="A135" s="18">
        <f>IF(ROW()-1&lt;='Fichier Type'!$B$201,VLOOKUP(ROW()-1,'Fichier Type'!$B$2:$Q$201,COLUMN()+1,FALSE),VLOOKUP(ROW()-'Fichier Type'!$B$201-1,'Extraction journaliere'!$C$2:$R$201,COLUMN()+1,FALSE))</f>
        <v>0</v>
      </c>
      <c r="B135" s="19">
        <f>IF(ROW()-1&lt;='Fichier Type'!$B$201,VLOOKUP(ROW()-1,'Fichier Type'!$B$2:$Q$201,COLUMN()+1,FALSE),VLOOKUP(ROW()-'Fichier Type'!$B$201-1,'Extraction journaliere'!$C$2:$R$201,COLUMN()+1,FALSE))</f>
        <v>0</v>
      </c>
      <c r="C135" s="19">
        <f>IF(ROW()-1&lt;='Fichier Type'!$B$201,VLOOKUP(ROW()-1,'Fichier Type'!$B$2:$Q$201,COLUMN()+1,FALSE),VLOOKUP(ROW()-'Fichier Type'!$B$201-1,'Extraction journaliere'!$C$2:$R$201,COLUMN()+1,FALSE))</f>
        <v>0</v>
      </c>
      <c r="D135" s="19">
        <f>IF(ROW()-1&lt;='Fichier Type'!$B$201,VLOOKUP(ROW()-1,'Fichier Type'!$B$2:$Q$201,COLUMN()+1,FALSE),VLOOKUP(ROW()-'Fichier Type'!$B$201-1,'Extraction journaliere'!$C$2:$R$201,COLUMN()+1,FALSE))</f>
        <v>0</v>
      </c>
      <c r="E135" s="19">
        <f>IF(ROW()-1&lt;='Fichier Type'!$B$201,VLOOKUP(ROW()-1,'Fichier Type'!$B$2:$Q$201,COLUMN()+1,FALSE),VLOOKUP(ROW()-'Fichier Type'!$B$201-1,'Extraction journaliere'!$C$2:$R$201,COLUMN()+1,FALSE))</f>
        <v>0</v>
      </c>
      <c r="F135" s="19">
        <f>IF(ROW()-1&lt;='Fichier Type'!$B$201,VLOOKUP(ROW()-1,'Fichier Type'!$B$2:$Q$201,COLUMN()+1,FALSE),VLOOKUP(ROW()-'Fichier Type'!$B$201-1,'Extraction journaliere'!$C$2:$R$201,COLUMN()+1,FALSE))</f>
        <v>0</v>
      </c>
      <c r="G135" s="19">
        <f>IF(ROW()-1&lt;='Fichier Type'!$B$201,VLOOKUP(ROW()-1,'Fichier Type'!$B$2:$Q$201,COLUMN()+1,FALSE),VLOOKUP(ROW()-'Fichier Type'!$B$201-1,'Extraction journaliere'!$C$2:$R$201,COLUMN()+1,FALSE))</f>
        <v>0</v>
      </c>
      <c r="H135" s="19">
        <f>IF(ROW()-1&lt;='Fichier Type'!$B$201,VLOOKUP(ROW()-1,'Fichier Type'!$B$2:$Q$201,COLUMN()+1,FALSE),VLOOKUP(ROW()-'Fichier Type'!$B$201-1,'Extraction journaliere'!$C$2:$R$201,COLUMN()+1,FALSE))</f>
        <v>0</v>
      </c>
      <c r="I135" s="19">
        <f>IF(ROW()-1&lt;='Fichier Type'!$B$201,VLOOKUP(ROW()-1,'Fichier Type'!$B$2:$Q$201,COLUMN()+1,FALSE),VLOOKUP(ROW()-'Fichier Type'!$B$201-1,'Extraction journaliere'!$C$2:$R$201,COLUMN()+1,FALSE))</f>
        <v>0</v>
      </c>
      <c r="J135" s="19">
        <f>IF(ROW()-1&lt;='Fichier Type'!$B$201,VLOOKUP(ROW()-1,'Fichier Type'!$B$2:$Q$201,COLUMN()+1,FALSE),VLOOKUP(ROW()-'Fichier Type'!$B$201-1,'Extraction journaliere'!$C$2:$R$201,COLUMN()+1,FALSE))</f>
        <v>0</v>
      </c>
      <c r="K135" s="19">
        <f>IF(ROW()-1&lt;='Fichier Type'!$B$201,VLOOKUP(ROW()-1,'Fichier Type'!$B$2:$Q$201,COLUMN()+1,FALSE),VLOOKUP(ROW()-'Fichier Type'!$B$201-1,'Extraction journaliere'!$C$2:$R$201,COLUMN()+1,FALSE))</f>
        <v>0</v>
      </c>
      <c r="L135" s="19">
        <f>IF(ROW()-1&lt;='Fichier Type'!$B$201,VLOOKUP(ROW()-1,'Fichier Type'!$B$2:$Q$201,COLUMN()+1,FALSE),VLOOKUP(ROW()-'Fichier Type'!$B$201-1,'Extraction journaliere'!$C$2:$R$201,COLUMN()+1,FALSE))</f>
        <v>0</v>
      </c>
      <c r="M135" s="19">
        <f>IF(ROW()-1&lt;='Fichier Type'!$B$201,VLOOKUP(ROW()-1,'Fichier Type'!$B$2:$Q$201,COLUMN()+1,FALSE),VLOOKUP(ROW()-'Fichier Type'!$B$201-1,'Extraction journaliere'!$C$2:$R$201,COLUMN()+1,FALSE))</f>
        <v>0</v>
      </c>
      <c r="N135" s="19">
        <f>IF(ROW()-1&lt;='Fichier Type'!$B$201,VLOOKUP(ROW()-1,'Fichier Type'!$B$2:$Q$201,COLUMN()+1,FALSE),VLOOKUP(ROW()-'Fichier Type'!$B$201-1,'Extraction journaliere'!$C$2:$R$201,COLUMN()+1,FALSE))</f>
        <v>0</v>
      </c>
      <c r="O135" s="19">
        <f>IF(ROW()-1&lt;='Fichier Type'!$B$201,VLOOKUP(ROW()-1,'Fichier Type'!$B$2:$Q$201,COLUMN()+1,FALSE),VLOOKUP(ROW()-'Fichier Type'!$B$201-1,'Extraction journaliere'!$C$2:$R$201,COLUMN()+1,FALSE))</f>
        <v>0</v>
      </c>
      <c r="P135" s="20" t="str">
        <f ca="1">IF(CELL("type",A135)="v","",IF(ISNA(VLOOKUP(A135,'Extraction journaliere'!$D$2:$D$201,1,FALSE)),"Ligne à supprimer",IF(INDEX('Extraction journaliere'!$B$2:$B$201,MATCH(Analyse!A135,'Extraction journaliere'!$D$2:$D$201,0),1)=1,"Ligne à modifier","Ligne à créer")))</f>
        <v/>
      </c>
      <c r="AB135" t="e">
        <f ca="1">IF(AND($P135="Ligne à modifier",B135&lt;&gt;INDEX('Fichier Type'!$D$2:$Q$201,MATCH($A135,'Fichier Type'!$C$2:$C$201,0),COLUMN()-27)),2,1)</f>
        <v>#N/A</v>
      </c>
      <c r="AC135" t="e">
        <f ca="1">IF(AND($P135="Ligne à modifier",C135&lt;&gt;INDEX('Fichier Type'!$D$2:$Q$201,MATCH($A135,'Fichier Type'!$C$2:$C$201,0),COLUMN()-27)),2,1)</f>
        <v>#N/A</v>
      </c>
      <c r="AD135" t="e">
        <f ca="1">IF(AND($P135="Ligne à modifier",D135&lt;&gt;INDEX('Fichier Type'!$D$2:$Q$201,MATCH($A135,'Fichier Type'!$C$2:$C$201,0),COLUMN()-27)),2,1)</f>
        <v>#N/A</v>
      </c>
      <c r="AE135" t="e">
        <f ca="1">IF(AND($P135="Ligne à modifier",E135&lt;&gt;INDEX('Fichier Type'!$D$2:$Q$201,MATCH($A135,'Fichier Type'!$C$2:$C$201,0),COLUMN()-27)),2,1)</f>
        <v>#N/A</v>
      </c>
      <c r="AF135" t="e">
        <f ca="1">IF(AND($P135="Ligne à modifier",F135&lt;&gt;INDEX('Fichier Type'!$D$2:$Q$201,MATCH($A135,'Fichier Type'!$C$2:$C$201,0),COLUMN()-27)),2,1)</f>
        <v>#N/A</v>
      </c>
      <c r="AG135" t="e">
        <f ca="1">IF(AND($P135="Ligne à modifier",G135&lt;&gt;INDEX('Fichier Type'!$D$2:$Q$201,MATCH($A135,'Fichier Type'!$C$2:$C$201,0),COLUMN()-27)),2,1)</f>
        <v>#N/A</v>
      </c>
      <c r="AH135" t="e">
        <f ca="1">IF(AND($P135="Ligne à modifier",H135&lt;&gt;INDEX('Fichier Type'!$D$2:$Q$201,MATCH($A135,'Fichier Type'!$C$2:$C$201,0),COLUMN()-27)),2,1)</f>
        <v>#N/A</v>
      </c>
      <c r="AI135" t="e">
        <f ca="1">IF(AND($P135="Ligne à modifier",I135&lt;&gt;INDEX('Fichier Type'!$D$2:$Q$201,MATCH($A135,'Fichier Type'!$C$2:$C$201,0),COLUMN()-27)),2,1)</f>
        <v>#N/A</v>
      </c>
      <c r="AJ135" t="e">
        <f ca="1">IF(AND($P135="Ligne à modifier",J135&lt;&gt;INDEX('Fichier Type'!$D$2:$Q$201,MATCH($A135,'Fichier Type'!$C$2:$C$201,0),COLUMN()-27)),2,1)</f>
        <v>#N/A</v>
      </c>
      <c r="AK135" t="e">
        <f ca="1">IF(AND($P135="Ligne à modifier",K135&lt;&gt;INDEX('Fichier Type'!$D$2:$Q$201,MATCH($A135,'Fichier Type'!$C$2:$C$201,0),COLUMN()-27)),2,1)</f>
        <v>#N/A</v>
      </c>
      <c r="AL135" t="e">
        <f ca="1">IF(AND($P135="Ligne à modifier",L135&lt;&gt;INDEX('Fichier Type'!$D$2:$Q$201,MATCH($A135,'Fichier Type'!$C$2:$C$201,0),COLUMN()-27)),2,1)</f>
        <v>#N/A</v>
      </c>
      <c r="AM135" t="e">
        <f ca="1">IF(AND($P135="Ligne à modifier",M135&lt;&gt;INDEX('Fichier Type'!$D$2:$Q$201,MATCH($A135,'Fichier Type'!$C$2:$C$201,0),COLUMN()-27)),2,1)</f>
        <v>#N/A</v>
      </c>
      <c r="AN135" t="e">
        <f ca="1">IF(AND($P135="Ligne à modifier",N135&lt;&gt;INDEX('Fichier Type'!$D$2:$Q$201,MATCH($A135,'Fichier Type'!$C$2:$C$201,0),COLUMN()-27)),2,1)</f>
        <v>#N/A</v>
      </c>
      <c r="AO135" t="e">
        <f ca="1">IF(AND($P135="Ligne à modifier",O135&lt;&gt;INDEX('Fichier Type'!$D$2:$Q$201,MATCH($A135,'Fichier Type'!$C$2:$C$201,0),COLUMN()-27)),2,1)</f>
        <v>#N/A</v>
      </c>
    </row>
    <row r="136" spans="1:41" x14ac:dyDescent="0.25">
      <c r="A136" s="18">
        <f>IF(ROW()-1&lt;='Fichier Type'!$B$201,VLOOKUP(ROW()-1,'Fichier Type'!$B$2:$Q$201,COLUMN()+1,FALSE),VLOOKUP(ROW()-'Fichier Type'!$B$201-1,'Extraction journaliere'!$C$2:$R$201,COLUMN()+1,FALSE))</f>
        <v>0</v>
      </c>
      <c r="B136" s="19">
        <f>IF(ROW()-1&lt;='Fichier Type'!$B$201,VLOOKUP(ROW()-1,'Fichier Type'!$B$2:$Q$201,COLUMN()+1,FALSE),VLOOKUP(ROW()-'Fichier Type'!$B$201-1,'Extraction journaliere'!$C$2:$R$201,COLUMN()+1,FALSE))</f>
        <v>0</v>
      </c>
      <c r="C136" s="19">
        <f>IF(ROW()-1&lt;='Fichier Type'!$B$201,VLOOKUP(ROW()-1,'Fichier Type'!$B$2:$Q$201,COLUMN()+1,FALSE),VLOOKUP(ROW()-'Fichier Type'!$B$201-1,'Extraction journaliere'!$C$2:$R$201,COLUMN()+1,FALSE))</f>
        <v>0</v>
      </c>
      <c r="D136" s="19">
        <f>IF(ROW()-1&lt;='Fichier Type'!$B$201,VLOOKUP(ROW()-1,'Fichier Type'!$B$2:$Q$201,COLUMN()+1,FALSE),VLOOKUP(ROW()-'Fichier Type'!$B$201-1,'Extraction journaliere'!$C$2:$R$201,COLUMN()+1,FALSE))</f>
        <v>0</v>
      </c>
      <c r="E136" s="19">
        <f>IF(ROW()-1&lt;='Fichier Type'!$B$201,VLOOKUP(ROW()-1,'Fichier Type'!$B$2:$Q$201,COLUMN()+1,FALSE),VLOOKUP(ROW()-'Fichier Type'!$B$201-1,'Extraction journaliere'!$C$2:$R$201,COLUMN()+1,FALSE))</f>
        <v>0</v>
      </c>
      <c r="F136" s="19">
        <f>IF(ROW()-1&lt;='Fichier Type'!$B$201,VLOOKUP(ROW()-1,'Fichier Type'!$B$2:$Q$201,COLUMN()+1,FALSE),VLOOKUP(ROW()-'Fichier Type'!$B$201-1,'Extraction journaliere'!$C$2:$R$201,COLUMN()+1,FALSE))</f>
        <v>0</v>
      </c>
      <c r="G136" s="19">
        <f>IF(ROW()-1&lt;='Fichier Type'!$B$201,VLOOKUP(ROW()-1,'Fichier Type'!$B$2:$Q$201,COLUMN()+1,FALSE),VLOOKUP(ROW()-'Fichier Type'!$B$201-1,'Extraction journaliere'!$C$2:$R$201,COLUMN()+1,FALSE))</f>
        <v>0</v>
      </c>
      <c r="H136" s="19">
        <f>IF(ROW()-1&lt;='Fichier Type'!$B$201,VLOOKUP(ROW()-1,'Fichier Type'!$B$2:$Q$201,COLUMN()+1,FALSE),VLOOKUP(ROW()-'Fichier Type'!$B$201-1,'Extraction journaliere'!$C$2:$R$201,COLUMN()+1,FALSE))</f>
        <v>0</v>
      </c>
      <c r="I136" s="19">
        <f>IF(ROW()-1&lt;='Fichier Type'!$B$201,VLOOKUP(ROW()-1,'Fichier Type'!$B$2:$Q$201,COLUMN()+1,FALSE),VLOOKUP(ROW()-'Fichier Type'!$B$201-1,'Extraction journaliere'!$C$2:$R$201,COLUMN()+1,FALSE))</f>
        <v>0</v>
      </c>
      <c r="J136" s="19">
        <f>IF(ROW()-1&lt;='Fichier Type'!$B$201,VLOOKUP(ROW()-1,'Fichier Type'!$B$2:$Q$201,COLUMN()+1,FALSE),VLOOKUP(ROW()-'Fichier Type'!$B$201-1,'Extraction journaliere'!$C$2:$R$201,COLUMN()+1,FALSE))</f>
        <v>0</v>
      </c>
      <c r="K136" s="19">
        <f>IF(ROW()-1&lt;='Fichier Type'!$B$201,VLOOKUP(ROW()-1,'Fichier Type'!$B$2:$Q$201,COLUMN()+1,FALSE),VLOOKUP(ROW()-'Fichier Type'!$B$201-1,'Extraction journaliere'!$C$2:$R$201,COLUMN()+1,FALSE))</f>
        <v>0</v>
      </c>
      <c r="L136" s="19">
        <f>IF(ROW()-1&lt;='Fichier Type'!$B$201,VLOOKUP(ROW()-1,'Fichier Type'!$B$2:$Q$201,COLUMN()+1,FALSE),VLOOKUP(ROW()-'Fichier Type'!$B$201-1,'Extraction journaliere'!$C$2:$R$201,COLUMN()+1,FALSE))</f>
        <v>0</v>
      </c>
      <c r="M136" s="19">
        <f>IF(ROW()-1&lt;='Fichier Type'!$B$201,VLOOKUP(ROW()-1,'Fichier Type'!$B$2:$Q$201,COLUMN()+1,FALSE),VLOOKUP(ROW()-'Fichier Type'!$B$201-1,'Extraction journaliere'!$C$2:$R$201,COLUMN()+1,FALSE))</f>
        <v>0</v>
      </c>
      <c r="N136" s="19">
        <f>IF(ROW()-1&lt;='Fichier Type'!$B$201,VLOOKUP(ROW()-1,'Fichier Type'!$B$2:$Q$201,COLUMN()+1,FALSE),VLOOKUP(ROW()-'Fichier Type'!$B$201-1,'Extraction journaliere'!$C$2:$R$201,COLUMN()+1,FALSE))</f>
        <v>0</v>
      </c>
      <c r="O136" s="19">
        <f>IF(ROW()-1&lt;='Fichier Type'!$B$201,VLOOKUP(ROW()-1,'Fichier Type'!$B$2:$Q$201,COLUMN()+1,FALSE),VLOOKUP(ROW()-'Fichier Type'!$B$201-1,'Extraction journaliere'!$C$2:$R$201,COLUMN()+1,FALSE))</f>
        <v>0</v>
      </c>
      <c r="P136" s="20" t="str">
        <f ca="1">IF(CELL("type",A136)="v","",IF(ISNA(VLOOKUP(A136,'Extraction journaliere'!$D$2:$D$201,1,FALSE)),"Ligne à supprimer",IF(INDEX('Extraction journaliere'!$B$2:$B$201,MATCH(Analyse!A136,'Extraction journaliere'!$D$2:$D$201,0),1)=1,"Ligne à modifier","Ligne à créer")))</f>
        <v/>
      </c>
      <c r="AB136" t="e">
        <f ca="1">IF(AND($P136="Ligne à modifier",B136&lt;&gt;INDEX('Fichier Type'!$D$2:$Q$201,MATCH($A136,'Fichier Type'!$C$2:$C$201,0),COLUMN()-27)),2,1)</f>
        <v>#N/A</v>
      </c>
      <c r="AC136" t="e">
        <f ca="1">IF(AND($P136="Ligne à modifier",C136&lt;&gt;INDEX('Fichier Type'!$D$2:$Q$201,MATCH($A136,'Fichier Type'!$C$2:$C$201,0),COLUMN()-27)),2,1)</f>
        <v>#N/A</v>
      </c>
      <c r="AD136" t="e">
        <f ca="1">IF(AND($P136="Ligne à modifier",D136&lt;&gt;INDEX('Fichier Type'!$D$2:$Q$201,MATCH($A136,'Fichier Type'!$C$2:$C$201,0),COLUMN()-27)),2,1)</f>
        <v>#N/A</v>
      </c>
      <c r="AE136" t="e">
        <f ca="1">IF(AND($P136="Ligne à modifier",E136&lt;&gt;INDEX('Fichier Type'!$D$2:$Q$201,MATCH($A136,'Fichier Type'!$C$2:$C$201,0),COLUMN()-27)),2,1)</f>
        <v>#N/A</v>
      </c>
      <c r="AF136" t="e">
        <f ca="1">IF(AND($P136="Ligne à modifier",F136&lt;&gt;INDEX('Fichier Type'!$D$2:$Q$201,MATCH($A136,'Fichier Type'!$C$2:$C$201,0),COLUMN()-27)),2,1)</f>
        <v>#N/A</v>
      </c>
      <c r="AG136" t="e">
        <f ca="1">IF(AND($P136="Ligne à modifier",G136&lt;&gt;INDEX('Fichier Type'!$D$2:$Q$201,MATCH($A136,'Fichier Type'!$C$2:$C$201,0),COLUMN()-27)),2,1)</f>
        <v>#N/A</v>
      </c>
      <c r="AH136" t="e">
        <f ca="1">IF(AND($P136="Ligne à modifier",H136&lt;&gt;INDEX('Fichier Type'!$D$2:$Q$201,MATCH($A136,'Fichier Type'!$C$2:$C$201,0),COLUMN()-27)),2,1)</f>
        <v>#N/A</v>
      </c>
      <c r="AI136" t="e">
        <f ca="1">IF(AND($P136="Ligne à modifier",I136&lt;&gt;INDEX('Fichier Type'!$D$2:$Q$201,MATCH($A136,'Fichier Type'!$C$2:$C$201,0),COLUMN()-27)),2,1)</f>
        <v>#N/A</v>
      </c>
      <c r="AJ136" t="e">
        <f ca="1">IF(AND($P136="Ligne à modifier",J136&lt;&gt;INDEX('Fichier Type'!$D$2:$Q$201,MATCH($A136,'Fichier Type'!$C$2:$C$201,0),COLUMN()-27)),2,1)</f>
        <v>#N/A</v>
      </c>
      <c r="AK136" t="e">
        <f ca="1">IF(AND($P136="Ligne à modifier",K136&lt;&gt;INDEX('Fichier Type'!$D$2:$Q$201,MATCH($A136,'Fichier Type'!$C$2:$C$201,0),COLUMN()-27)),2,1)</f>
        <v>#N/A</v>
      </c>
      <c r="AL136" t="e">
        <f ca="1">IF(AND($P136="Ligne à modifier",L136&lt;&gt;INDEX('Fichier Type'!$D$2:$Q$201,MATCH($A136,'Fichier Type'!$C$2:$C$201,0),COLUMN()-27)),2,1)</f>
        <v>#N/A</v>
      </c>
      <c r="AM136" t="e">
        <f ca="1">IF(AND($P136="Ligne à modifier",M136&lt;&gt;INDEX('Fichier Type'!$D$2:$Q$201,MATCH($A136,'Fichier Type'!$C$2:$C$201,0),COLUMN()-27)),2,1)</f>
        <v>#N/A</v>
      </c>
      <c r="AN136" t="e">
        <f ca="1">IF(AND($P136="Ligne à modifier",N136&lt;&gt;INDEX('Fichier Type'!$D$2:$Q$201,MATCH($A136,'Fichier Type'!$C$2:$C$201,0),COLUMN()-27)),2,1)</f>
        <v>#N/A</v>
      </c>
      <c r="AO136" t="e">
        <f ca="1">IF(AND($P136="Ligne à modifier",O136&lt;&gt;INDEX('Fichier Type'!$D$2:$Q$201,MATCH($A136,'Fichier Type'!$C$2:$C$201,0),COLUMN()-27)),2,1)</f>
        <v>#N/A</v>
      </c>
    </row>
    <row r="137" spans="1:41" x14ac:dyDescent="0.25">
      <c r="A137" s="18">
        <f>IF(ROW()-1&lt;='Fichier Type'!$B$201,VLOOKUP(ROW()-1,'Fichier Type'!$B$2:$Q$201,COLUMN()+1,FALSE),VLOOKUP(ROW()-'Fichier Type'!$B$201-1,'Extraction journaliere'!$C$2:$R$201,COLUMN()+1,FALSE))</f>
        <v>0</v>
      </c>
      <c r="B137" s="19">
        <f>IF(ROW()-1&lt;='Fichier Type'!$B$201,VLOOKUP(ROW()-1,'Fichier Type'!$B$2:$Q$201,COLUMN()+1,FALSE),VLOOKUP(ROW()-'Fichier Type'!$B$201-1,'Extraction journaliere'!$C$2:$R$201,COLUMN()+1,FALSE))</f>
        <v>0</v>
      </c>
      <c r="C137" s="19">
        <f>IF(ROW()-1&lt;='Fichier Type'!$B$201,VLOOKUP(ROW()-1,'Fichier Type'!$B$2:$Q$201,COLUMN()+1,FALSE),VLOOKUP(ROW()-'Fichier Type'!$B$201-1,'Extraction journaliere'!$C$2:$R$201,COLUMN()+1,FALSE))</f>
        <v>0</v>
      </c>
      <c r="D137" s="19">
        <f>IF(ROW()-1&lt;='Fichier Type'!$B$201,VLOOKUP(ROW()-1,'Fichier Type'!$B$2:$Q$201,COLUMN()+1,FALSE),VLOOKUP(ROW()-'Fichier Type'!$B$201-1,'Extraction journaliere'!$C$2:$R$201,COLUMN()+1,FALSE))</f>
        <v>0</v>
      </c>
      <c r="E137" s="19">
        <f>IF(ROW()-1&lt;='Fichier Type'!$B$201,VLOOKUP(ROW()-1,'Fichier Type'!$B$2:$Q$201,COLUMN()+1,FALSE),VLOOKUP(ROW()-'Fichier Type'!$B$201-1,'Extraction journaliere'!$C$2:$R$201,COLUMN()+1,FALSE))</f>
        <v>0</v>
      </c>
      <c r="F137" s="19">
        <f>IF(ROW()-1&lt;='Fichier Type'!$B$201,VLOOKUP(ROW()-1,'Fichier Type'!$B$2:$Q$201,COLUMN()+1,FALSE),VLOOKUP(ROW()-'Fichier Type'!$B$201-1,'Extraction journaliere'!$C$2:$R$201,COLUMN()+1,FALSE))</f>
        <v>0</v>
      </c>
      <c r="G137" s="19">
        <f>IF(ROW()-1&lt;='Fichier Type'!$B$201,VLOOKUP(ROW()-1,'Fichier Type'!$B$2:$Q$201,COLUMN()+1,FALSE),VLOOKUP(ROW()-'Fichier Type'!$B$201-1,'Extraction journaliere'!$C$2:$R$201,COLUMN()+1,FALSE))</f>
        <v>0</v>
      </c>
      <c r="H137" s="19">
        <f>IF(ROW()-1&lt;='Fichier Type'!$B$201,VLOOKUP(ROW()-1,'Fichier Type'!$B$2:$Q$201,COLUMN()+1,FALSE),VLOOKUP(ROW()-'Fichier Type'!$B$201-1,'Extraction journaliere'!$C$2:$R$201,COLUMN()+1,FALSE))</f>
        <v>0</v>
      </c>
      <c r="I137" s="19">
        <f>IF(ROW()-1&lt;='Fichier Type'!$B$201,VLOOKUP(ROW()-1,'Fichier Type'!$B$2:$Q$201,COLUMN()+1,FALSE),VLOOKUP(ROW()-'Fichier Type'!$B$201-1,'Extraction journaliere'!$C$2:$R$201,COLUMN()+1,FALSE))</f>
        <v>0</v>
      </c>
      <c r="J137" s="19">
        <f>IF(ROW()-1&lt;='Fichier Type'!$B$201,VLOOKUP(ROW()-1,'Fichier Type'!$B$2:$Q$201,COLUMN()+1,FALSE),VLOOKUP(ROW()-'Fichier Type'!$B$201-1,'Extraction journaliere'!$C$2:$R$201,COLUMN()+1,FALSE))</f>
        <v>0</v>
      </c>
      <c r="K137" s="19">
        <f>IF(ROW()-1&lt;='Fichier Type'!$B$201,VLOOKUP(ROW()-1,'Fichier Type'!$B$2:$Q$201,COLUMN()+1,FALSE),VLOOKUP(ROW()-'Fichier Type'!$B$201-1,'Extraction journaliere'!$C$2:$R$201,COLUMN()+1,FALSE))</f>
        <v>0</v>
      </c>
      <c r="L137" s="19">
        <f>IF(ROW()-1&lt;='Fichier Type'!$B$201,VLOOKUP(ROW()-1,'Fichier Type'!$B$2:$Q$201,COLUMN()+1,FALSE),VLOOKUP(ROW()-'Fichier Type'!$B$201-1,'Extraction journaliere'!$C$2:$R$201,COLUMN()+1,FALSE))</f>
        <v>0</v>
      </c>
      <c r="M137" s="19">
        <f>IF(ROW()-1&lt;='Fichier Type'!$B$201,VLOOKUP(ROW()-1,'Fichier Type'!$B$2:$Q$201,COLUMN()+1,FALSE),VLOOKUP(ROW()-'Fichier Type'!$B$201-1,'Extraction journaliere'!$C$2:$R$201,COLUMN()+1,FALSE))</f>
        <v>0</v>
      </c>
      <c r="N137" s="19">
        <f>IF(ROW()-1&lt;='Fichier Type'!$B$201,VLOOKUP(ROW()-1,'Fichier Type'!$B$2:$Q$201,COLUMN()+1,FALSE),VLOOKUP(ROW()-'Fichier Type'!$B$201-1,'Extraction journaliere'!$C$2:$R$201,COLUMN()+1,FALSE))</f>
        <v>0</v>
      </c>
      <c r="O137" s="19">
        <f>IF(ROW()-1&lt;='Fichier Type'!$B$201,VLOOKUP(ROW()-1,'Fichier Type'!$B$2:$Q$201,COLUMN()+1,FALSE),VLOOKUP(ROW()-'Fichier Type'!$B$201-1,'Extraction journaliere'!$C$2:$R$201,COLUMN()+1,FALSE))</f>
        <v>0</v>
      </c>
      <c r="P137" s="20" t="str">
        <f ca="1">IF(CELL("type",A137)="v","",IF(ISNA(VLOOKUP(A137,'Extraction journaliere'!$D$2:$D$201,1,FALSE)),"Ligne à supprimer",IF(INDEX('Extraction journaliere'!$B$2:$B$201,MATCH(Analyse!A137,'Extraction journaliere'!$D$2:$D$201,0),1)=1,"Ligne à modifier","Ligne à créer")))</f>
        <v/>
      </c>
      <c r="AB137" t="e">
        <f ca="1">IF(AND($P137="Ligne à modifier",B137&lt;&gt;INDEX('Fichier Type'!$D$2:$Q$201,MATCH($A137,'Fichier Type'!$C$2:$C$201,0),COLUMN()-27)),2,1)</f>
        <v>#N/A</v>
      </c>
      <c r="AC137" t="e">
        <f ca="1">IF(AND($P137="Ligne à modifier",C137&lt;&gt;INDEX('Fichier Type'!$D$2:$Q$201,MATCH($A137,'Fichier Type'!$C$2:$C$201,0),COLUMN()-27)),2,1)</f>
        <v>#N/A</v>
      </c>
      <c r="AD137" t="e">
        <f ca="1">IF(AND($P137="Ligne à modifier",D137&lt;&gt;INDEX('Fichier Type'!$D$2:$Q$201,MATCH($A137,'Fichier Type'!$C$2:$C$201,0),COLUMN()-27)),2,1)</f>
        <v>#N/A</v>
      </c>
      <c r="AE137" t="e">
        <f ca="1">IF(AND($P137="Ligne à modifier",E137&lt;&gt;INDEX('Fichier Type'!$D$2:$Q$201,MATCH($A137,'Fichier Type'!$C$2:$C$201,0),COLUMN()-27)),2,1)</f>
        <v>#N/A</v>
      </c>
      <c r="AF137" t="e">
        <f ca="1">IF(AND($P137="Ligne à modifier",F137&lt;&gt;INDEX('Fichier Type'!$D$2:$Q$201,MATCH($A137,'Fichier Type'!$C$2:$C$201,0),COLUMN()-27)),2,1)</f>
        <v>#N/A</v>
      </c>
      <c r="AG137" t="e">
        <f ca="1">IF(AND($P137="Ligne à modifier",G137&lt;&gt;INDEX('Fichier Type'!$D$2:$Q$201,MATCH($A137,'Fichier Type'!$C$2:$C$201,0),COLUMN()-27)),2,1)</f>
        <v>#N/A</v>
      </c>
      <c r="AH137" t="e">
        <f ca="1">IF(AND($P137="Ligne à modifier",H137&lt;&gt;INDEX('Fichier Type'!$D$2:$Q$201,MATCH($A137,'Fichier Type'!$C$2:$C$201,0),COLUMN()-27)),2,1)</f>
        <v>#N/A</v>
      </c>
      <c r="AI137" t="e">
        <f ca="1">IF(AND($P137="Ligne à modifier",I137&lt;&gt;INDEX('Fichier Type'!$D$2:$Q$201,MATCH($A137,'Fichier Type'!$C$2:$C$201,0),COLUMN()-27)),2,1)</f>
        <v>#N/A</v>
      </c>
      <c r="AJ137" t="e">
        <f ca="1">IF(AND($P137="Ligne à modifier",J137&lt;&gt;INDEX('Fichier Type'!$D$2:$Q$201,MATCH($A137,'Fichier Type'!$C$2:$C$201,0),COLUMN()-27)),2,1)</f>
        <v>#N/A</v>
      </c>
      <c r="AK137" t="e">
        <f ca="1">IF(AND($P137="Ligne à modifier",K137&lt;&gt;INDEX('Fichier Type'!$D$2:$Q$201,MATCH($A137,'Fichier Type'!$C$2:$C$201,0),COLUMN()-27)),2,1)</f>
        <v>#N/A</v>
      </c>
      <c r="AL137" t="e">
        <f ca="1">IF(AND($P137="Ligne à modifier",L137&lt;&gt;INDEX('Fichier Type'!$D$2:$Q$201,MATCH($A137,'Fichier Type'!$C$2:$C$201,0),COLUMN()-27)),2,1)</f>
        <v>#N/A</v>
      </c>
      <c r="AM137" t="e">
        <f ca="1">IF(AND($P137="Ligne à modifier",M137&lt;&gt;INDEX('Fichier Type'!$D$2:$Q$201,MATCH($A137,'Fichier Type'!$C$2:$C$201,0),COLUMN()-27)),2,1)</f>
        <v>#N/A</v>
      </c>
      <c r="AN137" t="e">
        <f ca="1">IF(AND($P137="Ligne à modifier",N137&lt;&gt;INDEX('Fichier Type'!$D$2:$Q$201,MATCH($A137,'Fichier Type'!$C$2:$C$201,0),COLUMN()-27)),2,1)</f>
        <v>#N/A</v>
      </c>
      <c r="AO137" t="e">
        <f ca="1">IF(AND($P137="Ligne à modifier",O137&lt;&gt;INDEX('Fichier Type'!$D$2:$Q$201,MATCH($A137,'Fichier Type'!$C$2:$C$201,0),COLUMN()-27)),2,1)</f>
        <v>#N/A</v>
      </c>
    </row>
    <row r="138" spans="1:41" x14ac:dyDescent="0.25">
      <c r="A138" s="18">
        <f>IF(ROW()-1&lt;='Fichier Type'!$B$201,VLOOKUP(ROW()-1,'Fichier Type'!$B$2:$Q$201,COLUMN()+1,FALSE),VLOOKUP(ROW()-'Fichier Type'!$B$201-1,'Extraction journaliere'!$C$2:$R$201,COLUMN()+1,FALSE))</f>
        <v>0</v>
      </c>
      <c r="B138" s="19">
        <f>IF(ROW()-1&lt;='Fichier Type'!$B$201,VLOOKUP(ROW()-1,'Fichier Type'!$B$2:$Q$201,COLUMN()+1,FALSE),VLOOKUP(ROW()-'Fichier Type'!$B$201-1,'Extraction journaliere'!$C$2:$R$201,COLUMN()+1,FALSE))</f>
        <v>0</v>
      </c>
      <c r="C138" s="19">
        <f>IF(ROW()-1&lt;='Fichier Type'!$B$201,VLOOKUP(ROW()-1,'Fichier Type'!$B$2:$Q$201,COLUMN()+1,FALSE),VLOOKUP(ROW()-'Fichier Type'!$B$201-1,'Extraction journaliere'!$C$2:$R$201,COLUMN()+1,FALSE))</f>
        <v>0</v>
      </c>
      <c r="D138" s="19">
        <f>IF(ROW()-1&lt;='Fichier Type'!$B$201,VLOOKUP(ROW()-1,'Fichier Type'!$B$2:$Q$201,COLUMN()+1,FALSE),VLOOKUP(ROW()-'Fichier Type'!$B$201-1,'Extraction journaliere'!$C$2:$R$201,COLUMN()+1,FALSE))</f>
        <v>0</v>
      </c>
      <c r="E138" s="19">
        <f>IF(ROW()-1&lt;='Fichier Type'!$B$201,VLOOKUP(ROW()-1,'Fichier Type'!$B$2:$Q$201,COLUMN()+1,FALSE),VLOOKUP(ROW()-'Fichier Type'!$B$201-1,'Extraction journaliere'!$C$2:$R$201,COLUMN()+1,FALSE))</f>
        <v>0</v>
      </c>
      <c r="F138" s="19">
        <f>IF(ROW()-1&lt;='Fichier Type'!$B$201,VLOOKUP(ROW()-1,'Fichier Type'!$B$2:$Q$201,COLUMN()+1,FALSE),VLOOKUP(ROW()-'Fichier Type'!$B$201-1,'Extraction journaliere'!$C$2:$R$201,COLUMN()+1,FALSE))</f>
        <v>0</v>
      </c>
      <c r="G138" s="19">
        <f>IF(ROW()-1&lt;='Fichier Type'!$B$201,VLOOKUP(ROW()-1,'Fichier Type'!$B$2:$Q$201,COLUMN()+1,FALSE),VLOOKUP(ROW()-'Fichier Type'!$B$201-1,'Extraction journaliere'!$C$2:$R$201,COLUMN()+1,FALSE))</f>
        <v>0</v>
      </c>
      <c r="H138" s="19">
        <f>IF(ROW()-1&lt;='Fichier Type'!$B$201,VLOOKUP(ROW()-1,'Fichier Type'!$B$2:$Q$201,COLUMN()+1,FALSE),VLOOKUP(ROW()-'Fichier Type'!$B$201-1,'Extraction journaliere'!$C$2:$R$201,COLUMN()+1,FALSE))</f>
        <v>0</v>
      </c>
      <c r="I138" s="19">
        <f>IF(ROW()-1&lt;='Fichier Type'!$B$201,VLOOKUP(ROW()-1,'Fichier Type'!$B$2:$Q$201,COLUMN()+1,FALSE),VLOOKUP(ROW()-'Fichier Type'!$B$201-1,'Extraction journaliere'!$C$2:$R$201,COLUMN()+1,FALSE))</f>
        <v>0</v>
      </c>
      <c r="J138" s="19">
        <f>IF(ROW()-1&lt;='Fichier Type'!$B$201,VLOOKUP(ROW()-1,'Fichier Type'!$B$2:$Q$201,COLUMN()+1,FALSE),VLOOKUP(ROW()-'Fichier Type'!$B$201-1,'Extraction journaliere'!$C$2:$R$201,COLUMN()+1,FALSE))</f>
        <v>0</v>
      </c>
      <c r="K138" s="19">
        <f>IF(ROW()-1&lt;='Fichier Type'!$B$201,VLOOKUP(ROW()-1,'Fichier Type'!$B$2:$Q$201,COLUMN()+1,FALSE),VLOOKUP(ROW()-'Fichier Type'!$B$201-1,'Extraction journaliere'!$C$2:$R$201,COLUMN()+1,FALSE))</f>
        <v>0</v>
      </c>
      <c r="L138" s="19">
        <f>IF(ROW()-1&lt;='Fichier Type'!$B$201,VLOOKUP(ROW()-1,'Fichier Type'!$B$2:$Q$201,COLUMN()+1,FALSE),VLOOKUP(ROW()-'Fichier Type'!$B$201-1,'Extraction journaliere'!$C$2:$R$201,COLUMN()+1,FALSE))</f>
        <v>0</v>
      </c>
      <c r="M138" s="19">
        <f>IF(ROW()-1&lt;='Fichier Type'!$B$201,VLOOKUP(ROW()-1,'Fichier Type'!$B$2:$Q$201,COLUMN()+1,FALSE),VLOOKUP(ROW()-'Fichier Type'!$B$201-1,'Extraction journaliere'!$C$2:$R$201,COLUMN()+1,FALSE))</f>
        <v>0</v>
      </c>
      <c r="N138" s="19">
        <f>IF(ROW()-1&lt;='Fichier Type'!$B$201,VLOOKUP(ROW()-1,'Fichier Type'!$B$2:$Q$201,COLUMN()+1,FALSE),VLOOKUP(ROW()-'Fichier Type'!$B$201-1,'Extraction journaliere'!$C$2:$R$201,COLUMN()+1,FALSE))</f>
        <v>0</v>
      </c>
      <c r="O138" s="19">
        <f>IF(ROW()-1&lt;='Fichier Type'!$B$201,VLOOKUP(ROW()-1,'Fichier Type'!$B$2:$Q$201,COLUMN()+1,FALSE),VLOOKUP(ROW()-'Fichier Type'!$B$201-1,'Extraction journaliere'!$C$2:$R$201,COLUMN()+1,FALSE))</f>
        <v>0</v>
      </c>
      <c r="P138" s="20" t="str">
        <f ca="1">IF(CELL("type",A138)="v","",IF(ISNA(VLOOKUP(A138,'Extraction journaliere'!$D$2:$D$201,1,FALSE)),"Ligne à supprimer",IF(INDEX('Extraction journaliere'!$B$2:$B$201,MATCH(Analyse!A138,'Extraction journaliere'!$D$2:$D$201,0),1)=1,"Ligne à modifier","Ligne à créer")))</f>
        <v/>
      </c>
      <c r="AB138" t="e">
        <f ca="1">IF(AND($P138="Ligne à modifier",B138&lt;&gt;INDEX('Fichier Type'!$D$2:$Q$201,MATCH($A138,'Fichier Type'!$C$2:$C$201,0),COLUMN()-27)),2,1)</f>
        <v>#N/A</v>
      </c>
      <c r="AC138" t="e">
        <f ca="1">IF(AND($P138="Ligne à modifier",C138&lt;&gt;INDEX('Fichier Type'!$D$2:$Q$201,MATCH($A138,'Fichier Type'!$C$2:$C$201,0),COLUMN()-27)),2,1)</f>
        <v>#N/A</v>
      </c>
      <c r="AD138" t="e">
        <f ca="1">IF(AND($P138="Ligne à modifier",D138&lt;&gt;INDEX('Fichier Type'!$D$2:$Q$201,MATCH($A138,'Fichier Type'!$C$2:$C$201,0),COLUMN()-27)),2,1)</f>
        <v>#N/A</v>
      </c>
      <c r="AE138" t="e">
        <f ca="1">IF(AND($P138="Ligne à modifier",E138&lt;&gt;INDEX('Fichier Type'!$D$2:$Q$201,MATCH($A138,'Fichier Type'!$C$2:$C$201,0),COLUMN()-27)),2,1)</f>
        <v>#N/A</v>
      </c>
      <c r="AF138" t="e">
        <f ca="1">IF(AND($P138="Ligne à modifier",F138&lt;&gt;INDEX('Fichier Type'!$D$2:$Q$201,MATCH($A138,'Fichier Type'!$C$2:$C$201,0),COLUMN()-27)),2,1)</f>
        <v>#N/A</v>
      </c>
      <c r="AG138" t="e">
        <f ca="1">IF(AND($P138="Ligne à modifier",G138&lt;&gt;INDEX('Fichier Type'!$D$2:$Q$201,MATCH($A138,'Fichier Type'!$C$2:$C$201,0),COLUMN()-27)),2,1)</f>
        <v>#N/A</v>
      </c>
      <c r="AH138" t="e">
        <f ca="1">IF(AND($P138="Ligne à modifier",H138&lt;&gt;INDEX('Fichier Type'!$D$2:$Q$201,MATCH($A138,'Fichier Type'!$C$2:$C$201,0),COLUMN()-27)),2,1)</f>
        <v>#N/A</v>
      </c>
      <c r="AI138" t="e">
        <f ca="1">IF(AND($P138="Ligne à modifier",I138&lt;&gt;INDEX('Fichier Type'!$D$2:$Q$201,MATCH($A138,'Fichier Type'!$C$2:$C$201,0),COLUMN()-27)),2,1)</f>
        <v>#N/A</v>
      </c>
      <c r="AJ138" t="e">
        <f ca="1">IF(AND($P138="Ligne à modifier",J138&lt;&gt;INDEX('Fichier Type'!$D$2:$Q$201,MATCH($A138,'Fichier Type'!$C$2:$C$201,0),COLUMN()-27)),2,1)</f>
        <v>#N/A</v>
      </c>
      <c r="AK138" t="e">
        <f ca="1">IF(AND($P138="Ligne à modifier",K138&lt;&gt;INDEX('Fichier Type'!$D$2:$Q$201,MATCH($A138,'Fichier Type'!$C$2:$C$201,0),COLUMN()-27)),2,1)</f>
        <v>#N/A</v>
      </c>
      <c r="AL138" t="e">
        <f ca="1">IF(AND($P138="Ligne à modifier",L138&lt;&gt;INDEX('Fichier Type'!$D$2:$Q$201,MATCH($A138,'Fichier Type'!$C$2:$C$201,0),COLUMN()-27)),2,1)</f>
        <v>#N/A</v>
      </c>
      <c r="AM138" t="e">
        <f ca="1">IF(AND($P138="Ligne à modifier",M138&lt;&gt;INDEX('Fichier Type'!$D$2:$Q$201,MATCH($A138,'Fichier Type'!$C$2:$C$201,0),COLUMN()-27)),2,1)</f>
        <v>#N/A</v>
      </c>
      <c r="AN138" t="e">
        <f ca="1">IF(AND($P138="Ligne à modifier",N138&lt;&gt;INDEX('Fichier Type'!$D$2:$Q$201,MATCH($A138,'Fichier Type'!$C$2:$C$201,0),COLUMN()-27)),2,1)</f>
        <v>#N/A</v>
      </c>
      <c r="AO138" t="e">
        <f ca="1">IF(AND($P138="Ligne à modifier",O138&lt;&gt;INDEX('Fichier Type'!$D$2:$Q$201,MATCH($A138,'Fichier Type'!$C$2:$C$201,0),COLUMN()-27)),2,1)</f>
        <v>#N/A</v>
      </c>
    </row>
    <row r="139" spans="1:41" x14ac:dyDescent="0.25">
      <c r="A139" s="18">
        <f>IF(ROW()-1&lt;='Fichier Type'!$B$201,VLOOKUP(ROW()-1,'Fichier Type'!$B$2:$Q$201,COLUMN()+1,FALSE),VLOOKUP(ROW()-'Fichier Type'!$B$201-1,'Extraction journaliere'!$C$2:$R$201,COLUMN()+1,FALSE))</f>
        <v>0</v>
      </c>
      <c r="B139" s="19">
        <f>IF(ROW()-1&lt;='Fichier Type'!$B$201,VLOOKUP(ROW()-1,'Fichier Type'!$B$2:$Q$201,COLUMN()+1,FALSE),VLOOKUP(ROW()-'Fichier Type'!$B$201-1,'Extraction journaliere'!$C$2:$R$201,COLUMN()+1,FALSE))</f>
        <v>0</v>
      </c>
      <c r="C139" s="19">
        <f>IF(ROW()-1&lt;='Fichier Type'!$B$201,VLOOKUP(ROW()-1,'Fichier Type'!$B$2:$Q$201,COLUMN()+1,FALSE),VLOOKUP(ROW()-'Fichier Type'!$B$201-1,'Extraction journaliere'!$C$2:$R$201,COLUMN()+1,FALSE))</f>
        <v>0</v>
      </c>
      <c r="D139" s="19">
        <f>IF(ROW()-1&lt;='Fichier Type'!$B$201,VLOOKUP(ROW()-1,'Fichier Type'!$B$2:$Q$201,COLUMN()+1,FALSE),VLOOKUP(ROW()-'Fichier Type'!$B$201-1,'Extraction journaliere'!$C$2:$R$201,COLUMN()+1,FALSE))</f>
        <v>0</v>
      </c>
      <c r="E139" s="19">
        <f>IF(ROW()-1&lt;='Fichier Type'!$B$201,VLOOKUP(ROW()-1,'Fichier Type'!$B$2:$Q$201,COLUMN()+1,FALSE),VLOOKUP(ROW()-'Fichier Type'!$B$201-1,'Extraction journaliere'!$C$2:$R$201,COLUMN()+1,FALSE))</f>
        <v>0</v>
      </c>
      <c r="F139" s="19">
        <f>IF(ROW()-1&lt;='Fichier Type'!$B$201,VLOOKUP(ROW()-1,'Fichier Type'!$B$2:$Q$201,COLUMN()+1,FALSE),VLOOKUP(ROW()-'Fichier Type'!$B$201-1,'Extraction journaliere'!$C$2:$R$201,COLUMN()+1,FALSE))</f>
        <v>0</v>
      </c>
      <c r="G139" s="19">
        <f>IF(ROW()-1&lt;='Fichier Type'!$B$201,VLOOKUP(ROW()-1,'Fichier Type'!$B$2:$Q$201,COLUMN()+1,FALSE),VLOOKUP(ROW()-'Fichier Type'!$B$201-1,'Extraction journaliere'!$C$2:$R$201,COLUMN()+1,FALSE))</f>
        <v>0</v>
      </c>
      <c r="H139" s="19">
        <f>IF(ROW()-1&lt;='Fichier Type'!$B$201,VLOOKUP(ROW()-1,'Fichier Type'!$B$2:$Q$201,COLUMN()+1,FALSE),VLOOKUP(ROW()-'Fichier Type'!$B$201-1,'Extraction journaliere'!$C$2:$R$201,COLUMN()+1,FALSE))</f>
        <v>0</v>
      </c>
      <c r="I139" s="19">
        <f>IF(ROW()-1&lt;='Fichier Type'!$B$201,VLOOKUP(ROW()-1,'Fichier Type'!$B$2:$Q$201,COLUMN()+1,FALSE),VLOOKUP(ROW()-'Fichier Type'!$B$201-1,'Extraction journaliere'!$C$2:$R$201,COLUMN()+1,FALSE))</f>
        <v>0</v>
      </c>
      <c r="J139" s="19">
        <f>IF(ROW()-1&lt;='Fichier Type'!$B$201,VLOOKUP(ROW()-1,'Fichier Type'!$B$2:$Q$201,COLUMN()+1,FALSE),VLOOKUP(ROW()-'Fichier Type'!$B$201-1,'Extraction journaliere'!$C$2:$R$201,COLUMN()+1,FALSE))</f>
        <v>0</v>
      </c>
      <c r="K139" s="19">
        <f>IF(ROW()-1&lt;='Fichier Type'!$B$201,VLOOKUP(ROW()-1,'Fichier Type'!$B$2:$Q$201,COLUMN()+1,FALSE),VLOOKUP(ROW()-'Fichier Type'!$B$201-1,'Extraction journaliere'!$C$2:$R$201,COLUMN()+1,FALSE))</f>
        <v>0</v>
      </c>
      <c r="L139" s="19">
        <f>IF(ROW()-1&lt;='Fichier Type'!$B$201,VLOOKUP(ROW()-1,'Fichier Type'!$B$2:$Q$201,COLUMN()+1,FALSE),VLOOKUP(ROW()-'Fichier Type'!$B$201-1,'Extraction journaliere'!$C$2:$R$201,COLUMN()+1,FALSE))</f>
        <v>0</v>
      </c>
      <c r="M139" s="19">
        <f>IF(ROW()-1&lt;='Fichier Type'!$B$201,VLOOKUP(ROW()-1,'Fichier Type'!$B$2:$Q$201,COLUMN()+1,FALSE),VLOOKUP(ROW()-'Fichier Type'!$B$201-1,'Extraction journaliere'!$C$2:$R$201,COLUMN()+1,FALSE))</f>
        <v>0</v>
      </c>
      <c r="N139" s="19">
        <f>IF(ROW()-1&lt;='Fichier Type'!$B$201,VLOOKUP(ROW()-1,'Fichier Type'!$B$2:$Q$201,COLUMN()+1,FALSE),VLOOKUP(ROW()-'Fichier Type'!$B$201-1,'Extraction journaliere'!$C$2:$R$201,COLUMN()+1,FALSE))</f>
        <v>0</v>
      </c>
      <c r="O139" s="19">
        <f>IF(ROW()-1&lt;='Fichier Type'!$B$201,VLOOKUP(ROW()-1,'Fichier Type'!$B$2:$Q$201,COLUMN()+1,FALSE),VLOOKUP(ROW()-'Fichier Type'!$B$201-1,'Extraction journaliere'!$C$2:$R$201,COLUMN()+1,FALSE))</f>
        <v>0</v>
      </c>
      <c r="P139" s="20" t="str">
        <f ca="1">IF(CELL("type",A139)="v","",IF(ISNA(VLOOKUP(A139,'Extraction journaliere'!$D$2:$D$201,1,FALSE)),"Ligne à supprimer",IF(INDEX('Extraction journaliere'!$B$2:$B$201,MATCH(Analyse!A139,'Extraction journaliere'!$D$2:$D$201,0),1)=1,"Ligne à modifier","Ligne à créer")))</f>
        <v/>
      </c>
      <c r="AB139" t="e">
        <f ca="1">IF(AND($P139="Ligne à modifier",B139&lt;&gt;INDEX('Fichier Type'!$D$2:$Q$201,MATCH($A139,'Fichier Type'!$C$2:$C$201,0),COLUMN()-27)),2,1)</f>
        <v>#N/A</v>
      </c>
      <c r="AC139" t="e">
        <f ca="1">IF(AND($P139="Ligne à modifier",C139&lt;&gt;INDEX('Fichier Type'!$D$2:$Q$201,MATCH($A139,'Fichier Type'!$C$2:$C$201,0),COLUMN()-27)),2,1)</f>
        <v>#N/A</v>
      </c>
      <c r="AD139" t="e">
        <f ca="1">IF(AND($P139="Ligne à modifier",D139&lt;&gt;INDEX('Fichier Type'!$D$2:$Q$201,MATCH($A139,'Fichier Type'!$C$2:$C$201,0),COLUMN()-27)),2,1)</f>
        <v>#N/A</v>
      </c>
      <c r="AE139" t="e">
        <f ca="1">IF(AND($P139="Ligne à modifier",E139&lt;&gt;INDEX('Fichier Type'!$D$2:$Q$201,MATCH($A139,'Fichier Type'!$C$2:$C$201,0),COLUMN()-27)),2,1)</f>
        <v>#N/A</v>
      </c>
      <c r="AF139" t="e">
        <f ca="1">IF(AND($P139="Ligne à modifier",F139&lt;&gt;INDEX('Fichier Type'!$D$2:$Q$201,MATCH($A139,'Fichier Type'!$C$2:$C$201,0),COLUMN()-27)),2,1)</f>
        <v>#N/A</v>
      </c>
      <c r="AG139" t="e">
        <f ca="1">IF(AND($P139="Ligne à modifier",G139&lt;&gt;INDEX('Fichier Type'!$D$2:$Q$201,MATCH($A139,'Fichier Type'!$C$2:$C$201,0),COLUMN()-27)),2,1)</f>
        <v>#N/A</v>
      </c>
      <c r="AH139" t="e">
        <f ca="1">IF(AND($P139="Ligne à modifier",H139&lt;&gt;INDEX('Fichier Type'!$D$2:$Q$201,MATCH($A139,'Fichier Type'!$C$2:$C$201,0),COLUMN()-27)),2,1)</f>
        <v>#N/A</v>
      </c>
      <c r="AI139" t="e">
        <f ca="1">IF(AND($P139="Ligne à modifier",I139&lt;&gt;INDEX('Fichier Type'!$D$2:$Q$201,MATCH($A139,'Fichier Type'!$C$2:$C$201,0),COLUMN()-27)),2,1)</f>
        <v>#N/A</v>
      </c>
      <c r="AJ139" t="e">
        <f ca="1">IF(AND($P139="Ligne à modifier",J139&lt;&gt;INDEX('Fichier Type'!$D$2:$Q$201,MATCH($A139,'Fichier Type'!$C$2:$C$201,0),COLUMN()-27)),2,1)</f>
        <v>#N/A</v>
      </c>
      <c r="AK139" t="e">
        <f ca="1">IF(AND($P139="Ligne à modifier",K139&lt;&gt;INDEX('Fichier Type'!$D$2:$Q$201,MATCH($A139,'Fichier Type'!$C$2:$C$201,0),COLUMN()-27)),2,1)</f>
        <v>#N/A</v>
      </c>
      <c r="AL139" t="e">
        <f ca="1">IF(AND($P139="Ligne à modifier",L139&lt;&gt;INDEX('Fichier Type'!$D$2:$Q$201,MATCH($A139,'Fichier Type'!$C$2:$C$201,0),COLUMN()-27)),2,1)</f>
        <v>#N/A</v>
      </c>
      <c r="AM139" t="e">
        <f ca="1">IF(AND($P139="Ligne à modifier",M139&lt;&gt;INDEX('Fichier Type'!$D$2:$Q$201,MATCH($A139,'Fichier Type'!$C$2:$C$201,0),COLUMN()-27)),2,1)</f>
        <v>#N/A</v>
      </c>
      <c r="AN139" t="e">
        <f ca="1">IF(AND($P139="Ligne à modifier",N139&lt;&gt;INDEX('Fichier Type'!$D$2:$Q$201,MATCH($A139,'Fichier Type'!$C$2:$C$201,0),COLUMN()-27)),2,1)</f>
        <v>#N/A</v>
      </c>
      <c r="AO139" t="e">
        <f ca="1">IF(AND($P139="Ligne à modifier",O139&lt;&gt;INDEX('Fichier Type'!$D$2:$Q$201,MATCH($A139,'Fichier Type'!$C$2:$C$201,0),COLUMN()-27)),2,1)</f>
        <v>#N/A</v>
      </c>
    </row>
    <row r="140" spans="1:41" x14ac:dyDescent="0.25">
      <c r="A140" s="18">
        <f>IF(ROW()-1&lt;='Fichier Type'!$B$201,VLOOKUP(ROW()-1,'Fichier Type'!$B$2:$Q$201,COLUMN()+1,FALSE),VLOOKUP(ROW()-'Fichier Type'!$B$201-1,'Extraction journaliere'!$C$2:$R$201,COLUMN()+1,FALSE))</f>
        <v>0</v>
      </c>
      <c r="B140" s="19">
        <f>IF(ROW()-1&lt;='Fichier Type'!$B$201,VLOOKUP(ROW()-1,'Fichier Type'!$B$2:$Q$201,COLUMN()+1,FALSE),VLOOKUP(ROW()-'Fichier Type'!$B$201-1,'Extraction journaliere'!$C$2:$R$201,COLUMN()+1,FALSE))</f>
        <v>0</v>
      </c>
      <c r="C140" s="19">
        <f>IF(ROW()-1&lt;='Fichier Type'!$B$201,VLOOKUP(ROW()-1,'Fichier Type'!$B$2:$Q$201,COLUMN()+1,FALSE),VLOOKUP(ROW()-'Fichier Type'!$B$201-1,'Extraction journaliere'!$C$2:$R$201,COLUMN()+1,FALSE))</f>
        <v>0</v>
      </c>
      <c r="D140" s="19">
        <f>IF(ROW()-1&lt;='Fichier Type'!$B$201,VLOOKUP(ROW()-1,'Fichier Type'!$B$2:$Q$201,COLUMN()+1,FALSE),VLOOKUP(ROW()-'Fichier Type'!$B$201-1,'Extraction journaliere'!$C$2:$R$201,COLUMN()+1,FALSE))</f>
        <v>0</v>
      </c>
      <c r="E140" s="19">
        <f>IF(ROW()-1&lt;='Fichier Type'!$B$201,VLOOKUP(ROW()-1,'Fichier Type'!$B$2:$Q$201,COLUMN()+1,FALSE),VLOOKUP(ROW()-'Fichier Type'!$B$201-1,'Extraction journaliere'!$C$2:$R$201,COLUMN()+1,FALSE))</f>
        <v>0</v>
      </c>
      <c r="F140" s="19">
        <f>IF(ROW()-1&lt;='Fichier Type'!$B$201,VLOOKUP(ROW()-1,'Fichier Type'!$B$2:$Q$201,COLUMN()+1,FALSE),VLOOKUP(ROW()-'Fichier Type'!$B$201-1,'Extraction journaliere'!$C$2:$R$201,COLUMN()+1,FALSE))</f>
        <v>0</v>
      </c>
      <c r="G140" s="19">
        <f>IF(ROW()-1&lt;='Fichier Type'!$B$201,VLOOKUP(ROW()-1,'Fichier Type'!$B$2:$Q$201,COLUMN()+1,FALSE),VLOOKUP(ROW()-'Fichier Type'!$B$201-1,'Extraction journaliere'!$C$2:$R$201,COLUMN()+1,FALSE))</f>
        <v>0</v>
      </c>
      <c r="H140" s="19">
        <f>IF(ROW()-1&lt;='Fichier Type'!$B$201,VLOOKUP(ROW()-1,'Fichier Type'!$B$2:$Q$201,COLUMN()+1,FALSE),VLOOKUP(ROW()-'Fichier Type'!$B$201-1,'Extraction journaliere'!$C$2:$R$201,COLUMN()+1,FALSE))</f>
        <v>0</v>
      </c>
      <c r="I140" s="19">
        <f>IF(ROW()-1&lt;='Fichier Type'!$B$201,VLOOKUP(ROW()-1,'Fichier Type'!$B$2:$Q$201,COLUMN()+1,FALSE),VLOOKUP(ROW()-'Fichier Type'!$B$201-1,'Extraction journaliere'!$C$2:$R$201,COLUMN()+1,FALSE))</f>
        <v>0</v>
      </c>
      <c r="J140" s="19">
        <f>IF(ROW()-1&lt;='Fichier Type'!$B$201,VLOOKUP(ROW()-1,'Fichier Type'!$B$2:$Q$201,COLUMN()+1,FALSE),VLOOKUP(ROW()-'Fichier Type'!$B$201-1,'Extraction journaliere'!$C$2:$R$201,COLUMN()+1,FALSE))</f>
        <v>0</v>
      </c>
      <c r="K140" s="19">
        <f>IF(ROW()-1&lt;='Fichier Type'!$B$201,VLOOKUP(ROW()-1,'Fichier Type'!$B$2:$Q$201,COLUMN()+1,FALSE),VLOOKUP(ROW()-'Fichier Type'!$B$201-1,'Extraction journaliere'!$C$2:$R$201,COLUMN()+1,FALSE))</f>
        <v>0</v>
      </c>
      <c r="L140" s="19">
        <f>IF(ROW()-1&lt;='Fichier Type'!$B$201,VLOOKUP(ROW()-1,'Fichier Type'!$B$2:$Q$201,COLUMN()+1,FALSE),VLOOKUP(ROW()-'Fichier Type'!$B$201-1,'Extraction journaliere'!$C$2:$R$201,COLUMN()+1,FALSE))</f>
        <v>0</v>
      </c>
      <c r="M140" s="19">
        <f>IF(ROW()-1&lt;='Fichier Type'!$B$201,VLOOKUP(ROW()-1,'Fichier Type'!$B$2:$Q$201,COLUMN()+1,FALSE),VLOOKUP(ROW()-'Fichier Type'!$B$201-1,'Extraction journaliere'!$C$2:$R$201,COLUMN()+1,FALSE))</f>
        <v>0</v>
      </c>
      <c r="N140" s="19">
        <f>IF(ROW()-1&lt;='Fichier Type'!$B$201,VLOOKUP(ROW()-1,'Fichier Type'!$B$2:$Q$201,COLUMN()+1,FALSE),VLOOKUP(ROW()-'Fichier Type'!$B$201-1,'Extraction journaliere'!$C$2:$R$201,COLUMN()+1,FALSE))</f>
        <v>0</v>
      </c>
      <c r="O140" s="19">
        <f>IF(ROW()-1&lt;='Fichier Type'!$B$201,VLOOKUP(ROW()-1,'Fichier Type'!$B$2:$Q$201,COLUMN()+1,FALSE),VLOOKUP(ROW()-'Fichier Type'!$B$201-1,'Extraction journaliere'!$C$2:$R$201,COLUMN()+1,FALSE))</f>
        <v>0</v>
      </c>
      <c r="P140" s="20" t="str">
        <f ca="1">IF(CELL("type",A140)="v","",IF(ISNA(VLOOKUP(A140,'Extraction journaliere'!$D$2:$D$201,1,FALSE)),"Ligne à supprimer",IF(INDEX('Extraction journaliere'!$B$2:$B$201,MATCH(Analyse!A140,'Extraction journaliere'!$D$2:$D$201,0),1)=1,"Ligne à modifier","Ligne à créer")))</f>
        <v/>
      </c>
      <c r="AB140" t="e">
        <f ca="1">IF(AND($P140="Ligne à modifier",B140&lt;&gt;INDEX('Fichier Type'!$D$2:$Q$201,MATCH($A140,'Fichier Type'!$C$2:$C$201,0),COLUMN()-27)),2,1)</f>
        <v>#N/A</v>
      </c>
      <c r="AC140" t="e">
        <f ca="1">IF(AND($P140="Ligne à modifier",C140&lt;&gt;INDEX('Fichier Type'!$D$2:$Q$201,MATCH($A140,'Fichier Type'!$C$2:$C$201,0),COLUMN()-27)),2,1)</f>
        <v>#N/A</v>
      </c>
      <c r="AD140" t="e">
        <f ca="1">IF(AND($P140="Ligne à modifier",D140&lt;&gt;INDEX('Fichier Type'!$D$2:$Q$201,MATCH($A140,'Fichier Type'!$C$2:$C$201,0),COLUMN()-27)),2,1)</f>
        <v>#N/A</v>
      </c>
      <c r="AE140" t="e">
        <f ca="1">IF(AND($P140="Ligne à modifier",E140&lt;&gt;INDEX('Fichier Type'!$D$2:$Q$201,MATCH($A140,'Fichier Type'!$C$2:$C$201,0),COLUMN()-27)),2,1)</f>
        <v>#N/A</v>
      </c>
      <c r="AF140" t="e">
        <f ca="1">IF(AND($P140="Ligne à modifier",F140&lt;&gt;INDEX('Fichier Type'!$D$2:$Q$201,MATCH($A140,'Fichier Type'!$C$2:$C$201,0),COLUMN()-27)),2,1)</f>
        <v>#N/A</v>
      </c>
      <c r="AG140" t="e">
        <f ca="1">IF(AND($P140="Ligne à modifier",G140&lt;&gt;INDEX('Fichier Type'!$D$2:$Q$201,MATCH($A140,'Fichier Type'!$C$2:$C$201,0),COLUMN()-27)),2,1)</f>
        <v>#N/A</v>
      </c>
      <c r="AH140" t="e">
        <f ca="1">IF(AND($P140="Ligne à modifier",H140&lt;&gt;INDEX('Fichier Type'!$D$2:$Q$201,MATCH($A140,'Fichier Type'!$C$2:$C$201,0),COLUMN()-27)),2,1)</f>
        <v>#N/A</v>
      </c>
      <c r="AI140" t="e">
        <f ca="1">IF(AND($P140="Ligne à modifier",I140&lt;&gt;INDEX('Fichier Type'!$D$2:$Q$201,MATCH($A140,'Fichier Type'!$C$2:$C$201,0),COLUMN()-27)),2,1)</f>
        <v>#N/A</v>
      </c>
      <c r="AJ140" t="e">
        <f ca="1">IF(AND($P140="Ligne à modifier",J140&lt;&gt;INDEX('Fichier Type'!$D$2:$Q$201,MATCH($A140,'Fichier Type'!$C$2:$C$201,0),COLUMN()-27)),2,1)</f>
        <v>#N/A</v>
      </c>
      <c r="AK140" t="e">
        <f ca="1">IF(AND($P140="Ligne à modifier",K140&lt;&gt;INDEX('Fichier Type'!$D$2:$Q$201,MATCH($A140,'Fichier Type'!$C$2:$C$201,0),COLUMN()-27)),2,1)</f>
        <v>#N/A</v>
      </c>
      <c r="AL140" t="e">
        <f ca="1">IF(AND($P140="Ligne à modifier",L140&lt;&gt;INDEX('Fichier Type'!$D$2:$Q$201,MATCH($A140,'Fichier Type'!$C$2:$C$201,0),COLUMN()-27)),2,1)</f>
        <v>#N/A</v>
      </c>
      <c r="AM140" t="e">
        <f ca="1">IF(AND($P140="Ligne à modifier",M140&lt;&gt;INDEX('Fichier Type'!$D$2:$Q$201,MATCH($A140,'Fichier Type'!$C$2:$C$201,0),COLUMN()-27)),2,1)</f>
        <v>#N/A</v>
      </c>
      <c r="AN140" t="e">
        <f ca="1">IF(AND($P140="Ligne à modifier",N140&lt;&gt;INDEX('Fichier Type'!$D$2:$Q$201,MATCH($A140,'Fichier Type'!$C$2:$C$201,0),COLUMN()-27)),2,1)</f>
        <v>#N/A</v>
      </c>
      <c r="AO140" t="e">
        <f ca="1">IF(AND($P140="Ligne à modifier",O140&lt;&gt;INDEX('Fichier Type'!$D$2:$Q$201,MATCH($A140,'Fichier Type'!$C$2:$C$201,0),COLUMN()-27)),2,1)</f>
        <v>#N/A</v>
      </c>
    </row>
    <row r="141" spans="1:41" x14ac:dyDescent="0.25">
      <c r="A141" s="18">
        <f>IF(ROW()-1&lt;='Fichier Type'!$B$201,VLOOKUP(ROW()-1,'Fichier Type'!$B$2:$Q$201,COLUMN()+1,FALSE),VLOOKUP(ROW()-'Fichier Type'!$B$201-1,'Extraction journaliere'!$C$2:$R$201,COLUMN()+1,FALSE))</f>
        <v>0</v>
      </c>
      <c r="B141" s="19">
        <f>IF(ROW()-1&lt;='Fichier Type'!$B$201,VLOOKUP(ROW()-1,'Fichier Type'!$B$2:$Q$201,COLUMN()+1,FALSE),VLOOKUP(ROW()-'Fichier Type'!$B$201-1,'Extraction journaliere'!$C$2:$R$201,COLUMN()+1,FALSE))</f>
        <v>0</v>
      </c>
      <c r="C141" s="19">
        <f>IF(ROW()-1&lt;='Fichier Type'!$B$201,VLOOKUP(ROW()-1,'Fichier Type'!$B$2:$Q$201,COLUMN()+1,FALSE),VLOOKUP(ROW()-'Fichier Type'!$B$201-1,'Extraction journaliere'!$C$2:$R$201,COLUMN()+1,FALSE))</f>
        <v>0</v>
      </c>
      <c r="D141" s="19">
        <f>IF(ROW()-1&lt;='Fichier Type'!$B$201,VLOOKUP(ROW()-1,'Fichier Type'!$B$2:$Q$201,COLUMN()+1,FALSE),VLOOKUP(ROW()-'Fichier Type'!$B$201-1,'Extraction journaliere'!$C$2:$R$201,COLUMN()+1,FALSE))</f>
        <v>0</v>
      </c>
      <c r="E141" s="19">
        <f>IF(ROW()-1&lt;='Fichier Type'!$B$201,VLOOKUP(ROW()-1,'Fichier Type'!$B$2:$Q$201,COLUMN()+1,FALSE),VLOOKUP(ROW()-'Fichier Type'!$B$201-1,'Extraction journaliere'!$C$2:$R$201,COLUMN()+1,FALSE))</f>
        <v>0</v>
      </c>
      <c r="F141" s="19">
        <f>IF(ROW()-1&lt;='Fichier Type'!$B$201,VLOOKUP(ROW()-1,'Fichier Type'!$B$2:$Q$201,COLUMN()+1,FALSE),VLOOKUP(ROW()-'Fichier Type'!$B$201-1,'Extraction journaliere'!$C$2:$R$201,COLUMN()+1,FALSE))</f>
        <v>0</v>
      </c>
      <c r="G141" s="19">
        <f>IF(ROW()-1&lt;='Fichier Type'!$B$201,VLOOKUP(ROW()-1,'Fichier Type'!$B$2:$Q$201,COLUMN()+1,FALSE),VLOOKUP(ROW()-'Fichier Type'!$B$201-1,'Extraction journaliere'!$C$2:$R$201,COLUMN()+1,FALSE))</f>
        <v>0</v>
      </c>
      <c r="H141" s="19">
        <f>IF(ROW()-1&lt;='Fichier Type'!$B$201,VLOOKUP(ROW()-1,'Fichier Type'!$B$2:$Q$201,COLUMN()+1,FALSE),VLOOKUP(ROW()-'Fichier Type'!$B$201-1,'Extraction journaliere'!$C$2:$R$201,COLUMN()+1,FALSE))</f>
        <v>0</v>
      </c>
      <c r="I141" s="19">
        <f>IF(ROW()-1&lt;='Fichier Type'!$B$201,VLOOKUP(ROW()-1,'Fichier Type'!$B$2:$Q$201,COLUMN()+1,FALSE),VLOOKUP(ROW()-'Fichier Type'!$B$201-1,'Extraction journaliere'!$C$2:$R$201,COLUMN()+1,FALSE))</f>
        <v>0</v>
      </c>
      <c r="J141" s="19">
        <f>IF(ROW()-1&lt;='Fichier Type'!$B$201,VLOOKUP(ROW()-1,'Fichier Type'!$B$2:$Q$201,COLUMN()+1,FALSE),VLOOKUP(ROW()-'Fichier Type'!$B$201-1,'Extraction journaliere'!$C$2:$R$201,COLUMN()+1,FALSE))</f>
        <v>0</v>
      </c>
      <c r="K141" s="19">
        <f>IF(ROW()-1&lt;='Fichier Type'!$B$201,VLOOKUP(ROW()-1,'Fichier Type'!$B$2:$Q$201,COLUMN()+1,FALSE),VLOOKUP(ROW()-'Fichier Type'!$B$201-1,'Extraction journaliere'!$C$2:$R$201,COLUMN()+1,FALSE))</f>
        <v>0</v>
      </c>
      <c r="L141" s="19">
        <f>IF(ROW()-1&lt;='Fichier Type'!$B$201,VLOOKUP(ROW()-1,'Fichier Type'!$B$2:$Q$201,COLUMN()+1,FALSE),VLOOKUP(ROW()-'Fichier Type'!$B$201-1,'Extraction journaliere'!$C$2:$R$201,COLUMN()+1,FALSE))</f>
        <v>0</v>
      </c>
      <c r="M141" s="19">
        <f>IF(ROW()-1&lt;='Fichier Type'!$B$201,VLOOKUP(ROW()-1,'Fichier Type'!$B$2:$Q$201,COLUMN()+1,FALSE),VLOOKUP(ROW()-'Fichier Type'!$B$201-1,'Extraction journaliere'!$C$2:$R$201,COLUMN()+1,FALSE))</f>
        <v>0</v>
      </c>
      <c r="N141" s="19">
        <f>IF(ROW()-1&lt;='Fichier Type'!$B$201,VLOOKUP(ROW()-1,'Fichier Type'!$B$2:$Q$201,COLUMN()+1,FALSE),VLOOKUP(ROW()-'Fichier Type'!$B$201-1,'Extraction journaliere'!$C$2:$R$201,COLUMN()+1,FALSE))</f>
        <v>0</v>
      </c>
      <c r="O141" s="19">
        <f>IF(ROW()-1&lt;='Fichier Type'!$B$201,VLOOKUP(ROW()-1,'Fichier Type'!$B$2:$Q$201,COLUMN()+1,FALSE),VLOOKUP(ROW()-'Fichier Type'!$B$201-1,'Extraction journaliere'!$C$2:$R$201,COLUMN()+1,FALSE))</f>
        <v>0</v>
      </c>
      <c r="P141" s="20" t="str">
        <f ca="1">IF(CELL("type",A141)="v","",IF(ISNA(VLOOKUP(A141,'Extraction journaliere'!$D$2:$D$201,1,FALSE)),"Ligne à supprimer",IF(INDEX('Extraction journaliere'!$B$2:$B$201,MATCH(Analyse!A141,'Extraction journaliere'!$D$2:$D$201,0),1)=1,"Ligne à modifier","Ligne à créer")))</f>
        <v/>
      </c>
      <c r="AB141" t="e">
        <f ca="1">IF(AND($P141="Ligne à modifier",B141&lt;&gt;INDEX('Fichier Type'!$D$2:$Q$201,MATCH($A141,'Fichier Type'!$C$2:$C$201,0),COLUMN()-27)),2,1)</f>
        <v>#N/A</v>
      </c>
      <c r="AC141" t="e">
        <f ca="1">IF(AND($P141="Ligne à modifier",C141&lt;&gt;INDEX('Fichier Type'!$D$2:$Q$201,MATCH($A141,'Fichier Type'!$C$2:$C$201,0),COLUMN()-27)),2,1)</f>
        <v>#N/A</v>
      </c>
      <c r="AD141" t="e">
        <f ca="1">IF(AND($P141="Ligne à modifier",D141&lt;&gt;INDEX('Fichier Type'!$D$2:$Q$201,MATCH($A141,'Fichier Type'!$C$2:$C$201,0),COLUMN()-27)),2,1)</f>
        <v>#N/A</v>
      </c>
      <c r="AE141" t="e">
        <f ca="1">IF(AND($P141="Ligne à modifier",E141&lt;&gt;INDEX('Fichier Type'!$D$2:$Q$201,MATCH($A141,'Fichier Type'!$C$2:$C$201,0),COLUMN()-27)),2,1)</f>
        <v>#N/A</v>
      </c>
      <c r="AF141" t="e">
        <f ca="1">IF(AND($P141="Ligne à modifier",F141&lt;&gt;INDEX('Fichier Type'!$D$2:$Q$201,MATCH($A141,'Fichier Type'!$C$2:$C$201,0),COLUMN()-27)),2,1)</f>
        <v>#N/A</v>
      </c>
      <c r="AG141" t="e">
        <f ca="1">IF(AND($P141="Ligne à modifier",G141&lt;&gt;INDEX('Fichier Type'!$D$2:$Q$201,MATCH($A141,'Fichier Type'!$C$2:$C$201,0),COLUMN()-27)),2,1)</f>
        <v>#N/A</v>
      </c>
      <c r="AH141" t="e">
        <f ca="1">IF(AND($P141="Ligne à modifier",H141&lt;&gt;INDEX('Fichier Type'!$D$2:$Q$201,MATCH($A141,'Fichier Type'!$C$2:$C$201,0),COLUMN()-27)),2,1)</f>
        <v>#N/A</v>
      </c>
      <c r="AI141" t="e">
        <f ca="1">IF(AND($P141="Ligne à modifier",I141&lt;&gt;INDEX('Fichier Type'!$D$2:$Q$201,MATCH($A141,'Fichier Type'!$C$2:$C$201,0),COLUMN()-27)),2,1)</f>
        <v>#N/A</v>
      </c>
      <c r="AJ141" t="e">
        <f ca="1">IF(AND($P141="Ligne à modifier",J141&lt;&gt;INDEX('Fichier Type'!$D$2:$Q$201,MATCH($A141,'Fichier Type'!$C$2:$C$201,0),COLUMN()-27)),2,1)</f>
        <v>#N/A</v>
      </c>
      <c r="AK141" t="e">
        <f ca="1">IF(AND($P141="Ligne à modifier",K141&lt;&gt;INDEX('Fichier Type'!$D$2:$Q$201,MATCH($A141,'Fichier Type'!$C$2:$C$201,0),COLUMN()-27)),2,1)</f>
        <v>#N/A</v>
      </c>
      <c r="AL141" t="e">
        <f ca="1">IF(AND($P141="Ligne à modifier",L141&lt;&gt;INDEX('Fichier Type'!$D$2:$Q$201,MATCH($A141,'Fichier Type'!$C$2:$C$201,0),COLUMN()-27)),2,1)</f>
        <v>#N/A</v>
      </c>
      <c r="AM141" t="e">
        <f ca="1">IF(AND($P141="Ligne à modifier",M141&lt;&gt;INDEX('Fichier Type'!$D$2:$Q$201,MATCH($A141,'Fichier Type'!$C$2:$C$201,0),COLUMN()-27)),2,1)</f>
        <v>#N/A</v>
      </c>
      <c r="AN141" t="e">
        <f ca="1">IF(AND($P141="Ligne à modifier",N141&lt;&gt;INDEX('Fichier Type'!$D$2:$Q$201,MATCH($A141,'Fichier Type'!$C$2:$C$201,0),COLUMN()-27)),2,1)</f>
        <v>#N/A</v>
      </c>
      <c r="AO141" t="e">
        <f ca="1">IF(AND($P141="Ligne à modifier",O141&lt;&gt;INDEX('Fichier Type'!$D$2:$Q$201,MATCH($A141,'Fichier Type'!$C$2:$C$201,0),COLUMN()-27)),2,1)</f>
        <v>#N/A</v>
      </c>
    </row>
    <row r="142" spans="1:41" x14ac:dyDescent="0.25">
      <c r="A142" s="18">
        <f>IF(ROW()-1&lt;='Fichier Type'!$B$201,VLOOKUP(ROW()-1,'Fichier Type'!$B$2:$Q$201,COLUMN()+1,FALSE),VLOOKUP(ROW()-'Fichier Type'!$B$201-1,'Extraction journaliere'!$C$2:$R$201,COLUMN()+1,FALSE))</f>
        <v>0</v>
      </c>
      <c r="B142" s="19">
        <f>IF(ROW()-1&lt;='Fichier Type'!$B$201,VLOOKUP(ROW()-1,'Fichier Type'!$B$2:$Q$201,COLUMN()+1,FALSE),VLOOKUP(ROW()-'Fichier Type'!$B$201-1,'Extraction journaliere'!$C$2:$R$201,COLUMN()+1,FALSE))</f>
        <v>0</v>
      </c>
      <c r="C142" s="19">
        <f>IF(ROW()-1&lt;='Fichier Type'!$B$201,VLOOKUP(ROW()-1,'Fichier Type'!$B$2:$Q$201,COLUMN()+1,FALSE),VLOOKUP(ROW()-'Fichier Type'!$B$201-1,'Extraction journaliere'!$C$2:$R$201,COLUMN()+1,FALSE))</f>
        <v>0</v>
      </c>
      <c r="D142" s="19">
        <f>IF(ROW()-1&lt;='Fichier Type'!$B$201,VLOOKUP(ROW()-1,'Fichier Type'!$B$2:$Q$201,COLUMN()+1,FALSE),VLOOKUP(ROW()-'Fichier Type'!$B$201-1,'Extraction journaliere'!$C$2:$R$201,COLUMN()+1,FALSE))</f>
        <v>0</v>
      </c>
      <c r="E142" s="19">
        <f>IF(ROW()-1&lt;='Fichier Type'!$B$201,VLOOKUP(ROW()-1,'Fichier Type'!$B$2:$Q$201,COLUMN()+1,FALSE),VLOOKUP(ROW()-'Fichier Type'!$B$201-1,'Extraction journaliere'!$C$2:$R$201,COLUMN()+1,FALSE))</f>
        <v>0</v>
      </c>
      <c r="F142" s="19">
        <f>IF(ROW()-1&lt;='Fichier Type'!$B$201,VLOOKUP(ROW()-1,'Fichier Type'!$B$2:$Q$201,COLUMN()+1,FALSE),VLOOKUP(ROW()-'Fichier Type'!$B$201-1,'Extraction journaliere'!$C$2:$R$201,COLUMN()+1,FALSE))</f>
        <v>0</v>
      </c>
      <c r="G142" s="19">
        <f>IF(ROW()-1&lt;='Fichier Type'!$B$201,VLOOKUP(ROW()-1,'Fichier Type'!$B$2:$Q$201,COLUMN()+1,FALSE),VLOOKUP(ROW()-'Fichier Type'!$B$201-1,'Extraction journaliere'!$C$2:$R$201,COLUMN()+1,FALSE))</f>
        <v>0</v>
      </c>
      <c r="H142" s="19">
        <f>IF(ROW()-1&lt;='Fichier Type'!$B$201,VLOOKUP(ROW()-1,'Fichier Type'!$B$2:$Q$201,COLUMN()+1,FALSE),VLOOKUP(ROW()-'Fichier Type'!$B$201-1,'Extraction journaliere'!$C$2:$R$201,COLUMN()+1,FALSE))</f>
        <v>0</v>
      </c>
      <c r="I142" s="19">
        <f>IF(ROW()-1&lt;='Fichier Type'!$B$201,VLOOKUP(ROW()-1,'Fichier Type'!$B$2:$Q$201,COLUMN()+1,FALSE),VLOOKUP(ROW()-'Fichier Type'!$B$201-1,'Extraction journaliere'!$C$2:$R$201,COLUMN()+1,FALSE))</f>
        <v>0</v>
      </c>
      <c r="J142" s="19">
        <f>IF(ROW()-1&lt;='Fichier Type'!$B$201,VLOOKUP(ROW()-1,'Fichier Type'!$B$2:$Q$201,COLUMN()+1,FALSE),VLOOKUP(ROW()-'Fichier Type'!$B$201-1,'Extraction journaliere'!$C$2:$R$201,COLUMN()+1,FALSE))</f>
        <v>0</v>
      </c>
      <c r="K142" s="19">
        <f>IF(ROW()-1&lt;='Fichier Type'!$B$201,VLOOKUP(ROW()-1,'Fichier Type'!$B$2:$Q$201,COLUMN()+1,FALSE),VLOOKUP(ROW()-'Fichier Type'!$B$201-1,'Extraction journaliere'!$C$2:$R$201,COLUMN()+1,FALSE))</f>
        <v>0</v>
      </c>
      <c r="L142" s="19">
        <f>IF(ROW()-1&lt;='Fichier Type'!$B$201,VLOOKUP(ROW()-1,'Fichier Type'!$B$2:$Q$201,COLUMN()+1,FALSE),VLOOKUP(ROW()-'Fichier Type'!$B$201-1,'Extraction journaliere'!$C$2:$R$201,COLUMN()+1,FALSE))</f>
        <v>0</v>
      </c>
      <c r="M142" s="19">
        <f>IF(ROW()-1&lt;='Fichier Type'!$B$201,VLOOKUP(ROW()-1,'Fichier Type'!$B$2:$Q$201,COLUMN()+1,FALSE),VLOOKUP(ROW()-'Fichier Type'!$B$201-1,'Extraction journaliere'!$C$2:$R$201,COLUMN()+1,FALSE))</f>
        <v>0</v>
      </c>
      <c r="N142" s="19">
        <f>IF(ROW()-1&lt;='Fichier Type'!$B$201,VLOOKUP(ROW()-1,'Fichier Type'!$B$2:$Q$201,COLUMN()+1,FALSE),VLOOKUP(ROW()-'Fichier Type'!$B$201-1,'Extraction journaliere'!$C$2:$R$201,COLUMN()+1,FALSE))</f>
        <v>0</v>
      </c>
      <c r="O142" s="19">
        <f>IF(ROW()-1&lt;='Fichier Type'!$B$201,VLOOKUP(ROW()-1,'Fichier Type'!$B$2:$Q$201,COLUMN()+1,FALSE),VLOOKUP(ROW()-'Fichier Type'!$B$201-1,'Extraction journaliere'!$C$2:$R$201,COLUMN()+1,FALSE))</f>
        <v>0</v>
      </c>
      <c r="P142" s="20" t="str">
        <f ca="1">IF(CELL("type",A142)="v","",IF(ISNA(VLOOKUP(A142,'Extraction journaliere'!$D$2:$D$201,1,FALSE)),"Ligne à supprimer",IF(INDEX('Extraction journaliere'!$B$2:$B$201,MATCH(Analyse!A142,'Extraction journaliere'!$D$2:$D$201,0),1)=1,"Ligne à modifier","Ligne à créer")))</f>
        <v/>
      </c>
      <c r="AB142" t="e">
        <f ca="1">IF(AND($P142="Ligne à modifier",B142&lt;&gt;INDEX('Fichier Type'!$D$2:$Q$201,MATCH($A142,'Fichier Type'!$C$2:$C$201,0),COLUMN()-27)),2,1)</f>
        <v>#N/A</v>
      </c>
      <c r="AC142" t="e">
        <f ca="1">IF(AND($P142="Ligne à modifier",C142&lt;&gt;INDEX('Fichier Type'!$D$2:$Q$201,MATCH($A142,'Fichier Type'!$C$2:$C$201,0),COLUMN()-27)),2,1)</f>
        <v>#N/A</v>
      </c>
      <c r="AD142" t="e">
        <f ca="1">IF(AND($P142="Ligne à modifier",D142&lt;&gt;INDEX('Fichier Type'!$D$2:$Q$201,MATCH($A142,'Fichier Type'!$C$2:$C$201,0),COLUMN()-27)),2,1)</f>
        <v>#N/A</v>
      </c>
      <c r="AE142" t="e">
        <f ca="1">IF(AND($P142="Ligne à modifier",E142&lt;&gt;INDEX('Fichier Type'!$D$2:$Q$201,MATCH($A142,'Fichier Type'!$C$2:$C$201,0),COLUMN()-27)),2,1)</f>
        <v>#N/A</v>
      </c>
      <c r="AF142" t="e">
        <f ca="1">IF(AND($P142="Ligne à modifier",F142&lt;&gt;INDEX('Fichier Type'!$D$2:$Q$201,MATCH($A142,'Fichier Type'!$C$2:$C$201,0),COLUMN()-27)),2,1)</f>
        <v>#N/A</v>
      </c>
      <c r="AG142" t="e">
        <f ca="1">IF(AND($P142="Ligne à modifier",G142&lt;&gt;INDEX('Fichier Type'!$D$2:$Q$201,MATCH($A142,'Fichier Type'!$C$2:$C$201,0),COLUMN()-27)),2,1)</f>
        <v>#N/A</v>
      </c>
      <c r="AH142" t="e">
        <f ca="1">IF(AND($P142="Ligne à modifier",H142&lt;&gt;INDEX('Fichier Type'!$D$2:$Q$201,MATCH($A142,'Fichier Type'!$C$2:$C$201,0),COLUMN()-27)),2,1)</f>
        <v>#N/A</v>
      </c>
      <c r="AI142" t="e">
        <f ca="1">IF(AND($P142="Ligne à modifier",I142&lt;&gt;INDEX('Fichier Type'!$D$2:$Q$201,MATCH($A142,'Fichier Type'!$C$2:$C$201,0),COLUMN()-27)),2,1)</f>
        <v>#N/A</v>
      </c>
      <c r="AJ142" t="e">
        <f ca="1">IF(AND($P142="Ligne à modifier",J142&lt;&gt;INDEX('Fichier Type'!$D$2:$Q$201,MATCH($A142,'Fichier Type'!$C$2:$C$201,0),COLUMN()-27)),2,1)</f>
        <v>#N/A</v>
      </c>
      <c r="AK142" t="e">
        <f ca="1">IF(AND($P142="Ligne à modifier",K142&lt;&gt;INDEX('Fichier Type'!$D$2:$Q$201,MATCH($A142,'Fichier Type'!$C$2:$C$201,0),COLUMN()-27)),2,1)</f>
        <v>#N/A</v>
      </c>
      <c r="AL142" t="e">
        <f ca="1">IF(AND($P142="Ligne à modifier",L142&lt;&gt;INDEX('Fichier Type'!$D$2:$Q$201,MATCH($A142,'Fichier Type'!$C$2:$C$201,0),COLUMN()-27)),2,1)</f>
        <v>#N/A</v>
      </c>
      <c r="AM142" t="e">
        <f ca="1">IF(AND($P142="Ligne à modifier",M142&lt;&gt;INDEX('Fichier Type'!$D$2:$Q$201,MATCH($A142,'Fichier Type'!$C$2:$C$201,0),COLUMN()-27)),2,1)</f>
        <v>#N/A</v>
      </c>
      <c r="AN142" t="e">
        <f ca="1">IF(AND($P142="Ligne à modifier",N142&lt;&gt;INDEX('Fichier Type'!$D$2:$Q$201,MATCH($A142,'Fichier Type'!$C$2:$C$201,0),COLUMN()-27)),2,1)</f>
        <v>#N/A</v>
      </c>
      <c r="AO142" t="e">
        <f ca="1">IF(AND($P142="Ligne à modifier",O142&lt;&gt;INDEX('Fichier Type'!$D$2:$Q$201,MATCH($A142,'Fichier Type'!$C$2:$C$201,0),COLUMN()-27)),2,1)</f>
        <v>#N/A</v>
      </c>
    </row>
    <row r="143" spans="1:41" x14ac:dyDescent="0.25">
      <c r="A143" s="18">
        <f>IF(ROW()-1&lt;='Fichier Type'!$B$201,VLOOKUP(ROW()-1,'Fichier Type'!$B$2:$Q$201,COLUMN()+1,FALSE),VLOOKUP(ROW()-'Fichier Type'!$B$201-1,'Extraction journaliere'!$C$2:$R$201,COLUMN()+1,FALSE))</f>
        <v>0</v>
      </c>
      <c r="B143" s="19">
        <f>IF(ROW()-1&lt;='Fichier Type'!$B$201,VLOOKUP(ROW()-1,'Fichier Type'!$B$2:$Q$201,COLUMN()+1,FALSE),VLOOKUP(ROW()-'Fichier Type'!$B$201-1,'Extraction journaliere'!$C$2:$R$201,COLUMN()+1,FALSE))</f>
        <v>0</v>
      </c>
      <c r="C143" s="19">
        <f>IF(ROW()-1&lt;='Fichier Type'!$B$201,VLOOKUP(ROW()-1,'Fichier Type'!$B$2:$Q$201,COLUMN()+1,FALSE),VLOOKUP(ROW()-'Fichier Type'!$B$201-1,'Extraction journaliere'!$C$2:$R$201,COLUMN()+1,FALSE))</f>
        <v>0</v>
      </c>
      <c r="D143" s="19">
        <f>IF(ROW()-1&lt;='Fichier Type'!$B$201,VLOOKUP(ROW()-1,'Fichier Type'!$B$2:$Q$201,COLUMN()+1,FALSE),VLOOKUP(ROW()-'Fichier Type'!$B$201-1,'Extraction journaliere'!$C$2:$R$201,COLUMN()+1,FALSE))</f>
        <v>0</v>
      </c>
      <c r="E143" s="19">
        <f>IF(ROW()-1&lt;='Fichier Type'!$B$201,VLOOKUP(ROW()-1,'Fichier Type'!$B$2:$Q$201,COLUMN()+1,FALSE),VLOOKUP(ROW()-'Fichier Type'!$B$201-1,'Extraction journaliere'!$C$2:$R$201,COLUMN()+1,FALSE))</f>
        <v>0</v>
      </c>
      <c r="F143" s="19">
        <f>IF(ROW()-1&lt;='Fichier Type'!$B$201,VLOOKUP(ROW()-1,'Fichier Type'!$B$2:$Q$201,COLUMN()+1,FALSE),VLOOKUP(ROW()-'Fichier Type'!$B$201-1,'Extraction journaliere'!$C$2:$R$201,COLUMN()+1,FALSE))</f>
        <v>0</v>
      </c>
      <c r="G143" s="19">
        <f>IF(ROW()-1&lt;='Fichier Type'!$B$201,VLOOKUP(ROW()-1,'Fichier Type'!$B$2:$Q$201,COLUMN()+1,FALSE),VLOOKUP(ROW()-'Fichier Type'!$B$201-1,'Extraction journaliere'!$C$2:$R$201,COLUMN()+1,FALSE))</f>
        <v>0</v>
      </c>
      <c r="H143" s="19">
        <f>IF(ROW()-1&lt;='Fichier Type'!$B$201,VLOOKUP(ROW()-1,'Fichier Type'!$B$2:$Q$201,COLUMN()+1,FALSE),VLOOKUP(ROW()-'Fichier Type'!$B$201-1,'Extraction journaliere'!$C$2:$R$201,COLUMN()+1,FALSE))</f>
        <v>0</v>
      </c>
      <c r="I143" s="19">
        <f>IF(ROW()-1&lt;='Fichier Type'!$B$201,VLOOKUP(ROW()-1,'Fichier Type'!$B$2:$Q$201,COLUMN()+1,FALSE),VLOOKUP(ROW()-'Fichier Type'!$B$201-1,'Extraction journaliere'!$C$2:$R$201,COLUMN()+1,FALSE))</f>
        <v>0</v>
      </c>
      <c r="J143" s="19">
        <f>IF(ROW()-1&lt;='Fichier Type'!$B$201,VLOOKUP(ROW()-1,'Fichier Type'!$B$2:$Q$201,COLUMN()+1,FALSE),VLOOKUP(ROW()-'Fichier Type'!$B$201-1,'Extraction journaliere'!$C$2:$R$201,COLUMN()+1,FALSE))</f>
        <v>0</v>
      </c>
      <c r="K143" s="19">
        <f>IF(ROW()-1&lt;='Fichier Type'!$B$201,VLOOKUP(ROW()-1,'Fichier Type'!$B$2:$Q$201,COLUMN()+1,FALSE),VLOOKUP(ROW()-'Fichier Type'!$B$201-1,'Extraction journaliere'!$C$2:$R$201,COLUMN()+1,FALSE))</f>
        <v>0</v>
      </c>
      <c r="L143" s="19">
        <f>IF(ROW()-1&lt;='Fichier Type'!$B$201,VLOOKUP(ROW()-1,'Fichier Type'!$B$2:$Q$201,COLUMN()+1,FALSE),VLOOKUP(ROW()-'Fichier Type'!$B$201-1,'Extraction journaliere'!$C$2:$R$201,COLUMN()+1,FALSE))</f>
        <v>0</v>
      </c>
      <c r="M143" s="19">
        <f>IF(ROW()-1&lt;='Fichier Type'!$B$201,VLOOKUP(ROW()-1,'Fichier Type'!$B$2:$Q$201,COLUMN()+1,FALSE),VLOOKUP(ROW()-'Fichier Type'!$B$201-1,'Extraction journaliere'!$C$2:$R$201,COLUMN()+1,FALSE))</f>
        <v>0</v>
      </c>
      <c r="N143" s="19">
        <f>IF(ROW()-1&lt;='Fichier Type'!$B$201,VLOOKUP(ROW()-1,'Fichier Type'!$B$2:$Q$201,COLUMN()+1,FALSE),VLOOKUP(ROW()-'Fichier Type'!$B$201-1,'Extraction journaliere'!$C$2:$R$201,COLUMN()+1,FALSE))</f>
        <v>0</v>
      </c>
      <c r="O143" s="19">
        <f>IF(ROW()-1&lt;='Fichier Type'!$B$201,VLOOKUP(ROW()-1,'Fichier Type'!$B$2:$Q$201,COLUMN()+1,FALSE),VLOOKUP(ROW()-'Fichier Type'!$B$201-1,'Extraction journaliere'!$C$2:$R$201,COLUMN()+1,FALSE))</f>
        <v>0</v>
      </c>
      <c r="P143" s="20" t="str">
        <f ca="1">IF(CELL("type",A143)="v","",IF(ISNA(VLOOKUP(A143,'Extraction journaliere'!$D$2:$D$201,1,FALSE)),"Ligne à supprimer",IF(INDEX('Extraction journaliere'!$B$2:$B$201,MATCH(Analyse!A143,'Extraction journaliere'!$D$2:$D$201,0),1)=1,"Ligne à modifier","Ligne à créer")))</f>
        <v/>
      </c>
      <c r="AB143" t="e">
        <f ca="1">IF(AND($P143="Ligne à modifier",B143&lt;&gt;INDEX('Fichier Type'!$D$2:$Q$201,MATCH($A143,'Fichier Type'!$C$2:$C$201,0),COLUMN()-27)),2,1)</f>
        <v>#N/A</v>
      </c>
      <c r="AC143" t="e">
        <f ca="1">IF(AND($P143="Ligne à modifier",C143&lt;&gt;INDEX('Fichier Type'!$D$2:$Q$201,MATCH($A143,'Fichier Type'!$C$2:$C$201,0),COLUMN()-27)),2,1)</f>
        <v>#N/A</v>
      </c>
      <c r="AD143" t="e">
        <f ca="1">IF(AND($P143="Ligne à modifier",D143&lt;&gt;INDEX('Fichier Type'!$D$2:$Q$201,MATCH($A143,'Fichier Type'!$C$2:$C$201,0),COLUMN()-27)),2,1)</f>
        <v>#N/A</v>
      </c>
      <c r="AE143" t="e">
        <f ca="1">IF(AND($P143="Ligne à modifier",E143&lt;&gt;INDEX('Fichier Type'!$D$2:$Q$201,MATCH($A143,'Fichier Type'!$C$2:$C$201,0),COLUMN()-27)),2,1)</f>
        <v>#N/A</v>
      </c>
      <c r="AF143" t="e">
        <f ca="1">IF(AND($P143="Ligne à modifier",F143&lt;&gt;INDEX('Fichier Type'!$D$2:$Q$201,MATCH($A143,'Fichier Type'!$C$2:$C$201,0),COLUMN()-27)),2,1)</f>
        <v>#N/A</v>
      </c>
      <c r="AG143" t="e">
        <f ca="1">IF(AND($P143="Ligne à modifier",G143&lt;&gt;INDEX('Fichier Type'!$D$2:$Q$201,MATCH($A143,'Fichier Type'!$C$2:$C$201,0),COLUMN()-27)),2,1)</f>
        <v>#N/A</v>
      </c>
      <c r="AH143" t="e">
        <f ca="1">IF(AND($P143="Ligne à modifier",H143&lt;&gt;INDEX('Fichier Type'!$D$2:$Q$201,MATCH($A143,'Fichier Type'!$C$2:$C$201,0),COLUMN()-27)),2,1)</f>
        <v>#N/A</v>
      </c>
      <c r="AI143" t="e">
        <f ca="1">IF(AND($P143="Ligne à modifier",I143&lt;&gt;INDEX('Fichier Type'!$D$2:$Q$201,MATCH($A143,'Fichier Type'!$C$2:$C$201,0),COLUMN()-27)),2,1)</f>
        <v>#N/A</v>
      </c>
      <c r="AJ143" t="e">
        <f ca="1">IF(AND($P143="Ligne à modifier",J143&lt;&gt;INDEX('Fichier Type'!$D$2:$Q$201,MATCH($A143,'Fichier Type'!$C$2:$C$201,0),COLUMN()-27)),2,1)</f>
        <v>#N/A</v>
      </c>
      <c r="AK143" t="e">
        <f ca="1">IF(AND($P143="Ligne à modifier",K143&lt;&gt;INDEX('Fichier Type'!$D$2:$Q$201,MATCH($A143,'Fichier Type'!$C$2:$C$201,0),COLUMN()-27)),2,1)</f>
        <v>#N/A</v>
      </c>
      <c r="AL143" t="e">
        <f ca="1">IF(AND($P143="Ligne à modifier",L143&lt;&gt;INDEX('Fichier Type'!$D$2:$Q$201,MATCH($A143,'Fichier Type'!$C$2:$C$201,0),COLUMN()-27)),2,1)</f>
        <v>#N/A</v>
      </c>
      <c r="AM143" t="e">
        <f ca="1">IF(AND($P143="Ligne à modifier",M143&lt;&gt;INDEX('Fichier Type'!$D$2:$Q$201,MATCH($A143,'Fichier Type'!$C$2:$C$201,0),COLUMN()-27)),2,1)</f>
        <v>#N/A</v>
      </c>
      <c r="AN143" t="e">
        <f ca="1">IF(AND($P143="Ligne à modifier",N143&lt;&gt;INDEX('Fichier Type'!$D$2:$Q$201,MATCH($A143,'Fichier Type'!$C$2:$C$201,0),COLUMN()-27)),2,1)</f>
        <v>#N/A</v>
      </c>
      <c r="AO143" t="e">
        <f ca="1">IF(AND($P143="Ligne à modifier",O143&lt;&gt;INDEX('Fichier Type'!$D$2:$Q$201,MATCH($A143,'Fichier Type'!$C$2:$C$201,0),COLUMN()-27)),2,1)</f>
        <v>#N/A</v>
      </c>
    </row>
    <row r="144" spans="1:41" x14ac:dyDescent="0.25">
      <c r="A144" s="18">
        <f>IF(ROW()-1&lt;='Fichier Type'!$B$201,VLOOKUP(ROW()-1,'Fichier Type'!$B$2:$Q$201,COLUMN()+1,FALSE),VLOOKUP(ROW()-'Fichier Type'!$B$201-1,'Extraction journaliere'!$C$2:$R$201,COLUMN()+1,FALSE))</f>
        <v>0</v>
      </c>
      <c r="B144" s="19">
        <f>IF(ROW()-1&lt;='Fichier Type'!$B$201,VLOOKUP(ROW()-1,'Fichier Type'!$B$2:$Q$201,COLUMN()+1,FALSE),VLOOKUP(ROW()-'Fichier Type'!$B$201-1,'Extraction journaliere'!$C$2:$R$201,COLUMN()+1,FALSE))</f>
        <v>0</v>
      </c>
      <c r="C144" s="19">
        <f>IF(ROW()-1&lt;='Fichier Type'!$B$201,VLOOKUP(ROW()-1,'Fichier Type'!$B$2:$Q$201,COLUMN()+1,FALSE),VLOOKUP(ROW()-'Fichier Type'!$B$201-1,'Extraction journaliere'!$C$2:$R$201,COLUMN()+1,FALSE))</f>
        <v>0</v>
      </c>
      <c r="D144" s="19">
        <f>IF(ROW()-1&lt;='Fichier Type'!$B$201,VLOOKUP(ROW()-1,'Fichier Type'!$B$2:$Q$201,COLUMN()+1,FALSE),VLOOKUP(ROW()-'Fichier Type'!$B$201-1,'Extraction journaliere'!$C$2:$R$201,COLUMN()+1,FALSE))</f>
        <v>0</v>
      </c>
      <c r="E144" s="19">
        <f>IF(ROW()-1&lt;='Fichier Type'!$B$201,VLOOKUP(ROW()-1,'Fichier Type'!$B$2:$Q$201,COLUMN()+1,FALSE),VLOOKUP(ROW()-'Fichier Type'!$B$201-1,'Extraction journaliere'!$C$2:$R$201,COLUMN()+1,FALSE))</f>
        <v>0</v>
      </c>
      <c r="F144" s="19">
        <f>IF(ROW()-1&lt;='Fichier Type'!$B$201,VLOOKUP(ROW()-1,'Fichier Type'!$B$2:$Q$201,COLUMN()+1,FALSE),VLOOKUP(ROW()-'Fichier Type'!$B$201-1,'Extraction journaliere'!$C$2:$R$201,COLUMN()+1,FALSE))</f>
        <v>0</v>
      </c>
      <c r="G144" s="19">
        <f>IF(ROW()-1&lt;='Fichier Type'!$B$201,VLOOKUP(ROW()-1,'Fichier Type'!$B$2:$Q$201,COLUMN()+1,FALSE),VLOOKUP(ROW()-'Fichier Type'!$B$201-1,'Extraction journaliere'!$C$2:$R$201,COLUMN()+1,FALSE))</f>
        <v>0</v>
      </c>
      <c r="H144" s="19">
        <f>IF(ROW()-1&lt;='Fichier Type'!$B$201,VLOOKUP(ROW()-1,'Fichier Type'!$B$2:$Q$201,COLUMN()+1,FALSE),VLOOKUP(ROW()-'Fichier Type'!$B$201-1,'Extraction journaliere'!$C$2:$R$201,COLUMN()+1,FALSE))</f>
        <v>0</v>
      </c>
      <c r="I144" s="19">
        <f>IF(ROW()-1&lt;='Fichier Type'!$B$201,VLOOKUP(ROW()-1,'Fichier Type'!$B$2:$Q$201,COLUMN()+1,FALSE),VLOOKUP(ROW()-'Fichier Type'!$B$201-1,'Extraction journaliere'!$C$2:$R$201,COLUMN()+1,FALSE))</f>
        <v>0</v>
      </c>
      <c r="J144" s="19">
        <f>IF(ROW()-1&lt;='Fichier Type'!$B$201,VLOOKUP(ROW()-1,'Fichier Type'!$B$2:$Q$201,COLUMN()+1,FALSE),VLOOKUP(ROW()-'Fichier Type'!$B$201-1,'Extraction journaliere'!$C$2:$R$201,COLUMN()+1,FALSE))</f>
        <v>0</v>
      </c>
      <c r="K144" s="19">
        <f>IF(ROW()-1&lt;='Fichier Type'!$B$201,VLOOKUP(ROW()-1,'Fichier Type'!$B$2:$Q$201,COLUMN()+1,FALSE),VLOOKUP(ROW()-'Fichier Type'!$B$201-1,'Extraction journaliere'!$C$2:$R$201,COLUMN()+1,FALSE))</f>
        <v>0</v>
      </c>
      <c r="L144" s="19">
        <f>IF(ROW()-1&lt;='Fichier Type'!$B$201,VLOOKUP(ROW()-1,'Fichier Type'!$B$2:$Q$201,COLUMN()+1,FALSE),VLOOKUP(ROW()-'Fichier Type'!$B$201-1,'Extraction journaliere'!$C$2:$R$201,COLUMN()+1,FALSE))</f>
        <v>0</v>
      </c>
      <c r="M144" s="19">
        <f>IF(ROW()-1&lt;='Fichier Type'!$B$201,VLOOKUP(ROW()-1,'Fichier Type'!$B$2:$Q$201,COLUMN()+1,FALSE),VLOOKUP(ROW()-'Fichier Type'!$B$201-1,'Extraction journaliere'!$C$2:$R$201,COLUMN()+1,FALSE))</f>
        <v>0</v>
      </c>
      <c r="N144" s="19">
        <f>IF(ROW()-1&lt;='Fichier Type'!$B$201,VLOOKUP(ROW()-1,'Fichier Type'!$B$2:$Q$201,COLUMN()+1,FALSE),VLOOKUP(ROW()-'Fichier Type'!$B$201-1,'Extraction journaliere'!$C$2:$R$201,COLUMN()+1,FALSE))</f>
        <v>0</v>
      </c>
      <c r="O144" s="19">
        <f>IF(ROW()-1&lt;='Fichier Type'!$B$201,VLOOKUP(ROW()-1,'Fichier Type'!$B$2:$Q$201,COLUMN()+1,FALSE),VLOOKUP(ROW()-'Fichier Type'!$B$201-1,'Extraction journaliere'!$C$2:$R$201,COLUMN()+1,FALSE))</f>
        <v>0</v>
      </c>
      <c r="P144" s="20" t="str">
        <f ca="1">IF(CELL("type",A144)="v","",IF(ISNA(VLOOKUP(A144,'Extraction journaliere'!$D$2:$D$201,1,FALSE)),"Ligne à supprimer",IF(INDEX('Extraction journaliere'!$B$2:$B$201,MATCH(Analyse!A144,'Extraction journaliere'!$D$2:$D$201,0),1)=1,"Ligne à modifier","Ligne à créer")))</f>
        <v/>
      </c>
      <c r="AB144" t="e">
        <f ca="1">IF(AND($P144="Ligne à modifier",B144&lt;&gt;INDEX('Fichier Type'!$D$2:$Q$201,MATCH($A144,'Fichier Type'!$C$2:$C$201,0),COLUMN()-27)),2,1)</f>
        <v>#N/A</v>
      </c>
      <c r="AC144" t="e">
        <f ca="1">IF(AND($P144="Ligne à modifier",C144&lt;&gt;INDEX('Fichier Type'!$D$2:$Q$201,MATCH($A144,'Fichier Type'!$C$2:$C$201,0),COLUMN()-27)),2,1)</f>
        <v>#N/A</v>
      </c>
      <c r="AD144" t="e">
        <f ca="1">IF(AND($P144="Ligne à modifier",D144&lt;&gt;INDEX('Fichier Type'!$D$2:$Q$201,MATCH($A144,'Fichier Type'!$C$2:$C$201,0),COLUMN()-27)),2,1)</f>
        <v>#N/A</v>
      </c>
      <c r="AE144" t="e">
        <f ca="1">IF(AND($P144="Ligne à modifier",E144&lt;&gt;INDEX('Fichier Type'!$D$2:$Q$201,MATCH($A144,'Fichier Type'!$C$2:$C$201,0),COLUMN()-27)),2,1)</f>
        <v>#N/A</v>
      </c>
      <c r="AF144" t="e">
        <f ca="1">IF(AND($P144="Ligne à modifier",F144&lt;&gt;INDEX('Fichier Type'!$D$2:$Q$201,MATCH($A144,'Fichier Type'!$C$2:$C$201,0),COLUMN()-27)),2,1)</f>
        <v>#N/A</v>
      </c>
      <c r="AG144" t="e">
        <f ca="1">IF(AND($P144="Ligne à modifier",G144&lt;&gt;INDEX('Fichier Type'!$D$2:$Q$201,MATCH($A144,'Fichier Type'!$C$2:$C$201,0),COLUMN()-27)),2,1)</f>
        <v>#N/A</v>
      </c>
      <c r="AH144" t="e">
        <f ca="1">IF(AND($P144="Ligne à modifier",H144&lt;&gt;INDEX('Fichier Type'!$D$2:$Q$201,MATCH($A144,'Fichier Type'!$C$2:$C$201,0),COLUMN()-27)),2,1)</f>
        <v>#N/A</v>
      </c>
      <c r="AI144" t="e">
        <f ca="1">IF(AND($P144="Ligne à modifier",I144&lt;&gt;INDEX('Fichier Type'!$D$2:$Q$201,MATCH($A144,'Fichier Type'!$C$2:$C$201,0),COLUMN()-27)),2,1)</f>
        <v>#N/A</v>
      </c>
      <c r="AJ144" t="e">
        <f ca="1">IF(AND($P144="Ligne à modifier",J144&lt;&gt;INDEX('Fichier Type'!$D$2:$Q$201,MATCH($A144,'Fichier Type'!$C$2:$C$201,0),COLUMN()-27)),2,1)</f>
        <v>#N/A</v>
      </c>
      <c r="AK144" t="e">
        <f ca="1">IF(AND($P144="Ligne à modifier",K144&lt;&gt;INDEX('Fichier Type'!$D$2:$Q$201,MATCH($A144,'Fichier Type'!$C$2:$C$201,0),COLUMN()-27)),2,1)</f>
        <v>#N/A</v>
      </c>
      <c r="AL144" t="e">
        <f ca="1">IF(AND($P144="Ligne à modifier",L144&lt;&gt;INDEX('Fichier Type'!$D$2:$Q$201,MATCH($A144,'Fichier Type'!$C$2:$C$201,0),COLUMN()-27)),2,1)</f>
        <v>#N/A</v>
      </c>
      <c r="AM144" t="e">
        <f ca="1">IF(AND($P144="Ligne à modifier",M144&lt;&gt;INDEX('Fichier Type'!$D$2:$Q$201,MATCH($A144,'Fichier Type'!$C$2:$C$201,0),COLUMN()-27)),2,1)</f>
        <v>#N/A</v>
      </c>
      <c r="AN144" t="e">
        <f ca="1">IF(AND($P144="Ligne à modifier",N144&lt;&gt;INDEX('Fichier Type'!$D$2:$Q$201,MATCH($A144,'Fichier Type'!$C$2:$C$201,0),COLUMN()-27)),2,1)</f>
        <v>#N/A</v>
      </c>
      <c r="AO144" t="e">
        <f ca="1">IF(AND($P144="Ligne à modifier",O144&lt;&gt;INDEX('Fichier Type'!$D$2:$Q$201,MATCH($A144,'Fichier Type'!$C$2:$C$201,0),COLUMN()-27)),2,1)</f>
        <v>#N/A</v>
      </c>
    </row>
    <row r="145" spans="1:41" x14ac:dyDescent="0.25">
      <c r="A145" s="18">
        <f>IF(ROW()-1&lt;='Fichier Type'!$B$201,VLOOKUP(ROW()-1,'Fichier Type'!$B$2:$Q$201,COLUMN()+1,FALSE),VLOOKUP(ROW()-'Fichier Type'!$B$201-1,'Extraction journaliere'!$C$2:$R$201,COLUMN()+1,FALSE))</f>
        <v>0</v>
      </c>
      <c r="B145" s="19">
        <f>IF(ROW()-1&lt;='Fichier Type'!$B$201,VLOOKUP(ROW()-1,'Fichier Type'!$B$2:$Q$201,COLUMN()+1,FALSE),VLOOKUP(ROW()-'Fichier Type'!$B$201-1,'Extraction journaliere'!$C$2:$R$201,COLUMN()+1,FALSE))</f>
        <v>0</v>
      </c>
      <c r="C145" s="19">
        <f>IF(ROW()-1&lt;='Fichier Type'!$B$201,VLOOKUP(ROW()-1,'Fichier Type'!$B$2:$Q$201,COLUMN()+1,FALSE),VLOOKUP(ROW()-'Fichier Type'!$B$201-1,'Extraction journaliere'!$C$2:$R$201,COLUMN()+1,FALSE))</f>
        <v>0</v>
      </c>
      <c r="D145" s="19">
        <f>IF(ROW()-1&lt;='Fichier Type'!$B$201,VLOOKUP(ROW()-1,'Fichier Type'!$B$2:$Q$201,COLUMN()+1,FALSE),VLOOKUP(ROW()-'Fichier Type'!$B$201-1,'Extraction journaliere'!$C$2:$R$201,COLUMN()+1,FALSE))</f>
        <v>0</v>
      </c>
      <c r="E145" s="19">
        <f>IF(ROW()-1&lt;='Fichier Type'!$B$201,VLOOKUP(ROW()-1,'Fichier Type'!$B$2:$Q$201,COLUMN()+1,FALSE),VLOOKUP(ROW()-'Fichier Type'!$B$201-1,'Extraction journaliere'!$C$2:$R$201,COLUMN()+1,FALSE))</f>
        <v>0</v>
      </c>
      <c r="F145" s="19">
        <f>IF(ROW()-1&lt;='Fichier Type'!$B$201,VLOOKUP(ROW()-1,'Fichier Type'!$B$2:$Q$201,COLUMN()+1,FALSE),VLOOKUP(ROW()-'Fichier Type'!$B$201-1,'Extraction journaliere'!$C$2:$R$201,COLUMN()+1,FALSE))</f>
        <v>0</v>
      </c>
      <c r="G145" s="19">
        <f>IF(ROW()-1&lt;='Fichier Type'!$B$201,VLOOKUP(ROW()-1,'Fichier Type'!$B$2:$Q$201,COLUMN()+1,FALSE),VLOOKUP(ROW()-'Fichier Type'!$B$201-1,'Extraction journaliere'!$C$2:$R$201,COLUMN()+1,FALSE))</f>
        <v>0</v>
      </c>
      <c r="H145" s="19">
        <f>IF(ROW()-1&lt;='Fichier Type'!$B$201,VLOOKUP(ROW()-1,'Fichier Type'!$B$2:$Q$201,COLUMN()+1,FALSE),VLOOKUP(ROW()-'Fichier Type'!$B$201-1,'Extraction journaliere'!$C$2:$R$201,COLUMN()+1,FALSE))</f>
        <v>0</v>
      </c>
      <c r="I145" s="19">
        <f>IF(ROW()-1&lt;='Fichier Type'!$B$201,VLOOKUP(ROW()-1,'Fichier Type'!$B$2:$Q$201,COLUMN()+1,FALSE),VLOOKUP(ROW()-'Fichier Type'!$B$201-1,'Extraction journaliere'!$C$2:$R$201,COLUMN()+1,FALSE))</f>
        <v>0</v>
      </c>
      <c r="J145" s="19">
        <f>IF(ROW()-1&lt;='Fichier Type'!$B$201,VLOOKUP(ROW()-1,'Fichier Type'!$B$2:$Q$201,COLUMN()+1,FALSE),VLOOKUP(ROW()-'Fichier Type'!$B$201-1,'Extraction journaliere'!$C$2:$R$201,COLUMN()+1,FALSE))</f>
        <v>0</v>
      </c>
      <c r="K145" s="19">
        <f>IF(ROW()-1&lt;='Fichier Type'!$B$201,VLOOKUP(ROW()-1,'Fichier Type'!$B$2:$Q$201,COLUMN()+1,FALSE),VLOOKUP(ROW()-'Fichier Type'!$B$201-1,'Extraction journaliere'!$C$2:$R$201,COLUMN()+1,FALSE))</f>
        <v>0</v>
      </c>
      <c r="L145" s="19">
        <f>IF(ROW()-1&lt;='Fichier Type'!$B$201,VLOOKUP(ROW()-1,'Fichier Type'!$B$2:$Q$201,COLUMN()+1,FALSE),VLOOKUP(ROW()-'Fichier Type'!$B$201-1,'Extraction journaliere'!$C$2:$R$201,COLUMN()+1,FALSE))</f>
        <v>0</v>
      </c>
      <c r="M145" s="19">
        <f>IF(ROW()-1&lt;='Fichier Type'!$B$201,VLOOKUP(ROW()-1,'Fichier Type'!$B$2:$Q$201,COLUMN()+1,FALSE),VLOOKUP(ROW()-'Fichier Type'!$B$201-1,'Extraction journaliere'!$C$2:$R$201,COLUMN()+1,FALSE))</f>
        <v>0</v>
      </c>
      <c r="N145" s="19">
        <f>IF(ROW()-1&lt;='Fichier Type'!$B$201,VLOOKUP(ROW()-1,'Fichier Type'!$B$2:$Q$201,COLUMN()+1,FALSE),VLOOKUP(ROW()-'Fichier Type'!$B$201-1,'Extraction journaliere'!$C$2:$R$201,COLUMN()+1,FALSE))</f>
        <v>0</v>
      </c>
      <c r="O145" s="19">
        <f>IF(ROW()-1&lt;='Fichier Type'!$B$201,VLOOKUP(ROW()-1,'Fichier Type'!$B$2:$Q$201,COLUMN()+1,FALSE),VLOOKUP(ROW()-'Fichier Type'!$B$201-1,'Extraction journaliere'!$C$2:$R$201,COLUMN()+1,FALSE))</f>
        <v>0</v>
      </c>
      <c r="P145" s="20" t="str">
        <f ca="1">IF(CELL("type",A145)="v","",IF(ISNA(VLOOKUP(A145,'Extraction journaliere'!$D$2:$D$201,1,FALSE)),"Ligne à supprimer",IF(INDEX('Extraction journaliere'!$B$2:$B$201,MATCH(Analyse!A145,'Extraction journaliere'!$D$2:$D$201,0),1)=1,"Ligne à modifier","Ligne à créer")))</f>
        <v/>
      </c>
      <c r="AB145" t="e">
        <f ca="1">IF(AND($P145="Ligne à modifier",B145&lt;&gt;INDEX('Fichier Type'!$D$2:$Q$201,MATCH($A145,'Fichier Type'!$C$2:$C$201,0),COLUMN()-27)),2,1)</f>
        <v>#N/A</v>
      </c>
      <c r="AC145" t="e">
        <f ca="1">IF(AND($P145="Ligne à modifier",C145&lt;&gt;INDEX('Fichier Type'!$D$2:$Q$201,MATCH($A145,'Fichier Type'!$C$2:$C$201,0),COLUMN()-27)),2,1)</f>
        <v>#N/A</v>
      </c>
      <c r="AD145" t="e">
        <f ca="1">IF(AND($P145="Ligne à modifier",D145&lt;&gt;INDEX('Fichier Type'!$D$2:$Q$201,MATCH($A145,'Fichier Type'!$C$2:$C$201,0),COLUMN()-27)),2,1)</f>
        <v>#N/A</v>
      </c>
      <c r="AE145" t="e">
        <f ca="1">IF(AND($P145="Ligne à modifier",E145&lt;&gt;INDEX('Fichier Type'!$D$2:$Q$201,MATCH($A145,'Fichier Type'!$C$2:$C$201,0),COLUMN()-27)),2,1)</f>
        <v>#N/A</v>
      </c>
      <c r="AF145" t="e">
        <f ca="1">IF(AND($P145="Ligne à modifier",F145&lt;&gt;INDEX('Fichier Type'!$D$2:$Q$201,MATCH($A145,'Fichier Type'!$C$2:$C$201,0),COLUMN()-27)),2,1)</f>
        <v>#N/A</v>
      </c>
      <c r="AG145" t="e">
        <f ca="1">IF(AND($P145="Ligne à modifier",G145&lt;&gt;INDEX('Fichier Type'!$D$2:$Q$201,MATCH($A145,'Fichier Type'!$C$2:$C$201,0),COLUMN()-27)),2,1)</f>
        <v>#N/A</v>
      </c>
      <c r="AH145" t="e">
        <f ca="1">IF(AND($P145="Ligne à modifier",H145&lt;&gt;INDEX('Fichier Type'!$D$2:$Q$201,MATCH($A145,'Fichier Type'!$C$2:$C$201,0),COLUMN()-27)),2,1)</f>
        <v>#N/A</v>
      </c>
      <c r="AI145" t="e">
        <f ca="1">IF(AND($P145="Ligne à modifier",I145&lt;&gt;INDEX('Fichier Type'!$D$2:$Q$201,MATCH($A145,'Fichier Type'!$C$2:$C$201,0),COLUMN()-27)),2,1)</f>
        <v>#N/A</v>
      </c>
      <c r="AJ145" t="e">
        <f ca="1">IF(AND($P145="Ligne à modifier",J145&lt;&gt;INDEX('Fichier Type'!$D$2:$Q$201,MATCH($A145,'Fichier Type'!$C$2:$C$201,0),COLUMN()-27)),2,1)</f>
        <v>#N/A</v>
      </c>
      <c r="AK145" t="e">
        <f ca="1">IF(AND($P145="Ligne à modifier",K145&lt;&gt;INDEX('Fichier Type'!$D$2:$Q$201,MATCH($A145,'Fichier Type'!$C$2:$C$201,0),COLUMN()-27)),2,1)</f>
        <v>#N/A</v>
      </c>
      <c r="AL145" t="e">
        <f ca="1">IF(AND($P145="Ligne à modifier",L145&lt;&gt;INDEX('Fichier Type'!$D$2:$Q$201,MATCH($A145,'Fichier Type'!$C$2:$C$201,0),COLUMN()-27)),2,1)</f>
        <v>#N/A</v>
      </c>
      <c r="AM145" t="e">
        <f ca="1">IF(AND($P145="Ligne à modifier",M145&lt;&gt;INDEX('Fichier Type'!$D$2:$Q$201,MATCH($A145,'Fichier Type'!$C$2:$C$201,0),COLUMN()-27)),2,1)</f>
        <v>#N/A</v>
      </c>
      <c r="AN145" t="e">
        <f ca="1">IF(AND($P145="Ligne à modifier",N145&lt;&gt;INDEX('Fichier Type'!$D$2:$Q$201,MATCH($A145,'Fichier Type'!$C$2:$C$201,0),COLUMN()-27)),2,1)</f>
        <v>#N/A</v>
      </c>
      <c r="AO145" t="e">
        <f ca="1">IF(AND($P145="Ligne à modifier",O145&lt;&gt;INDEX('Fichier Type'!$D$2:$Q$201,MATCH($A145,'Fichier Type'!$C$2:$C$201,0),COLUMN()-27)),2,1)</f>
        <v>#N/A</v>
      </c>
    </row>
    <row r="146" spans="1:41" x14ac:dyDescent="0.25">
      <c r="A146" s="18">
        <f>IF(ROW()-1&lt;='Fichier Type'!$B$201,VLOOKUP(ROW()-1,'Fichier Type'!$B$2:$Q$201,COLUMN()+1,FALSE),VLOOKUP(ROW()-'Fichier Type'!$B$201-1,'Extraction journaliere'!$C$2:$R$201,COLUMN()+1,FALSE))</f>
        <v>0</v>
      </c>
      <c r="B146" s="19">
        <f>IF(ROW()-1&lt;='Fichier Type'!$B$201,VLOOKUP(ROW()-1,'Fichier Type'!$B$2:$Q$201,COLUMN()+1,FALSE),VLOOKUP(ROW()-'Fichier Type'!$B$201-1,'Extraction journaliere'!$C$2:$R$201,COLUMN()+1,FALSE))</f>
        <v>0</v>
      </c>
      <c r="C146" s="19">
        <f>IF(ROW()-1&lt;='Fichier Type'!$B$201,VLOOKUP(ROW()-1,'Fichier Type'!$B$2:$Q$201,COLUMN()+1,FALSE),VLOOKUP(ROW()-'Fichier Type'!$B$201-1,'Extraction journaliere'!$C$2:$R$201,COLUMN()+1,FALSE))</f>
        <v>0</v>
      </c>
      <c r="D146" s="19">
        <f>IF(ROW()-1&lt;='Fichier Type'!$B$201,VLOOKUP(ROW()-1,'Fichier Type'!$B$2:$Q$201,COLUMN()+1,FALSE),VLOOKUP(ROW()-'Fichier Type'!$B$201-1,'Extraction journaliere'!$C$2:$R$201,COLUMN()+1,FALSE))</f>
        <v>0</v>
      </c>
      <c r="E146" s="19">
        <f>IF(ROW()-1&lt;='Fichier Type'!$B$201,VLOOKUP(ROW()-1,'Fichier Type'!$B$2:$Q$201,COLUMN()+1,FALSE),VLOOKUP(ROW()-'Fichier Type'!$B$201-1,'Extraction journaliere'!$C$2:$R$201,COLUMN()+1,FALSE))</f>
        <v>0</v>
      </c>
      <c r="F146" s="19">
        <f>IF(ROW()-1&lt;='Fichier Type'!$B$201,VLOOKUP(ROW()-1,'Fichier Type'!$B$2:$Q$201,COLUMN()+1,FALSE),VLOOKUP(ROW()-'Fichier Type'!$B$201-1,'Extraction journaliere'!$C$2:$R$201,COLUMN()+1,FALSE))</f>
        <v>0</v>
      </c>
      <c r="G146" s="19">
        <f>IF(ROW()-1&lt;='Fichier Type'!$B$201,VLOOKUP(ROW()-1,'Fichier Type'!$B$2:$Q$201,COLUMN()+1,FALSE),VLOOKUP(ROW()-'Fichier Type'!$B$201-1,'Extraction journaliere'!$C$2:$R$201,COLUMN()+1,FALSE))</f>
        <v>0</v>
      </c>
      <c r="H146" s="19">
        <f>IF(ROW()-1&lt;='Fichier Type'!$B$201,VLOOKUP(ROW()-1,'Fichier Type'!$B$2:$Q$201,COLUMN()+1,FALSE),VLOOKUP(ROW()-'Fichier Type'!$B$201-1,'Extraction journaliere'!$C$2:$R$201,COLUMN()+1,FALSE))</f>
        <v>0</v>
      </c>
      <c r="I146" s="19">
        <f>IF(ROW()-1&lt;='Fichier Type'!$B$201,VLOOKUP(ROW()-1,'Fichier Type'!$B$2:$Q$201,COLUMN()+1,FALSE),VLOOKUP(ROW()-'Fichier Type'!$B$201-1,'Extraction journaliere'!$C$2:$R$201,COLUMN()+1,FALSE))</f>
        <v>0</v>
      </c>
      <c r="J146" s="19">
        <f>IF(ROW()-1&lt;='Fichier Type'!$B$201,VLOOKUP(ROW()-1,'Fichier Type'!$B$2:$Q$201,COLUMN()+1,FALSE),VLOOKUP(ROW()-'Fichier Type'!$B$201-1,'Extraction journaliere'!$C$2:$R$201,COLUMN()+1,FALSE))</f>
        <v>0</v>
      </c>
      <c r="K146" s="19">
        <f>IF(ROW()-1&lt;='Fichier Type'!$B$201,VLOOKUP(ROW()-1,'Fichier Type'!$B$2:$Q$201,COLUMN()+1,FALSE),VLOOKUP(ROW()-'Fichier Type'!$B$201-1,'Extraction journaliere'!$C$2:$R$201,COLUMN()+1,FALSE))</f>
        <v>0</v>
      </c>
      <c r="L146" s="19">
        <f>IF(ROW()-1&lt;='Fichier Type'!$B$201,VLOOKUP(ROW()-1,'Fichier Type'!$B$2:$Q$201,COLUMN()+1,FALSE),VLOOKUP(ROW()-'Fichier Type'!$B$201-1,'Extraction journaliere'!$C$2:$R$201,COLUMN()+1,FALSE))</f>
        <v>0</v>
      </c>
      <c r="M146" s="19">
        <f>IF(ROW()-1&lt;='Fichier Type'!$B$201,VLOOKUP(ROW()-1,'Fichier Type'!$B$2:$Q$201,COLUMN()+1,FALSE),VLOOKUP(ROW()-'Fichier Type'!$B$201-1,'Extraction journaliere'!$C$2:$R$201,COLUMN()+1,FALSE))</f>
        <v>0</v>
      </c>
      <c r="N146" s="19">
        <f>IF(ROW()-1&lt;='Fichier Type'!$B$201,VLOOKUP(ROW()-1,'Fichier Type'!$B$2:$Q$201,COLUMN()+1,FALSE),VLOOKUP(ROW()-'Fichier Type'!$B$201-1,'Extraction journaliere'!$C$2:$R$201,COLUMN()+1,FALSE))</f>
        <v>0</v>
      </c>
      <c r="O146" s="19">
        <f>IF(ROW()-1&lt;='Fichier Type'!$B$201,VLOOKUP(ROW()-1,'Fichier Type'!$B$2:$Q$201,COLUMN()+1,FALSE),VLOOKUP(ROW()-'Fichier Type'!$B$201-1,'Extraction journaliere'!$C$2:$R$201,COLUMN()+1,FALSE))</f>
        <v>0</v>
      </c>
      <c r="P146" s="20" t="str">
        <f ca="1">IF(CELL("type",A146)="v","",IF(ISNA(VLOOKUP(A146,'Extraction journaliere'!$D$2:$D$201,1,FALSE)),"Ligne à supprimer",IF(INDEX('Extraction journaliere'!$B$2:$B$201,MATCH(Analyse!A146,'Extraction journaliere'!$D$2:$D$201,0),1)=1,"Ligne à modifier","Ligne à créer")))</f>
        <v/>
      </c>
      <c r="AB146" t="e">
        <f ca="1">IF(AND($P146="Ligne à modifier",B146&lt;&gt;INDEX('Fichier Type'!$D$2:$Q$201,MATCH($A146,'Fichier Type'!$C$2:$C$201,0),COLUMN()-27)),2,1)</f>
        <v>#N/A</v>
      </c>
      <c r="AC146" t="e">
        <f ca="1">IF(AND($P146="Ligne à modifier",C146&lt;&gt;INDEX('Fichier Type'!$D$2:$Q$201,MATCH($A146,'Fichier Type'!$C$2:$C$201,0),COLUMN()-27)),2,1)</f>
        <v>#N/A</v>
      </c>
      <c r="AD146" t="e">
        <f ca="1">IF(AND($P146="Ligne à modifier",D146&lt;&gt;INDEX('Fichier Type'!$D$2:$Q$201,MATCH($A146,'Fichier Type'!$C$2:$C$201,0),COLUMN()-27)),2,1)</f>
        <v>#N/A</v>
      </c>
      <c r="AE146" t="e">
        <f ca="1">IF(AND($P146="Ligne à modifier",E146&lt;&gt;INDEX('Fichier Type'!$D$2:$Q$201,MATCH($A146,'Fichier Type'!$C$2:$C$201,0),COLUMN()-27)),2,1)</f>
        <v>#N/A</v>
      </c>
      <c r="AF146" t="e">
        <f ca="1">IF(AND($P146="Ligne à modifier",F146&lt;&gt;INDEX('Fichier Type'!$D$2:$Q$201,MATCH($A146,'Fichier Type'!$C$2:$C$201,0),COLUMN()-27)),2,1)</f>
        <v>#N/A</v>
      </c>
      <c r="AG146" t="e">
        <f ca="1">IF(AND($P146="Ligne à modifier",G146&lt;&gt;INDEX('Fichier Type'!$D$2:$Q$201,MATCH($A146,'Fichier Type'!$C$2:$C$201,0),COLUMN()-27)),2,1)</f>
        <v>#N/A</v>
      </c>
      <c r="AH146" t="e">
        <f ca="1">IF(AND($P146="Ligne à modifier",H146&lt;&gt;INDEX('Fichier Type'!$D$2:$Q$201,MATCH($A146,'Fichier Type'!$C$2:$C$201,0),COLUMN()-27)),2,1)</f>
        <v>#N/A</v>
      </c>
      <c r="AI146" t="e">
        <f ca="1">IF(AND($P146="Ligne à modifier",I146&lt;&gt;INDEX('Fichier Type'!$D$2:$Q$201,MATCH($A146,'Fichier Type'!$C$2:$C$201,0),COLUMN()-27)),2,1)</f>
        <v>#N/A</v>
      </c>
      <c r="AJ146" t="e">
        <f ca="1">IF(AND($P146="Ligne à modifier",J146&lt;&gt;INDEX('Fichier Type'!$D$2:$Q$201,MATCH($A146,'Fichier Type'!$C$2:$C$201,0),COLUMN()-27)),2,1)</f>
        <v>#N/A</v>
      </c>
      <c r="AK146" t="e">
        <f ca="1">IF(AND($P146="Ligne à modifier",K146&lt;&gt;INDEX('Fichier Type'!$D$2:$Q$201,MATCH($A146,'Fichier Type'!$C$2:$C$201,0),COLUMN()-27)),2,1)</f>
        <v>#N/A</v>
      </c>
      <c r="AL146" t="e">
        <f ca="1">IF(AND($P146="Ligne à modifier",L146&lt;&gt;INDEX('Fichier Type'!$D$2:$Q$201,MATCH($A146,'Fichier Type'!$C$2:$C$201,0),COLUMN()-27)),2,1)</f>
        <v>#N/A</v>
      </c>
      <c r="AM146" t="e">
        <f ca="1">IF(AND($P146="Ligne à modifier",M146&lt;&gt;INDEX('Fichier Type'!$D$2:$Q$201,MATCH($A146,'Fichier Type'!$C$2:$C$201,0),COLUMN()-27)),2,1)</f>
        <v>#N/A</v>
      </c>
      <c r="AN146" t="e">
        <f ca="1">IF(AND($P146="Ligne à modifier",N146&lt;&gt;INDEX('Fichier Type'!$D$2:$Q$201,MATCH($A146,'Fichier Type'!$C$2:$C$201,0),COLUMN()-27)),2,1)</f>
        <v>#N/A</v>
      </c>
      <c r="AO146" t="e">
        <f ca="1">IF(AND($P146="Ligne à modifier",O146&lt;&gt;INDEX('Fichier Type'!$D$2:$Q$201,MATCH($A146,'Fichier Type'!$C$2:$C$201,0),COLUMN()-27)),2,1)</f>
        <v>#N/A</v>
      </c>
    </row>
    <row r="147" spans="1:41" x14ac:dyDescent="0.25">
      <c r="A147" s="18">
        <f>IF(ROW()-1&lt;='Fichier Type'!$B$201,VLOOKUP(ROW()-1,'Fichier Type'!$B$2:$Q$201,COLUMN()+1,FALSE),VLOOKUP(ROW()-'Fichier Type'!$B$201-1,'Extraction journaliere'!$C$2:$R$201,COLUMN()+1,FALSE))</f>
        <v>0</v>
      </c>
      <c r="B147" s="19">
        <f>IF(ROW()-1&lt;='Fichier Type'!$B$201,VLOOKUP(ROW()-1,'Fichier Type'!$B$2:$Q$201,COLUMN()+1,FALSE),VLOOKUP(ROW()-'Fichier Type'!$B$201-1,'Extraction journaliere'!$C$2:$R$201,COLUMN()+1,FALSE))</f>
        <v>0</v>
      </c>
      <c r="C147" s="19">
        <f>IF(ROW()-1&lt;='Fichier Type'!$B$201,VLOOKUP(ROW()-1,'Fichier Type'!$B$2:$Q$201,COLUMN()+1,FALSE),VLOOKUP(ROW()-'Fichier Type'!$B$201-1,'Extraction journaliere'!$C$2:$R$201,COLUMN()+1,FALSE))</f>
        <v>0</v>
      </c>
      <c r="D147" s="19">
        <f>IF(ROW()-1&lt;='Fichier Type'!$B$201,VLOOKUP(ROW()-1,'Fichier Type'!$B$2:$Q$201,COLUMN()+1,FALSE),VLOOKUP(ROW()-'Fichier Type'!$B$201-1,'Extraction journaliere'!$C$2:$R$201,COLUMN()+1,FALSE))</f>
        <v>0</v>
      </c>
      <c r="E147" s="19">
        <f>IF(ROW()-1&lt;='Fichier Type'!$B$201,VLOOKUP(ROW()-1,'Fichier Type'!$B$2:$Q$201,COLUMN()+1,FALSE),VLOOKUP(ROW()-'Fichier Type'!$B$201-1,'Extraction journaliere'!$C$2:$R$201,COLUMN()+1,FALSE))</f>
        <v>0</v>
      </c>
      <c r="F147" s="19">
        <f>IF(ROW()-1&lt;='Fichier Type'!$B$201,VLOOKUP(ROW()-1,'Fichier Type'!$B$2:$Q$201,COLUMN()+1,FALSE),VLOOKUP(ROW()-'Fichier Type'!$B$201-1,'Extraction journaliere'!$C$2:$R$201,COLUMN()+1,FALSE))</f>
        <v>0</v>
      </c>
      <c r="G147" s="19">
        <f>IF(ROW()-1&lt;='Fichier Type'!$B$201,VLOOKUP(ROW()-1,'Fichier Type'!$B$2:$Q$201,COLUMN()+1,FALSE),VLOOKUP(ROW()-'Fichier Type'!$B$201-1,'Extraction journaliere'!$C$2:$R$201,COLUMN()+1,FALSE))</f>
        <v>0</v>
      </c>
      <c r="H147" s="19">
        <f>IF(ROW()-1&lt;='Fichier Type'!$B$201,VLOOKUP(ROW()-1,'Fichier Type'!$B$2:$Q$201,COLUMN()+1,FALSE),VLOOKUP(ROW()-'Fichier Type'!$B$201-1,'Extraction journaliere'!$C$2:$R$201,COLUMN()+1,FALSE))</f>
        <v>0</v>
      </c>
      <c r="I147" s="19">
        <f>IF(ROW()-1&lt;='Fichier Type'!$B$201,VLOOKUP(ROW()-1,'Fichier Type'!$B$2:$Q$201,COLUMN()+1,FALSE),VLOOKUP(ROW()-'Fichier Type'!$B$201-1,'Extraction journaliere'!$C$2:$R$201,COLUMN()+1,FALSE))</f>
        <v>0</v>
      </c>
      <c r="J147" s="19">
        <f>IF(ROW()-1&lt;='Fichier Type'!$B$201,VLOOKUP(ROW()-1,'Fichier Type'!$B$2:$Q$201,COLUMN()+1,FALSE),VLOOKUP(ROW()-'Fichier Type'!$B$201-1,'Extraction journaliere'!$C$2:$R$201,COLUMN()+1,FALSE))</f>
        <v>0</v>
      </c>
      <c r="K147" s="19">
        <f>IF(ROW()-1&lt;='Fichier Type'!$B$201,VLOOKUP(ROW()-1,'Fichier Type'!$B$2:$Q$201,COLUMN()+1,FALSE),VLOOKUP(ROW()-'Fichier Type'!$B$201-1,'Extraction journaliere'!$C$2:$R$201,COLUMN()+1,FALSE))</f>
        <v>0</v>
      </c>
      <c r="L147" s="19">
        <f>IF(ROW()-1&lt;='Fichier Type'!$B$201,VLOOKUP(ROW()-1,'Fichier Type'!$B$2:$Q$201,COLUMN()+1,FALSE),VLOOKUP(ROW()-'Fichier Type'!$B$201-1,'Extraction journaliere'!$C$2:$R$201,COLUMN()+1,FALSE))</f>
        <v>0</v>
      </c>
      <c r="M147" s="19">
        <f>IF(ROW()-1&lt;='Fichier Type'!$B$201,VLOOKUP(ROW()-1,'Fichier Type'!$B$2:$Q$201,COLUMN()+1,FALSE),VLOOKUP(ROW()-'Fichier Type'!$B$201-1,'Extraction journaliere'!$C$2:$R$201,COLUMN()+1,FALSE))</f>
        <v>0</v>
      </c>
      <c r="N147" s="19">
        <f>IF(ROW()-1&lt;='Fichier Type'!$B$201,VLOOKUP(ROW()-1,'Fichier Type'!$B$2:$Q$201,COLUMN()+1,FALSE),VLOOKUP(ROW()-'Fichier Type'!$B$201-1,'Extraction journaliere'!$C$2:$R$201,COLUMN()+1,FALSE))</f>
        <v>0</v>
      </c>
      <c r="O147" s="19">
        <f>IF(ROW()-1&lt;='Fichier Type'!$B$201,VLOOKUP(ROW()-1,'Fichier Type'!$B$2:$Q$201,COLUMN()+1,FALSE),VLOOKUP(ROW()-'Fichier Type'!$B$201-1,'Extraction journaliere'!$C$2:$R$201,COLUMN()+1,FALSE))</f>
        <v>0</v>
      </c>
      <c r="P147" s="20" t="str">
        <f ca="1">IF(CELL("type",A147)="v","",IF(ISNA(VLOOKUP(A147,'Extraction journaliere'!$D$2:$D$201,1,FALSE)),"Ligne à supprimer",IF(INDEX('Extraction journaliere'!$B$2:$B$201,MATCH(Analyse!A147,'Extraction journaliere'!$D$2:$D$201,0),1)=1,"Ligne à modifier","Ligne à créer")))</f>
        <v/>
      </c>
      <c r="AB147" t="e">
        <f ca="1">IF(AND($P147="Ligne à modifier",B147&lt;&gt;INDEX('Fichier Type'!$D$2:$Q$201,MATCH($A147,'Fichier Type'!$C$2:$C$201,0),COLUMN()-27)),2,1)</f>
        <v>#N/A</v>
      </c>
      <c r="AC147" t="e">
        <f ca="1">IF(AND($P147="Ligne à modifier",C147&lt;&gt;INDEX('Fichier Type'!$D$2:$Q$201,MATCH($A147,'Fichier Type'!$C$2:$C$201,0),COLUMN()-27)),2,1)</f>
        <v>#N/A</v>
      </c>
      <c r="AD147" t="e">
        <f ca="1">IF(AND($P147="Ligne à modifier",D147&lt;&gt;INDEX('Fichier Type'!$D$2:$Q$201,MATCH($A147,'Fichier Type'!$C$2:$C$201,0),COLUMN()-27)),2,1)</f>
        <v>#N/A</v>
      </c>
      <c r="AE147" t="e">
        <f ca="1">IF(AND($P147="Ligne à modifier",E147&lt;&gt;INDEX('Fichier Type'!$D$2:$Q$201,MATCH($A147,'Fichier Type'!$C$2:$C$201,0),COLUMN()-27)),2,1)</f>
        <v>#N/A</v>
      </c>
      <c r="AF147" t="e">
        <f ca="1">IF(AND($P147="Ligne à modifier",F147&lt;&gt;INDEX('Fichier Type'!$D$2:$Q$201,MATCH($A147,'Fichier Type'!$C$2:$C$201,0),COLUMN()-27)),2,1)</f>
        <v>#N/A</v>
      </c>
      <c r="AG147" t="e">
        <f ca="1">IF(AND($P147="Ligne à modifier",G147&lt;&gt;INDEX('Fichier Type'!$D$2:$Q$201,MATCH($A147,'Fichier Type'!$C$2:$C$201,0),COLUMN()-27)),2,1)</f>
        <v>#N/A</v>
      </c>
      <c r="AH147" t="e">
        <f ca="1">IF(AND($P147="Ligne à modifier",H147&lt;&gt;INDEX('Fichier Type'!$D$2:$Q$201,MATCH($A147,'Fichier Type'!$C$2:$C$201,0),COLUMN()-27)),2,1)</f>
        <v>#N/A</v>
      </c>
      <c r="AI147" t="e">
        <f ca="1">IF(AND($P147="Ligne à modifier",I147&lt;&gt;INDEX('Fichier Type'!$D$2:$Q$201,MATCH($A147,'Fichier Type'!$C$2:$C$201,0),COLUMN()-27)),2,1)</f>
        <v>#N/A</v>
      </c>
      <c r="AJ147" t="e">
        <f ca="1">IF(AND($P147="Ligne à modifier",J147&lt;&gt;INDEX('Fichier Type'!$D$2:$Q$201,MATCH($A147,'Fichier Type'!$C$2:$C$201,0),COLUMN()-27)),2,1)</f>
        <v>#N/A</v>
      </c>
      <c r="AK147" t="e">
        <f ca="1">IF(AND($P147="Ligne à modifier",K147&lt;&gt;INDEX('Fichier Type'!$D$2:$Q$201,MATCH($A147,'Fichier Type'!$C$2:$C$201,0),COLUMN()-27)),2,1)</f>
        <v>#N/A</v>
      </c>
      <c r="AL147" t="e">
        <f ca="1">IF(AND($P147="Ligne à modifier",L147&lt;&gt;INDEX('Fichier Type'!$D$2:$Q$201,MATCH($A147,'Fichier Type'!$C$2:$C$201,0),COLUMN()-27)),2,1)</f>
        <v>#N/A</v>
      </c>
      <c r="AM147" t="e">
        <f ca="1">IF(AND($P147="Ligne à modifier",M147&lt;&gt;INDEX('Fichier Type'!$D$2:$Q$201,MATCH($A147,'Fichier Type'!$C$2:$C$201,0),COLUMN()-27)),2,1)</f>
        <v>#N/A</v>
      </c>
      <c r="AN147" t="e">
        <f ca="1">IF(AND($P147="Ligne à modifier",N147&lt;&gt;INDEX('Fichier Type'!$D$2:$Q$201,MATCH($A147,'Fichier Type'!$C$2:$C$201,0),COLUMN()-27)),2,1)</f>
        <v>#N/A</v>
      </c>
      <c r="AO147" t="e">
        <f ca="1">IF(AND($P147="Ligne à modifier",O147&lt;&gt;INDEX('Fichier Type'!$D$2:$Q$201,MATCH($A147,'Fichier Type'!$C$2:$C$201,0),COLUMN()-27)),2,1)</f>
        <v>#N/A</v>
      </c>
    </row>
    <row r="148" spans="1:41" x14ac:dyDescent="0.25">
      <c r="A148" s="18">
        <f>IF(ROW()-1&lt;='Fichier Type'!$B$201,VLOOKUP(ROW()-1,'Fichier Type'!$B$2:$Q$201,COLUMN()+1,FALSE),VLOOKUP(ROW()-'Fichier Type'!$B$201-1,'Extraction journaliere'!$C$2:$R$201,COLUMN()+1,FALSE))</f>
        <v>0</v>
      </c>
      <c r="B148" s="19">
        <f>IF(ROW()-1&lt;='Fichier Type'!$B$201,VLOOKUP(ROW()-1,'Fichier Type'!$B$2:$Q$201,COLUMN()+1,FALSE),VLOOKUP(ROW()-'Fichier Type'!$B$201-1,'Extraction journaliere'!$C$2:$R$201,COLUMN()+1,FALSE))</f>
        <v>0</v>
      </c>
      <c r="C148" s="19">
        <f>IF(ROW()-1&lt;='Fichier Type'!$B$201,VLOOKUP(ROW()-1,'Fichier Type'!$B$2:$Q$201,COLUMN()+1,FALSE),VLOOKUP(ROW()-'Fichier Type'!$B$201-1,'Extraction journaliere'!$C$2:$R$201,COLUMN()+1,FALSE))</f>
        <v>0</v>
      </c>
      <c r="D148" s="19">
        <f>IF(ROW()-1&lt;='Fichier Type'!$B$201,VLOOKUP(ROW()-1,'Fichier Type'!$B$2:$Q$201,COLUMN()+1,FALSE),VLOOKUP(ROW()-'Fichier Type'!$B$201-1,'Extraction journaliere'!$C$2:$R$201,COLUMN()+1,FALSE))</f>
        <v>0</v>
      </c>
      <c r="E148" s="19">
        <f>IF(ROW()-1&lt;='Fichier Type'!$B$201,VLOOKUP(ROW()-1,'Fichier Type'!$B$2:$Q$201,COLUMN()+1,FALSE),VLOOKUP(ROW()-'Fichier Type'!$B$201-1,'Extraction journaliere'!$C$2:$R$201,COLUMN()+1,FALSE))</f>
        <v>0</v>
      </c>
      <c r="F148" s="19">
        <f>IF(ROW()-1&lt;='Fichier Type'!$B$201,VLOOKUP(ROW()-1,'Fichier Type'!$B$2:$Q$201,COLUMN()+1,FALSE),VLOOKUP(ROW()-'Fichier Type'!$B$201-1,'Extraction journaliere'!$C$2:$R$201,COLUMN()+1,FALSE))</f>
        <v>0</v>
      </c>
      <c r="G148" s="19">
        <f>IF(ROW()-1&lt;='Fichier Type'!$B$201,VLOOKUP(ROW()-1,'Fichier Type'!$B$2:$Q$201,COLUMN()+1,FALSE),VLOOKUP(ROW()-'Fichier Type'!$B$201-1,'Extraction journaliere'!$C$2:$R$201,COLUMN()+1,FALSE))</f>
        <v>0</v>
      </c>
      <c r="H148" s="19">
        <f>IF(ROW()-1&lt;='Fichier Type'!$B$201,VLOOKUP(ROW()-1,'Fichier Type'!$B$2:$Q$201,COLUMN()+1,FALSE),VLOOKUP(ROW()-'Fichier Type'!$B$201-1,'Extraction journaliere'!$C$2:$R$201,COLUMN()+1,FALSE))</f>
        <v>0</v>
      </c>
      <c r="I148" s="19">
        <f>IF(ROW()-1&lt;='Fichier Type'!$B$201,VLOOKUP(ROW()-1,'Fichier Type'!$B$2:$Q$201,COLUMN()+1,FALSE),VLOOKUP(ROW()-'Fichier Type'!$B$201-1,'Extraction journaliere'!$C$2:$R$201,COLUMN()+1,FALSE))</f>
        <v>0</v>
      </c>
      <c r="J148" s="19">
        <f>IF(ROW()-1&lt;='Fichier Type'!$B$201,VLOOKUP(ROW()-1,'Fichier Type'!$B$2:$Q$201,COLUMN()+1,FALSE),VLOOKUP(ROW()-'Fichier Type'!$B$201-1,'Extraction journaliere'!$C$2:$R$201,COLUMN()+1,FALSE))</f>
        <v>0</v>
      </c>
      <c r="K148" s="19">
        <f>IF(ROW()-1&lt;='Fichier Type'!$B$201,VLOOKUP(ROW()-1,'Fichier Type'!$B$2:$Q$201,COLUMN()+1,FALSE),VLOOKUP(ROW()-'Fichier Type'!$B$201-1,'Extraction journaliere'!$C$2:$R$201,COLUMN()+1,FALSE))</f>
        <v>0</v>
      </c>
      <c r="L148" s="19">
        <f>IF(ROW()-1&lt;='Fichier Type'!$B$201,VLOOKUP(ROW()-1,'Fichier Type'!$B$2:$Q$201,COLUMN()+1,FALSE),VLOOKUP(ROW()-'Fichier Type'!$B$201-1,'Extraction journaliere'!$C$2:$R$201,COLUMN()+1,FALSE))</f>
        <v>0</v>
      </c>
      <c r="M148" s="19">
        <f>IF(ROW()-1&lt;='Fichier Type'!$B$201,VLOOKUP(ROW()-1,'Fichier Type'!$B$2:$Q$201,COLUMN()+1,FALSE),VLOOKUP(ROW()-'Fichier Type'!$B$201-1,'Extraction journaliere'!$C$2:$R$201,COLUMN()+1,FALSE))</f>
        <v>0</v>
      </c>
      <c r="N148" s="19">
        <f>IF(ROW()-1&lt;='Fichier Type'!$B$201,VLOOKUP(ROW()-1,'Fichier Type'!$B$2:$Q$201,COLUMN()+1,FALSE),VLOOKUP(ROW()-'Fichier Type'!$B$201-1,'Extraction journaliere'!$C$2:$R$201,COLUMN()+1,FALSE))</f>
        <v>0</v>
      </c>
      <c r="O148" s="19">
        <f>IF(ROW()-1&lt;='Fichier Type'!$B$201,VLOOKUP(ROW()-1,'Fichier Type'!$B$2:$Q$201,COLUMN()+1,FALSE),VLOOKUP(ROW()-'Fichier Type'!$B$201-1,'Extraction journaliere'!$C$2:$R$201,COLUMN()+1,FALSE))</f>
        <v>0</v>
      </c>
      <c r="P148" s="20" t="str">
        <f ca="1">IF(CELL("type",A148)="v","",IF(ISNA(VLOOKUP(A148,'Extraction journaliere'!$D$2:$D$201,1,FALSE)),"Ligne à supprimer",IF(INDEX('Extraction journaliere'!$B$2:$B$201,MATCH(Analyse!A148,'Extraction journaliere'!$D$2:$D$201,0),1)=1,"Ligne à modifier","Ligne à créer")))</f>
        <v/>
      </c>
      <c r="AB148" t="e">
        <f ca="1">IF(AND($P148="Ligne à modifier",B148&lt;&gt;INDEX('Fichier Type'!$D$2:$Q$201,MATCH($A148,'Fichier Type'!$C$2:$C$201,0),COLUMN()-27)),2,1)</f>
        <v>#N/A</v>
      </c>
      <c r="AC148" t="e">
        <f ca="1">IF(AND($P148="Ligne à modifier",C148&lt;&gt;INDEX('Fichier Type'!$D$2:$Q$201,MATCH($A148,'Fichier Type'!$C$2:$C$201,0),COLUMN()-27)),2,1)</f>
        <v>#N/A</v>
      </c>
      <c r="AD148" t="e">
        <f ca="1">IF(AND($P148="Ligne à modifier",D148&lt;&gt;INDEX('Fichier Type'!$D$2:$Q$201,MATCH($A148,'Fichier Type'!$C$2:$C$201,0),COLUMN()-27)),2,1)</f>
        <v>#N/A</v>
      </c>
      <c r="AE148" t="e">
        <f ca="1">IF(AND($P148="Ligne à modifier",E148&lt;&gt;INDEX('Fichier Type'!$D$2:$Q$201,MATCH($A148,'Fichier Type'!$C$2:$C$201,0),COLUMN()-27)),2,1)</f>
        <v>#N/A</v>
      </c>
      <c r="AF148" t="e">
        <f ca="1">IF(AND($P148="Ligne à modifier",F148&lt;&gt;INDEX('Fichier Type'!$D$2:$Q$201,MATCH($A148,'Fichier Type'!$C$2:$C$201,0),COLUMN()-27)),2,1)</f>
        <v>#N/A</v>
      </c>
      <c r="AG148" t="e">
        <f ca="1">IF(AND($P148="Ligne à modifier",G148&lt;&gt;INDEX('Fichier Type'!$D$2:$Q$201,MATCH($A148,'Fichier Type'!$C$2:$C$201,0),COLUMN()-27)),2,1)</f>
        <v>#N/A</v>
      </c>
      <c r="AH148" t="e">
        <f ca="1">IF(AND($P148="Ligne à modifier",H148&lt;&gt;INDEX('Fichier Type'!$D$2:$Q$201,MATCH($A148,'Fichier Type'!$C$2:$C$201,0),COLUMN()-27)),2,1)</f>
        <v>#N/A</v>
      </c>
      <c r="AI148" t="e">
        <f ca="1">IF(AND($P148="Ligne à modifier",I148&lt;&gt;INDEX('Fichier Type'!$D$2:$Q$201,MATCH($A148,'Fichier Type'!$C$2:$C$201,0),COLUMN()-27)),2,1)</f>
        <v>#N/A</v>
      </c>
      <c r="AJ148" t="e">
        <f ca="1">IF(AND($P148="Ligne à modifier",J148&lt;&gt;INDEX('Fichier Type'!$D$2:$Q$201,MATCH($A148,'Fichier Type'!$C$2:$C$201,0),COLUMN()-27)),2,1)</f>
        <v>#N/A</v>
      </c>
      <c r="AK148" t="e">
        <f ca="1">IF(AND($P148="Ligne à modifier",K148&lt;&gt;INDEX('Fichier Type'!$D$2:$Q$201,MATCH($A148,'Fichier Type'!$C$2:$C$201,0),COLUMN()-27)),2,1)</f>
        <v>#N/A</v>
      </c>
      <c r="AL148" t="e">
        <f ca="1">IF(AND($P148="Ligne à modifier",L148&lt;&gt;INDEX('Fichier Type'!$D$2:$Q$201,MATCH($A148,'Fichier Type'!$C$2:$C$201,0),COLUMN()-27)),2,1)</f>
        <v>#N/A</v>
      </c>
      <c r="AM148" t="e">
        <f ca="1">IF(AND($P148="Ligne à modifier",M148&lt;&gt;INDEX('Fichier Type'!$D$2:$Q$201,MATCH($A148,'Fichier Type'!$C$2:$C$201,0),COLUMN()-27)),2,1)</f>
        <v>#N/A</v>
      </c>
      <c r="AN148" t="e">
        <f ca="1">IF(AND($P148="Ligne à modifier",N148&lt;&gt;INDEX('Fichier Type'!$D$2:$Q$201,MATCH($A148,'Fichier Type'!$C$2:$C$201,0),COLUMN()-27)),2,1)</f>
        <v>#N/A</v>
      </c>
      <c r="AO148" t="e">
        <f ca="1">IF(AND($P148="Ligne à modifier",O148&lt;&gt;INDEX('Fichier Type'!$D$2:$Q$201,MATCH($A148,'Fichier Type'!$C$2:$C$201,0),COLUMN()-27)),2,1)</f>
        <v>#N/A</v>
      </c>
    </row>
    <row r="149" spans="1:41" x14ac:dyDescent="0.25">
      <c r="A149" s="18">
        <f>IF(ROW()-1&lt;='Fichier Type'!$B$201,VLOOKUP(ROW()-1,'Fichier Type'!$B$2:$Q$201,COLUMN()+1,FALSE),VLOOKUP(ROW()-'Fichier Type'!$B$201-1,'Extraction journaliere'!$C$2:$R$201,COLUMN()+1,FALSE))</f>
        <v>0</v>
      </c>
      <c r="B149" s="19">
        <f>IF(ROW()-1&lt;='Fichier Type'!$B$201,VLOOKUP(ROW()-1,'Fichier Type'!$B$2:$Q$201,COLUMN()+1,FALSE),VLOOKUP(ROW()-'Fichier Type'!$B$201-1,'Extraction journaliere'!$C$2:$R$201,COLUMN()+1,FALSE))</f>
        <v>0</v>
      </c>
      <c r="C149" s="19">
        <f>IF(ROW()-1&lt;='Fichier Type'!$B$201,VLOOKUP(ROW()-1,'Fichier Type'!$B$2:$Q$201,COLUMN()+1,FALSE),VLOOKUP(ROW()-'Fichier Type'!$B$201-1,'Extraction journaliere'!$C$2:$R$201,COLUMN()+1,FALSE))</f>
        <v>0</v>
      </c>
      <c r="D149" s="19">
        <f>IF(ROW()-1&lt;='Fichier Type'!$B$201,VLOOKUP(ROW()-1,'Fichier Type'!$B$2:$Q$201,COLUMN()+1,FALSE),VLOOKUP(ROW()-'Fichier Type'!$B$201-1,'Extraction journaliere'!$C$2:$R$201,COLUMN()+1,FALSE))</f>
        <v>0</v>
      </c>
      <c r="E149" s="19">
        <f>IF(ROW()-1&lt;='Fichier Type'!$B$201,VLOOKUP(ROW()-1,'Fichier Type'!$B$2:$Q$201,COLUMN()+1,FALSE),VLOOKUP(ROW()-'Fichier Type'!$B$201-1,'Extraction journaliere'!$C$2:$R$201,COLUMN()+1,FALSE))</f>
        <v>0</v>
      </c>
      <c r="F149" s="19">
        <f>IF(ROW()-1&lt;='Fichier Type'!$B$201,VLOOKUP(ROW()-1,'Fichier Type'!$B$2:$Q$201,COLUMN()+1,FALSE),VLOOKUP(ROW()-'Fichier Type'!$B$201-1,'Extraction journaliere'!$C$2:$R$201,COLUMN()+1,FALSE))</f>
        <v>0</v>
      </c>
      <c r="G149" s="19">
        <f>IF(ROW()-1&lt;='Fichier Type'!$B$201,VLOOKUP(ROW()-1,'Fichier Type'!$B$2:$Q$201,COLUMN()+1,FALSE),VLOOKUP(ROW()-'Fichier Type'!$B$201-1,'Extraction journaliere'!$C$2:$R$201,COLUMN()+1,FALSE))</f>
        <v>0</v>
      </c>
      <c r="H149" s="19">
        <f>IF(ROW()-1&lt;='Fichier Type'!$B$201,VLOOKUP(ROW()-1,'Fichier Type'!$B$2:$Q$201,COLUMN()+1,FALSE),VLOOKUP(ROW()-'Fichier Type'!$B$201-1,'Extraction journaliere'!$C$2:$R$201,COLUMN()+1,FALSE))</f>
        <v>0</v>
      </c>
      <c r="I149" s="19">
        <f>IF(ROW()-1&lt;='Fichier Type'!$B$201,VLOOKUP(ROW()-1,'Fichier Type'!$B$2:$Q$201,COLUMN()+1,FALSE),VLOOKUP(ROW()-'Fichier Type'!$B$201-1,'Extraction journaliere'!$C$2:$R$201,COLUMN()+1,FALSE))</f>
        <v>0</v>
      </c>
      <c r="J149" s="19">
        <f>IF(ROW()-1&lt;='Fichier Type'!$B$201,VLOOKUP(ROW()-1,'Fichier Type'!$B$2:$Q$201,COLUMN()+1,FALSE),VLOOKUP(ROW()-'Fichier Type'!$B$201-1,'Extraction journaliere'!$C$2:$R$201,COLUMN()+1,FALSE))</f>
        <v>0</v>
      </c>
      <c r="K149" s="19">
        <f>IF(ROW()-1&lt;='Fichier Type'!$B$201,VLOOKUP(ROW()-1,'Fichier Type'!$B$2:$Q$201,COLUMN()+1,FALSE),VLOOKUP(ROW()-'Fichier Type'!$B$201-1,'Extraction journaliere'!$C$2:$R$201,COLUMN()+1,FALSE))</f>
        <v>0</v>
      </c>
      <c r="L149" s="19">
        <f>IF(ROW()-1&lt;='Fichier Type'!$B$201,VLOOKUP(ROW()-1,'Fichier Type'!$B$2:$Q$201,COLUMN()+1,FALSE),VLOOKUP(ROW()-'Fichier Type'!$B$201-1,'Extraction journaliere'!$C$2:$R$201,COLUMN()+1,FALSE))</f>
        <v>0</v>
      </c>
      <c r="M149" s="19">
        <f>IF(ROW()-1&lt;='Fichier Type'!$B$201,VLOOKUP(ROW()-1,'Fichier Type'!$B$2:$Q$201,COLUMN()+1,FALSE),VLOOKUP(ROW()-'Fichier Type'!$B$201-1,'Extraction journaliere'!$C$2:$R$201,COLUMN()+1,FALSE))</f>
        <v>0</v>
      </c>
      <c r="N149" s="19">
        <f>IF(ROW()-1&lt;='Fichier Type'!$B$201,VLOOKUP(ROW()-1,'Fichier Type'!$B$2:$Q$201,COLUMN()+1,FALSE),VLOOKUP(ROW()-'Fichier Type'!$B$201-1,'Extraction journaliere'!$C$2:$R$201,COLUMN()+1,FALSE))</f>
        <v>0</v>
      </c>
      <c r="O149" s="19">
        <f>IF(ROW()-1&lt;='Fichier Type'!$B$201,VLOOKUP(ROW()-1,'Fichier Type'!$B$2:$Q$201,COLUMN()+1,FALSE),VLOOKUP(ROW()-'Fichier Type'!$B$201-1,'Extraction journaliere'!$C$2:$R$201,COLUMN()+1,FALSE))</f>
        <v>0</v>
      </c>
      <c r="P149" s="20" t="str">
        <f ca="1">IF(CELL("type",A149)="v","",IF(ISNA(VLOOKUP(A149,'Extraction journaliere'!$D$2:$D$201,1,FALSE)),"Ligne à supprimer",IF(INDEX('Extraction journaliere'!$B$2:$B$201,MATCH(Analyse!A149,'Extraction journaliere'!$D$2:$D$201,0),1)=1,"Ligne à modifier","Ligne à créer")))</f>
        <v/>
      </c>
      <c r="AB149" t="e">
        <f ca="1">IF(AND($P149="Ligne à modifier",B149&lt;&gt;INDEX('Fichier Type'!$D$2:$Q$201,MATCH($A149,'Fichier Type'!$C$2:$C$201,0),COLUMN()-27)),2,1)</f>
        <v>#N/A</v>
      </c>
      <c r="AC149" t="e">
        <f ca="1">IF(AND($P149="Ligne à modifier",C149&lt;&gt;INDEX('Fichier Type'!$D$2:$Q$201,MATCH($A149,'Fichier Type'!$C$2:$C$201,0),COLUMN()-27)),2,1)</f>
        <v>#N/A</v>
      </c>
      <c r="AD149" t="e">
        <f ca="1">IF(AND($P149="Ligne à modifier",D149&lt;&gt;INDEX('Fichier Type'!$D$2:$Q$201,MATCH($A149,'Fichier Type'!$C$2:$C$201,0),COLUMN()-27)),2,1)</f>
        <v>#N/A</v>
      </c>
      <c r="AE149" t="e">
        <f ca="1">IF(AND($P149="Ligne à modifier",E149&lt;&gt;INDEX('Fichier Type'!$D$2:$Q$201,MATCH($A149,'Fichier Type'!$C$2:$C$201,0),COLUMN()-27)),2,1)</f>
        <v>#N/A</v>
      </c>
      <c r="AF149" t="e">
        <f ca="1">IF(AND($P149="Ligne à modifier",F149&lt;&gt;INDEX('Fichier Type'!$D$2:$Q$201,MATCH($A149,'Fichier Type'!$C$2:$C$201,0),COLUMN()-27)),2,1)</f>
        <v>#N/A</v>
      </c>
      <c r="AG149" t="e">
        <f ca="1">IF(AND($P149="Ligne à modifier",G149&lt;&gt;INDEX('Fichier Type'!$D$2:$Q$201,MATCH($A149,'Fichier Type'!$C$2:$C$201,0),COLUMN()-27)),2,1)</f>
        <v>#N/A</v>
      </c>
      <c r="AH149" t="e">
        <f ca="1">IF(AND($P149="Ligne à modifier",H149&lt;&gt;INDEX('Fichier Type'!$D$2:$Q$201,MATCH($A149,'Fichier Type'!$C$2:$C$201,0),COLUMN()-27)),2,1)</f>
        <v>#N/A</v>
      </c>
      <c r="AI149" t="e">
        <f ca="1">IF(AND($P149="Ligne à modifier",I149&lt;&gt;INDEX('Fichier Type'!$D$2:$Q$201,MATCH($A149,'Fichier Type'!$C$2:$C$201,0),COLUMN()-27)),2,1)</f>
        <v>#N/A</v>
      </c>
      <c r="AJ149" t="e">
        <f ca="1">IF(AND($P149="Ligne à modifier",J149&lt;&gt;INDEX('Fichier Type'!$D$2:$Q$201,MATCH($A149,'Fichier Type'!$C$2:$C$201,0),COLUMN()-27)),2,1)</f>
        <v>#N/A</v>
      </c>
      <c r="AK149" t="e">
        <f ca="1">IF(AND($P149="Ligne à modifier",K149&lt;&gt;INDEX('Fichier Type'!$D$2:$Q$201,MATCH($A149,'Fichier Type'!$C$2:$C$201,0),COLUMN()-27)),2,1)</f>
        <v>#N/A</v>
      </c>
      <c r="AL149" t="e">
        <f ca="1">IF(AND($P149="Ligne à modifier",L149&lt;&gt;INDEX('Fichier Type'!$D$2:$Q$201,MATCH($A149,'Fichier Type'!$C$2:$C$201,0),COLUMN()-27)),2,1)</f>
        <v>#N/A</v>
      </c>
      <c r="AM149" t="e">
        <f ca="1">IF(AND($P149="Ligne à modifier",M149&lt;&gt;INDEX('Fichier Type'!$D$2:$Q$201,MATCH($A149,'Fichier Type'!$C$2:$C$201,0),COLUMN()-27)),2,1)</f>
        <v>#N/A</v>
      </c>
      <c r="AN149" t="e">
        <f ca="1">IF(AND($P149="Ligne à modifier",N149&lt;&gt;INDEX('Fichier Type'!$D$2:$Q$201,MATCH($A149,'Fichier Type'!$C$2:$C$201,0),COLUMN()-27)),2,1)</f>
        <v>#N/A</v>
      </c>
      <c r="AO149" t="e">
        <f ca="1">IF(AND($P149="Ligne à modifier",O149&lt;&gt;INDEX('Fichier Type'!$D$2:$Q$201,MATCH($A149,'Fichier Type'!$C$2:$C$201,0),COLUMN()-27)),2,1)</f>
        <v>#N/A</v>
      </c>
    </row>
    <row r="150" spans="1:41" x14ac:dyDescent="0.25">
      <c r="A150" s="18">
        <f>IF(ROW()-1&lt;='Fichier Type'!$B$201,VLOOKUP(ROW()-1,'Fichier Type'!$B$2:$Q$201,COLUMN()+1,FALSE),VLOOKUP(ROW()-'Fichier Type'!$B$201-1,'Extraction journaliere'!$C$2:$R$201,COLUMN()+1,FALSE))</f>
        <v>0</v>
      </c>
      <c r="B150" s="19">
        <f>IF(ROW()-1&lt;='Fichier Type'!$B$201,VLOOKUP(ROW()-1,'Fichier Type'!$B$2:$Q$201,COLUMN()+1,FALSE),VLOOKUP(ROW()-'Fichier Type'!$B$201-1,'Extraction journaliere'!$C$2:$R$201,COLUMN()+1,FALSE))</f>
        <v>0</v>
      </c>
      <c r="C150" s="19">
        <f>IF(ROW()-1&lt;='Fichier Type'!$B$201,VLOOKUP(ROW()-1,'Fichier Type'!$B$2:$Q$201,COLUMN()+1,FALSE),VLOOKUP(ROW()-'Fichier Type'!$B$201-1,'Extraction journaliere'!$C$2:$R$201,COLUMN()+1,FALSE))</f>
        <v>0</v>
      </c>
      <c r="D150" s="19">
        <f>IF(ROW()-1&lt;='Fichier Type'!$B$201,VLOOKUP(ROW()-1,'Fichier Type'!$B$2:$Q$201,COLUMN()+1,FALSE),VLOOKUP(ROW()-'Fichier Type'!$B$201-1,'Extraction journaliere'!$C$2:$R$201,COLUMN()+1,FALSE))</f>
        <v>0</v>
      </c>
      <c r="E150" s="19">
        <f>IF(ROW()-1&lt;='Fichier Type'!$B$201,VLOOKUP(ROW()-1,'Fichier Type'!$B$2:$Q$201,COLUMN()+1,FALSE),VLOOKUP(ROW()-'Fichier Type'!$B$201-1,'Extraction journaliere'!$C$2:$R$201,COLUMN()+1,FALSE))</f>
        <v>0</v>
      </c>
      <c r="F150" s="19">
        <f>IF(ROW()-1&lt;='Fichier Type'!$B$201,VLOOKUP(ROW()-1,'Fichier Type'!$B$2:$Q$201,COLUMN()+1,FALSE),VLOOKUP(ROW()-'Fichier Type'!$B$201-1,'Extraction journaliere'!$C$2:$R$201,COLUMN()+1,FALSE))</f>
        <v>0</v>
      </c>
      <c r="G150" s="19">
        <f>IF(ROW()-1&lt;='Fichier Type'!$B$201,VLOOKUP(ROW()-1,'Fichier Type'!$B$2:$Q$201,COLUMN()+1,FALSE),VLOOKUP(ROW()-'Fichier Type'!$B$201-1,'Extraction journaliere'!$C$2:$R$201,COLUMN()+1,FALSE))</f>
        <v>0</v>
      </c>
      <c r="H150" s="19">
        <f>IF(ROW()-1&lt;='Fichier Type'!$B$201,VLOOKUP(ROW()-1,'Fichier Type'!$B$2:$Q$201,COLUMN()+1,FALSE),VLOOKUP(ROW()-'Fichier Type'!$B$201-1,'Extraction journaliere'!$C$2:$R$201,COLUMN()+1,FALSE))</f>
        <v>0</v>
      </c>
      <c r="I150" s="19">
        <f>IF(ROW()-1&lt;='Fichier Type'!$B$201,VLOOKUP(ROW()-1,'Fichier Type'!$B$2:$Q$201,COLUMN()+1,FALSE),VLOOKUP(ROW()-'Fichier Type'!$B$201-1,'Extraction journaliere'!$C$2:$R$201,COLUMN()+1,FALSE))</f>
        <v>0</v>
      </c>
      <c r="J150" s="19">
        <f>IF(ROW()-1&lt;='Fichier Type'!$B$201,VLOOKUP(ROW()-1,'Fichier Type'!$B$2:$Q$201,COLUMN()+1,FALSE),VLOOKUP(ROW()-'Fichier Type'!$B$201-1,'Extraction journaliere'!$C$2:$R$201,COLUMN()+1,FALSE))</f>
        <v>0</v>
      </c>
      <c r="K150" s="19">
        <f>IF(ROW()-1&lt;='Fichier Type'!$B$201,VLOOKUP(ROW()-1,'Fichier Type'!$B$2:$Q$201,COLUMN()+1,FALSE),VLOOKUP(ROW()-'Fichier Type'!$B$201-1,'Extraction journaliere'!$C$2:$R$201,COLUMN()+1,FALSE))</f>
        <v>0</v>
      </c>
      <c r="L150" s="19">
        <f>IF(ROW()-1&lt;='Fichier Type'!$B$201,VLOOKUP(ROW()-1,'Fichier Type'!$B$2:$Q$201,COLUMN()+1,FALSE),VLOOKUP(ROW()-'Fichier Type'!$B$201-1,'Extraction journaliere'!$C$2:$R$201,COLUMN()+1,FALSE))</f>
        <v>0</v>
      </c>
      <c r="M150" s="19">
        <f>IF(ROW()-1&lt;='Fichier Type'!$B$201,VLOOKUP(ROW()-1,'Fichier Type'!$B$2:$Q$201,COLUMN()+1,FALSE),VLOOKUP(ROW()-'Fichier Type'!$B$201-1,'Extraction journaliere'!$C$2:$R$201,COLUMN()+1,FALSE))</f>
        <v>0</v>
      </c>
      <c r="N150" s="19">
        <f>IF(ROW()-1&lt;='Fichier Type'!$B$201,VLOOKUP(ROW()-1,'Fichier Type'!$B$2:$Q$201,COLUMN()+1,FALSE),VLOOKUP(ROW()-'Fichier Type'!$B$201-1,'Extraction journaliere'!$C$2:$R$201,COLUMN()+1,FALSE))</f>
        <v>0</v>
      </c>
      <c r="O150" s="19">
        <f>IF(ROW()-1&lt;='Fichier Type'!$B$201,VLOOKUP(ROW()-1,'Fichier Type'!$B$2:$Q$201,COLUMN()+1,FALSE),VLOOKUP(ROW()-'Fichier Type'!$B$201-1,'Extraction journaliere'!$C$2:$R$201,COLUMN()+1,FALSE))</f>
        <v>0</v>
      </c>
      <c r="P150" s="20" t="str">
        <f ca="1">IF(CELL("type",A150)="v","",IF(ISNA(VLOOKUP(A150,'Extraction journaliere'!$D$2:$D$201,1,FALSE)),"Ligne à supprimer",IF(INDEX('Extraction journaliere'!$B$2:$B$201,MATCH(Analyse!A150,'Extraction journaliere'!$D$2:$D$201,0),1)=1,"Ligne à modifier","Ligne à créer")))</f>
        <v/>
      </c>
      <c r="AB150" t="e">
        <f ca="1">IF(AND($P150="Ligne à modifier",B150&lt;&gt;INDEX('Fichier Type'!$D$2:$Q$201,MATCH($A150,'Fichier Type'!$C$2:$C$201,0),COLUMN()-27)),2,1)</f>
        <v>#N/A</v>
      </c>
      <c r="AC150" t="e">
        <f ca="1">IF(AND($P150="Ligne à modifier",C150&lt;&gt;INDEX('Fichier Type'!$D$2:$Q$201,MATCH($A150,'Fichier Type'!$C$2:$C$201,0),COLUMN()-27)),2,1)</f>
        <v>#N/A</v>
      </c>
      <c r="AD150" t="e">
        <f ca="1">IF(AND($P150="Ligne à modifier",D150&lt;&gt;INDEX('Fichier Type'!$D$2:$Q$201,MATCH($A150,'Fichier Type'!$C$2:$C$201,0),COLUMN()-27)),2,1)</f>
        <v>#N/A</v>
      </c>
      <c r="AE150" t="e">
        <f ca="1">IF(AND($P150="Ligne à modifier",E150&lt;&gt;INDEX('Fichier Type'!$D$2:$Q$201,MATCH($A150,'Fichier Type'!$C$2:$C$201,0),COLUMN()-27)),2,1)</f>
        <v>#N/A</v>
      </c>
      <c r="AF150" t="e">
        <f ca="1">IF(AND($P150="Ligne à modifier",F150&lt;&gt;INDEX('Fichier Type'!$D$2:$Q$201,MATCH($A150,'Fichier Type'!$C$2:$C$201,0),COLUMN()-27)),2,1)</f>
        <v>#N/A</v>
      </c>
      <c r="AG150" t="e">
        <f ca="1">IF(AND($P150="Ligne à modifier",G150&lt;&gt;INDEX('Fichier Type'!$D$2:$Q$201,MATCH($A150,'Fichier Type'!$C$2:$C$201,0),COLUMN()-27)),2,1)</f>
        <v>#N/A</v>
      </c>
      <c r="AH150" t="e">
        <f ca="1">IF(AND($P150="Ligne à modifier",H150&lt;&gt;INDEX('Fichier Type'!$D$2:$Q$201,MATCH($A150,'Fichier Type'!$C$2:$C$201,0),COLUMN()-27)),2,1)</f>
        <v>#N/A</v>
      </c>
      <c r="AI150" t="e">
        <f ca="1">IF(AND($P150="Ligne à modifier",I150&lt;&gt;INDEX('Fichier Type'!$D$2:$Q$201,MATCH($A150,'Fichier Type'!$C$2:$C$201,0),COLUMN()-27)),2,1)</f>
        <v>#N/A</v>
      </c>
      <c r="AJ150" t="e">
        <f ca="1">IF(AND($P150="Ligne à modifier",J150&lt;&gt;INDEX('Fichier Type'!$D$2:$Q$201,MATCH($A150,'Fichier Type'!$C$2:$C$201,0),COLUMN()-27)),2,1)</f>
        <v>#N/A</v>
      </c>
      <c r="AK150" t="e">
        <f ca="1">IF(AND($P150="Ligne à modifier",K150&lt;&gt;INDEX('Fichier Type'!$D$2:$Q$201,MATCH($A150,'Fichier Type'!$C$2:$C$201,0),COLUMN()-27)),2,1)</f>
        <v>#N/A</v>
      </c>
      <c r="AL150" t="e">
        <f ca="1">IF(AND($P150="Ligne à modifier",L150&lt;&gt;INDEX('Fichier Type'!$D$2:$Q$201,MATCH($A150,'Fichier Type'!$C$2:$C$201,0),COLUMN()-27)),2,1)</f>
        <v>#N/A</v>
      </c>
      <c r="AM150" t="e">
        <f ca="1">IF(AND($P150="Ligne à modifier",M150&lt;&gt;INDEX('Fichier Type'!$D$2:$Q$201,MATCH($A150,'Fichier Type'!$C$2:$C$201,0),COLUMN()-27)),2,1)</f>
        <v>#N/A</v>
      </c>
      <c r="AN150" t="e">
        <f ca="1">IF(AND($P150="Ligne à modifier",N150&lt;&gt;INDEX('Fichier Type'!$D$2:$Q$201,MATCH($A150,'Fichier Type'!$C$2:$C$201,0),COLUMN()-27)),2,1)</f>
        <v>#N/A</v>
      </c>
      <c r="AO150" t="e">
        <f ca="1">IF(AND($P150="Ligne à modifier",O150&lt;&gt;INDEX('Fichier Type'!$D$2:$Q$201,MATCH($A150,'Fichier Type'!$C$2:$C$201,0),COLUMN()-27)),2,1)</f>
        <v>#N/A</v>
      </c>
    </row>
    <row r="151" spans="1:41" x14ac:dyDescent="0.25">
      <c r="A151" s="18">
        <f>IF(ROW()-1&lt;='Fichier Type'!$B$201,VLOOKUP(ROW()-1,'Fichier Type'!$B$2:$Q$201,COLUMN()+1,FALSE),VLOOKUP(ROW()-'Fichier Type'!$B$201-1,'Extraction journaliere'!$C$2:$R$201,COLUMN()+1,FALSE))</f>
        <v>0</v>
      </c>
      <c r="B151" s="19">
        <f>IF(ROW()-1&lt;='Fichier Type'!$B$201,VLOOKUP(ROW()-1,'Fichier Type'!$B$2:$Q$201,COLUMN()+1,FALSE),VLOOKUP(ROW()-'Fichier Type'!$B$201-1,'Extraction journaliere'!$C$2:$R$201,COLUMN()+1,FALSE))</f>
        <v>0</v>
      </c>
      <c r="C151" s="19">
        <f>IF(ROW()-1&lt;='Fichier Type'!$B$201,VLOOKUP(ROW()-1,'Fichier Type'!$B$2:$Q$201,COLUMN()+1,FALSE),VLOOKUP(ROW()-'Fichier Type'!$B$201-1,'Extraction journaliere'!$C$2:$R$201,COLUMN()+1,FALSE))</f>
        <v>0</v>
      </c>
      <c r="D151" s="19">
        <f>IF(ROW()-1&lt;='Fichier Type'!$B$201,VLOOKUP(ROW()-1,'Fichier Type'!$B$2:$Q$201,COLUMN()+1,FALSE),VLOOKUP(ROW()-'Fichier Type'!$B$201-1,'Extraction journaliere'!$C$2:$R$201,COLUMN()+1,FALSE))</f>
        <v>0</v>
      </c>
      <c r="E151" s="19">
        <f>IF(ROW()-1&lt;='Fichier Type'!$B$201,VLOOKUP(ROW()-1,'Fichier Type'!$B$2:$Q$201,COLUMN()+1,FALSE),VLOOKUP(ROW()-'Fichier Type'!$B$201-1,'Extraction journaliere'!$C$2:$R$201,COLUMN()+1,FALSE))</f>
        <v>0</v>
      </c>
      <c r="F151" s="19">
        <f>IF(ROW()-1&lt;='Fichier Type'!$B$201,VLOOKUP(ROW()-1,'Fichier Type'!$B$2:$Q$201,COLUMN()+1,FALSE),VLOOKUP(ROW()-'Fichier Type'!$B$201-1,'Extraction journaliere'!$C$2:$R$201,COLUMN()+1,FALSE))</f>
        <v>0</v>
      </c>
      <c r="G151" s="19">
        <f>IF(ROW()-1&lt;='Fichier Type'!$B$201,VLOOKUP(ROW()-1,'Fichier Type'!$B$2:$Q$201,COLUMN()+1,FALSE),VLOOKUP(ROW()-'Fichier Type'!$B$201-1,'Extraction journaliere'!$C$2:$R$201,COLUMN()+1,FALSE))</f>
        <v>0</v>
      </c>
      <c r="H151" s="19">
        <f>IF(ROW()-1&lt;='Fichier Type'!$B$201,VLOOKUP(ROW()-1,'Fichier Type'!$B$2:$Q$201,COLUMN()+1,FALSE),VLOOKUP(ROW()-'Fichier Type'!$B$201-1,'Extraction journaliere'!$C$2:$R$201,COLUMN()+1,FALSE))</f>
        <v>0</v>
      </c>
      <c r="I151" s="19">
        <f>IF(ROW()-1&lt;='Fichier Type'!$B$201,VLOOKUP(ROW()-1,'Fichier Type'!$B$2:$Q$201,COLUMN()+1,FALSE),VLOOKUP(ROW()-'Fichier Type'!$B$201-1,'Extraction journaliere'!$C$2:$R$201,COLUMN()+1,FALSE))</f>
        <v>0</v>
      </c>
      <c r="J151" s="19">
        <f>IF(ROW()-1&lt;='Fichier Type'!$B$201,VLOOKUP(ROW()-1,'Fichier Type'!$B$2:$Q$201,COLUMN()+1,FALSE),VLOOKUP(ROW()-'Fichier Type'!$B$201-1,'Extraction journaliere'!$C$2:$R$201,COLUMN()+1,FALSE))</f>
        <v>0</v>
      </c>
      <c r="K151" s="19">
        <f>IF(ROW()-1&lt;='Fichier Type'!$B$201,VLOOKUP(ROW()-1,'Fichier Type'!$B$2:$Q$201,COLUMN()+1,FALSE),VLOOKUP(ROW()-'Fichier Type'!$B$201-1,'Extraction journaliere'!$C$2:$R$201,COLUMN()+1,FALSE))</f>
        <v>0</v>
      </c>
      <c r="L151" s="19">
        <f>IF(ROW()-1&lt;='Fichier Type'!$B$201,VLOOKUP(ROW()-1,'Fichier Type'!$B$2:$Q$201,COLUMN()+1,FALSE),VLOOKUP(ROW()-'Fichier Type'!$B$201-1,'Extraction journaliere'!$C$2:$R$201,COLUMN()+1,FALSE))</f>
        <v>0</v>
      </c>
      <c r="M151" s="19">
        <f>IF(ROW()-1&lt;='Fichier Type'!$B$201,VLOOKUP(ROW()-1,'Fichier Type'!$B$2:$Q$201,COLUMN()+1,FALSE),VLOOKUP(ROW()-'Fichier Type'!$B$201-1,'Extraction journaliere'!$C$2:$R$201,COLUMN()+1,FALSE))</f>
        <v>0</v>
      </c>
      <c r="N151" s="19">
        <f>IF(ROW()-1&lt;='Fichier Type'!$B$201,VLOOKUP(ROW()-1,'Fichier Type'!$B$2:$Q$201,COLUMN()+1,FALSE),VLOOKUP(ROW()-'Fichier Type'!$B$201-1,'Extraction journaliere'!$C$2:$R$201,COLUMN()+1,FALSE))</f>
        <v>0</v>
      </c>
      <c r="O151" s="19">
        <f>IF(ROW()-1&lt;='Fichier Type'!$B$201,VLOOKUP(ROW()-1,'Fichier Type'!$B$2:$Q$201,COLUMN()+1,FALSE),VLOOKUP(ROW()-'Fichier Type'!$B$201-1,'Extraction journaliere'!$C$2:$R$201,COLUMN()+1,FALSE))</f>
        <v>0</v>
      </c>
      <c r="P151" s="20" t="str">
        <f ca="1">IF(CELL("type",A151)="v","",IF(ISNA(VLOOKUP(A151,'Extraction journaliere'!$D$2:$D$201,1,FALSE)),"Ligne à supprimer",IF(INDEX('Extraction journaliere'!$B$2:$B$201,MATCH(Analyse!A151,'Extraction journaliere'!$D$2:$D$201,0),1)=1,"Ligne à modifier","Ligne à créer")))</f>
        <v/>
      </c>
      <c r="AB151" t="e">
        <f ca="1">IF(AND($P151="Ligne à modifier",B151&lt;&gt;INDEX('Fichier Type'!$D$2:$Q$201,MATCH($A151,'Fichier Type'!$C$2:$C$201,0),COLUMN()-27)),2,1)</f>
        <v>#N/A</v>
      </c>
      <c r="AC151" t="e">
        <f ca="1">IF(AND($P151="Ligne à modifier",C151&lt;&gt;INDEX('Fichier Type'!$D$2:$Q$201,MATCH($A151,'Fichier Type'!$C$2:$C$201,0),COLUMN()-27)),2,1)</f>
        <v>#N/A</v>
      </c>
      <c r="AD151" t="e">
        <f ca="1">IF(AND($P151="Ligne à modifier",D151&lt;&gt;INDEX('Fichier Type'!$D$2:$Q$201,MATCH($A151,'Fichier Type'!$C$2:$C$201,0),COLUMN()-27)),2,1)</f>
        <v>#N/A</v>
      </c>
      <c r="AE151" t="e">
        <f ca="1">IF(AND($P151="Ligne à modifier",E151&lt;&gt;INDEX('Fichier Type'!$D$2:$Q$201,MATCH($A151,'Fichier Type'!$C$2:$C$201,0),COLUMN()-27)),2,1)</f>
        <v>#N/A</v>
      </c>
      <c r="AF151" t="e">
        <f ca="1">IF(AND($P151="Ligne à modifier",F151&lt;&gt;INDEX('Fichier Type'!$D$2:$Q$201,MATCH($A151,'Fichier Type'!$C$2:$C$201,0),COLUMN()-27)),2,1)</f>
        <v>#N/A</v>
      </c>
      <c r="AG151" t="e">
        <f ca="1">IF(AND($P151="Ligne à modifier",G151&lt;&gt;INDEX('Fichier Type'!$D$2:$Q$201,MATCH($A151,'Fichier Type'!$C$2:$C$201,0),COLUMN()-27)),2,1)</f>
        <v>#N/A</v>
      </c>
      <c r="AH151" t="e">
        <f ca="1">IF(AND($P151="Ligne à modifier",H151&lt;&gt;INDEX('Fichier Type'!$D$2:$Q$201,MATCH($A151,'Fichier Type'!$C$2:$C$201,0),COLUMN()-27)),2,1)</f>
        <v>#N/A</v>
      </c>
      <c r="AI151" t="e">
        <f ca="1">IF(AND($P151="Ligne à modifier",I151&lt;&gt;INDEX('Fichier Type'!$D$2:$Q$201,MATCH($A151,'Fichier Type'!$C$2:$C$201,0),COLUMN()-27)),2,1)</f>
        <v>#N/A</v>
      </c>
      <c r="AJ151" t="e">
        <f ca="1">IF(AND($P151="Ligne à modifier",J151&lt;&gt;INDEX('Fichier Type'!$D$2:$Q$201,MATCH($A151,'Fichier Type'!$C$2:$C$201,0),COLUMN()-27)),2,1)</f>
        <v>#N/A</v>
      </c>
      <c r="AK151" t="e">
        <f ca="1">IF(AND($P151="Ligne à modifier",K151&lt;&gt;INDEX('Fichier Type'!$D$2:$Q$201,MATCH($A151,'Fichier Type'!$C$2:$C$201,0),COLUMN()-27)),2,1)</f>
        <v>#N/A</v>
      </c>
      <c r="AL151" t="e">
        <f ca="1">IF(AND($P151="Ligne à modifier",L151&lt;&gt;INDEX('Fichier Type'!$D$2:$Q$201,MATCH($A151,'Fichier Type'!$C$2:$C$201,0),COLUMN()-27)),2,1)</f>
        <v>#N/A</v>
      </c>
      <c r="AM151" t="e">
        <f ca="1">IF(AND($P151="Ligne à modifier",M151&lt;&gt;INDEX('Fichier Type'!$D$2:$Q$201,MATCH($A151,'Fichier Type'!$C$2:$C$201,0),COLUMN()-27)),2,1)</f>
        <v>#N/A</v>
      </c>
      <c r="AN151" t="e">
        <f ca="1">IF(AND($P151="Ligne à modifier",N151&lt;&gt;INDEX('Fichier Type'!$D$2:$Q$201,MATCH($A151,'Fichier Type'!$C$2:$C$201,0),COLUMN()-27)),2,1)</f>
        <v>#N/A</v>
      </c>
      <c r="AO151" t="e">
        <f ca="1">IF(AND($P151="Ligne à modifier",O151&lt;&gt;INDEX('Fichier Type'!$D$2:$Q$201,MATCH($A151,'Fichier Type'!$C$2:$C$201,0),COLUMN()-27)),2,1)</f>
        <v>#N/A</v>
      </c>
    </row>
    <row r="152" spans="1:41" x14ac:dyDescent="0.25">
      <c r="A152" s="18">
        <f>IF(ROW()-1&lt;='Fichier Type'!$B$201,VLOOKUP(ROW()-1,'Fichier Type'!$B$2:$Q$201,COLUMN()+1,FALSE),VLOOKUP(ROW()-'Fichier Type'!$B$201-1,'Extraction journaliere'!$C$2:$R$201,COLUMN()+1,FALSE))</f>
        <v>0</v>
      </c>
      <c r="B152" s="19">
        <f>IF(ROW()-1&lt;='Fichier Type'!$B$201,VLOOKUP(ROW()-1,'Fichier Type'!$B$2:$Q$201,COLUMN()+1,FALSE),VLOOKUP(ROW()-'Fichier Type'!$B$201-1,'Extraction journaliere'!$C$2:$R$201,COLUMN()+1,FALSE))</f>
        <v>0</v>
      </c>
      <c r="C152" s="19">
        <f>IF(ROW()-1&lt;='Fichier Type'!$B$201,VLOOKUP(ROW()-1,'Fichier Type'!$B$2:$Q$201,COLUMN()+1,FALSE),VLOOKUP(ROW()-'Fichier Type'!$B$201-1,'Extraction journaliere'!$C$2:$R$201,COLUMN()+1,FALSE))</f>
        <v>0</v>
      </c>
      <c r="D152" s="19">
        <f>IF(ROW()-1&lt;='Fichier Type'!$B$201,VLOOKUP(ROW()-1,'Fichier Type'!$B$2:$Q$201,COLUMN()+1,FALSE),VLOOKUP(ROW()-'Fichier Type'!$B$201-1,'Extraction journaliere'!$C$2:$R$201,COLUMN()+1,FALSE))</f>
        <v>0</v>
      </c>
      <c r="E152" s="19">
        <f>IF(ROW()-1&lt;='Fichier Type'!$B$201,VLOOKUP(ROW()-1,'Fichier Type'!$B$2:$Q$201,COLUMN()+1,FALSE),VLOOKUP(ROW()-'Fichier Type'!$B$201-1,'Extraction journaliere'!$C$2:$R$201,COLUMN()+1,FALSE))</f>
        <v>0</v>
      </c>
      <c r="F152" s="19">
        <f>IF(ROW()-1&lt;='Fichier Type'!$B$201,VLOOKUP(ROW()-1,'Fichier Type'!$B$2:$Q$201,COLUMN()+1,FALSE),VLOOKUP(ROW()-'Fichier Type'!$B$201-1,'Extraction journaliere'!$C$2:$R$201,COLUMN()+1,FALSE))</f>
        <v>0</v>
      </c>
      <c r="G152" s="19">
        <f>IF(ROW()-1&lt;='Fichier Type'!$B$201,VLOOKUP(ROW()-1,'Fichier Type'!$B$2:$Q$201,COLUMN()+1,FALSE),VLOOKUP(ROW()-'Fichier Type'!$B$201-1,'Extraction journaliere'!$C$2:$R$201,COLUMN()+1,FALSE))</f>
        <v>0</v>
      </c>
      <c r="H152" s="19">
        <f>IF(ROW()-1&lt;='Fichier Type'!$B$201,VLOOKUP(ROW()-1,'Fichier Type'!$B$2:$Q$201,COLUMN()+1,FALSE),VLOOKUP(ROW()-'Fichier Type'!$B$201-1,'Extraction journaliere'!$C$2:$R$201,COLUMN()+1,FALSE))</f>
        <v>0</v>
      </c>
      <c r="I152" s="19">
        <f>IF(ROW()-1&lt;='Fichier Type'!$B$201,VLOOKUP(ROW()-1,'Fichier Type'!$B$2:$Q$201,COLUMN()+1,FALSE),VLOOKUP(ROW()-'Fichier Type'!$B$201-1,'Extraction journaliere'!$C$2:$R$201,COLUMN()+1,FALSE))</f>
        <v>0</v>
      </c>
      <c r="J152" s="19">
        <f>IF(ROW()-1&lt;='Fichier Type'!$B$201,VLOOKUP(ROW()-1,'Fichier Type'!$B$2:$Q$201,COLUMN()+1,FALSE),VLOOKUP(ROW()-'Fichier Type'!$B$201-1,'Extraction journaliere'!$C$2:$R$201,COLUMN()+1,FALSE))</f>
        <v>0</v>
      </c>
      <c r="K152" s="19">
        <f>IF(ROW()-1&lt;='Fichier Type'!$B$201,VLOOKUP(ROW()-1,'Fichier Type'!$B$2:$Q$201,COLUMN()+1,FALSE),VLOOKUP(ROW()-'Fichier Type'!$B$201-1,'Extraction journaliere'!$C$2:$R$201,COLUMN()+1,FALSE))</f>
        <v>0</v>
      </c>
      <c r="L152" s="19">
        <f>IF(ROW()-1&lt;='Fichier Type'!$B$201,VLOOKUP(ROW()-1,'Fichier Type'!$B$2:$Q$201,COLUMN()+1,FALSE),VLOOKUP(ROW()-'Fichier Type'!$B$201-1,'Extraction journaliere'!$C$2:$R$201,COLUMN()+1,FALSE))</f>
        <v>0</v>
      </c>
      <c r="M152" s="19">
        <f>IF(ROW()-1&lt;='Fichier Type'!$B$201,VLOOKUP(ROW()-1,'Fichier Type'!$B$2:$Q$201,COLUMN()+1,FALSE),VLOOKUP(ROW()-'Fichier Type'!$B$201-1,'Extraction journaliere'!$C$2:$R$201,COLUMN()+1,FALSE))</f>
        <v>0</v>
      </c>
      <c r="N152" s="19">
        <f>IF(ROW()-1&lt;='Fichier Type'!$B$201,VLOOKUP(ROW()-1,'Fichier Type'!$B$2:$Q$201,COLUMN()+1,FALSE),VLOOKUP(ROW()-'Fichier Type'!$B$201-1,'Extraction journaliere'!$C$2:$R$201,COLUMN()+1,FALSE))</f>
        <v>0</v>
      </c>
      <c r="O152" s="19">
        <f>IF(ROW()-1&lt;='Fichier Type'!$B$201,VLOOKUP(ROW()-1,'Fichier Type'!$B$2:$Q$201,COLUMN()+1,FALSE),VLOOKUP(ROW()-'Fichier Type'!$B$201-1,'Extraction journaliere'!$C$2:$R$201,COLUMN()+1,FALSE))</f>
        <v>0</v>
      </c>
      <c r="P152" s="20" t="str">
        <f ca="1">IF(CELL("type",A152)="v","",IF(ISNA(VLOOKUP(A152,'Extraction journaliere'!$D$2:$D$201,1,FALSE)),"Ligne à supprimer",IF(INDEX('Extraction journaliere'!$B$2:$B$201,MATCH(Analyse!A152,'Extraction journaliere'!$D$2:$D$201,0),1)=1,"Ligne à modifier","Ligne à créer")))</f>
        <v/>
      </c>
      <c r="AB152" t="e">
        <f ca="1">IF(AND($P152="Ligne à modifier",B152&lt;&gt;INDEX('Fichier Type'!$D$2:$Q$201,MATCH($A152,'Fichier Type'!$C$2:$C$201,0),COLUMN()-27)),2,1)</f>
        <v>#N/A</v>
      </c>
      <c r="AC152" t="e">
        <f ca="1">IF(AND($P152="Ligne à modifier",C152&lt;&gt;INDEX('Fichier Type'!$D$2:$Q$201,MATCH($A152,'Fichier Type'!$C$2:$C$201,0),COLUMN()-27)),2,1)</f>
        <v>#N/A</v>
      </c>
      <c r="AD152" t="e">
        <f ca="1">IF(AND($P152="Ligne à modifier",D152&lt;&gt;INDEX('Fichier Type'!$D$2:$Q$201,MATCH($A152,'Fichier Type'!$C$2:$C$201,0),COLUMN()-27)),2,1)</f>
        <v>#N/A</v>
      </c>
      <c r="AE152" t="e">
        <f ca="1">IF(AND($P152="Ligne à modifier",E152&lt;&gt;INDEX('Fichier Type'!$D$2:$Q$201,MATCH($A152,'Fichier Type'!$C$2:$C$201,0),COLUMN()-27)),2,1)</f>
        <v>#N/A</v>
      </c>
      <c r="AF152" t="e">
        <f ca="1">IF(AND($P152="Ligne à modifier",F152&lt;&gt;INDEX('Fichier Type'!$D$2:$Q$201,MATCH($A152,'Fichier Type'!$C$2:$C$201,0),COLUMN()-27)),2,1)</f>
        <v>#N/A</v>
      </c>
      <c r="AG152" t="e">
        <f ca="1">IF(AND($P152="Ligne à modifier",G152&lt;&gt;INDEX('Fichier Type'!$D$2:$Q$201,MATCH($A152,'Fichier Type'!$C$2:$C$201,0),COLUMN()-27)),2,1)</f>
        <v>#N/A</v>
      </c>
      <c r="AH152" t="e">
        <f ca="1">IF(AND($P152="Ligne à modifier",H152&lt;&gt;INDEX('Fichier Type'!$D$2:$Q$201,MATCH($A152,'Fichier Type'!$C$2:$C$201,0),COLUMN()-27)),2,1)</f>
        <v>#N/A</v>
      </c>
      <c r="AI152" t="e">
        <f ca="1">IF(AND($P152="Ligne à modifier",I152&lt;&gt;INDEX('Fichier Type'!$D$2:$Q$201,MATCH($A152,'Fichier Type'!$C$2:$C$201,0),COLUMN()-27)),2,1)</f>
        <v>#N/A</v>
      </c>
      <c r="AJ152" t="e">
        <f ca="1">IF(AND($P152="Ligne à modifier",J152&lt;&gt;INDEX('Fichier Type'!$D$2:$Q$201,MATCH($A152,'Fichier Type'!$C$2:$C$201,0),COLUMN()-27)),2,1)</f>
        <v>#N/A</v>
      </c>
      <c r="AK152" t="e">
        <f ca="1">IF(AND($P152="Ligne à modifier",K152&lt;&gt;INDEX('Fichier Type'!$D$2:$Q$201,MATCH($A152,'Fichier Type'!$C$2:$C$201,0),COLUMN()-27)),2,1)</f>
        <v>#N/A</v>
      </c>
      <c r="AL152" t="e">
        <f ca="1">IF(AND($P152="Ligne à modifier",L152&lt;&gt;INDEX('Fichier Type'!$D$2:$Q$201,MATCH($A152,'Fichier Type'!$C$2:$C$201,0),COLUMN()-27)),2,1)</f>
        <v>#N/A</v>
      </c>
      <c r="AM152" t="e">
        <f ca="1">IF(AND($P152="Ligne à modifier",M152&lt;&gt;INDEX('Fichier Type'!$D$2:$Q$201,MATCH($A152,'Fichier Type'!$C$2:$C$201,0),COLUMN()-27)),2,1)</f>
        <v>#N/A</v>
      </c>
      <c r="AN152" t="e">
        <f ca="1">IF(AND($P152="Ligne à modifier",N152&lt;&gt;INDEX('Fichier Type'!$D$2:$Q$201,MATCH($A152,'Fichier Type'!$C$2:$C$201,0),COLUMN()-27)),2,1)</f>
        <v>#N/A</v>
      </c>
      <c r="AO152" t="e">
        <f ca="1">IF(AND($P152="Ligne à modifier",O152&lt;&gt;INDEX('Fichier Type'!$D$2:$Q$201,MATCH($A152,'Fichier Type'!$C$2:$C$201,0),COLUMN()-27)),2,1)</f>
        <v>#N/A</v>
      </c>
    </row>
    <row r="153" spans="1:41" x14ac:dyDescent="0.25">
      <c r="A153" s="18">
        <f>IF(ROW()-1&lt;='Fichier Type'!$B$201,VLOOKUP(ROW()-1,'Fichier Type'!$B$2:$Q$201,COLUMN()+1,FALSE),VLOOKUP(ROW()-'Fichier Type'!$B$201-1,'Extraction journaliere'!$C$2:$R$201,COLUMN()+1,FALSE))</f>
        <v>0</v>
      </c>
      <c r="B153" s="19">
        <f>IF(ROW()-1&lt;='Fichier Type'!$B$201,VLOOKUP(ROW()-1,'Fichier Type'!$B$2:$Q$201,COLUMN()+1,FALSE),VLOOKUP(ROW()-'Fichier Type'!$B$201-1,'Extraction journaliere'!$C$2:$R$201,COLUMN()+1,FALSE))</f>
        <v>0</v>
      </c>
      <c r="C153" s="19">
        <f>IF(ROW()-1&lt;='Fichier Type'!$B$201,VLOOKUP(ROW()-1,'Fichier Type'!$B$2:$Q$201,COLUMN()+1,FALSE),VLOOKUP(ROW()-'Fichier Type'!$B$201-1,'Extraction journaliere'!$C$2:$R$201,COLUMN()+1,FALSE))</f>
        <v>0</v>
      </c>
      <c r="D153" s="19">
        <f>IF(ROW()-1&lt;='Fichier Type'!$B$201,VLOOKUP(ROW()-1,'Fichier Type'!$B$2:$Q$201,COLUMN()+1,FALSE),VLOOKUP(ROW()-'Fichier Type'!$B$201-1,'Extraction journaliere'!$C$2:$R$201,COLUMN()+1,FALSE))</f>
        <v>0</v>
      </c>
      <c r="E153" s="19">
        <f>IF(ROW()-1&lt;='Fichier Type'!$B$201,VLOOKUP(ROW()-1,'Fichier Type'!$B$2:$Q$201,COLUMN()+1,FALSE),VLOOKUP(ROW()-'Fichier Type'!$B$201-1,'Extraction journaliere'!$C$2:$R$201,COLUMN()+1,FALSE))</f>
        <v>0</v>
      </c>
      <c r="F153" s="19">
        <f>IF(ROW()-1&lt;='Fichier Type'!$B$201,VLOOKUP(ROW()-1,'Fichier Type'!$B$2:$Q$201,COLUMN()+1,FALSE),VLOOKUP(ROW()-'Fichier Type'!$B$201-1,'Extraction journaliere'!$C$2:$R$201,COLUMN()+1,FALSE))</f>
        <v>0</v>
      </c>
      <c r="G153" s="19">
        <f>IF(ROW()-1&lt;='Fichier Type'!$B$201,VLOOKUP(ROW()-1,'Fichier Type'!$B$2:$Q$201,COLUMN()+1,FALSE),VLOOKUP(ROW()-'Fichier Type'!$B$201-1,'Extraction journaliere'!$C$2:$R$201,COLUMN()+1,FALSE))</f>
        <v>0</v>
      </c>
      <c r="H153" s="19">
        <f>IF(ROW()-1&lt;='Fichier Type'!$B$201,VLOOKUP(ROW()-1,'Fichier Type'!$B$2:$Q$201,COLUMN()+1,FALSE),VLOOKUP(ROW()-'Fichier Type'!$B$201-1,'Extraction journaliere'!$C$2:$R$201,COLUMN()+1,FALSE))</f>
        <v>0</v>
      </c>
      <c r="I153" s="19">
        <f>IF(ROW()-1&lt;='Fichier Type'!$B$201,VLOOKUP(ROW()-1,'Fichier Type'!$B$2:$Q$201,COLUMN()+1,FALSE),VLOOKUP(ROW()-'Fichier Type'!$B$201-1,'Extraction journaliere'!$C$2:$R$201,COLUMN()+1,FALSE))</f>
        <v>0</v>
      </c>
      <c r="J153" s="19">
        <f>IF(ROW()-1&lt;='Fichier Type'!$B$201,VLOOKUP(ROW()-1,'Fichier Type'!$B$2:$Q$201,COLUMN()+1,FALSE),VLOOKUP(ROW()-'Fichier Type'!$B$201-1,'Extraction journaliere'!$C$2:$R$201,COLUMN()+1,FALSE))</f>
        <v>0</v>
      </c>
      <c r="K153" s="19">
        <f>IF(ROW()-1&lt;='Fichier Type'!$B$201,VLOOKUP(ROW()-1,'Fichier Type'!$B$2:$Q$201,COLUMN()+1,FALSE),VLOOKUP(ROW()-'Fichier Type'!$B$201-1,'Extraction journaliere'!$C$2:$R$201,COLUMN()+1,FALSE))</f>
        <v>0</v>
      </c>
      <c r="L153" s="19">
        <f>IF(ROW()-1&lt;='Fichier Type'!$B$201,VLOOKUP(ROW()-1,'Fichier Type'!$B$2:$Q$201,COLUMN()+1,FALSE),VLOOKUP(ROW()-'Fichier Type'!$B$201-1,'Extraction journaliere'!$C$2:$R$201,COLUMN()+1,FALSE))</f>
        <v>0</v>
      </c>
      <c r="M153" s="19">
        <f>IF(ROW()-1&lt;='Fichier Type'!$B$201,VLOOKUP(ROW()-1,'Fichier Type'!$B$2:$Q$201,COLUMN()+1,FALSE),VLOOKUP(ROW()-'Fichier Type'!$B$201-1,'Extraction journaliere'!$C$2:$R$201,COLUMN()+1,FALSE))</f>
        <v>0</v>
      </c>
      <c r="N153" s="19">
        <f>IF(ROW()-1&lt;='Fichier Type'!$B$201,VLOOKUP(ROW()-1,'Fichier Type'!$B$2:$Q$201,COLUMN()+1,FALSE),VLOOKUP(ROW()-'Fichier Type'!$B$201-1,'Extraction journaliere'!$C$2:$R$201,COLUMN()+1,FALSE))</f>
        <v>0</v>
      </c>
      <c r="O153" s="19">
        <f>IF(ROW()-1&lt;='Fichier Type'!$B$201,VLOOKUP(ROW()-1,'Fichier Type'!$B$2:$Q$201,COLUMN()+1,FALSE),VLOOKUP(ROW()-'Fichier Type'!$B$201-1,'Extraction journaliere'!$C$2:$R$201,COLUMN()+1,FALSE))</f>
        <v>0</v>
      </c>
      <c r="P153" s="20" t="str">
        <f ca="1">IF(CELL("type",A153)="v","",IF(ISNA(VLOOKUP(A153,'Extraction journaliere'!$D$2:$D$201,1,FALSE)),"Ligne à supprimer",IF(INDEX('Extraction journaliere'!$B$2:$B$201,MATCH(Analyse!A153,'Extraction journaliere'!$D$2:$D$201,0),1)=1,"Ligne à modifier","Ligne à créer")))</f>
        <v/>
      </c>
      <c r="AB153" t="e">
        <f ca="1">IF(AND($P153="Ligne à modifier",B153&lt;&gt;INDEX('Fichier Type'!$D$2:$Q$201,MATCH($A153,'Fichier Type'!$C$2:$C$201,0),COLUMN()-27)),2,1)</f>
        <v>#N/A</v>
      </c>
      <c r="AC153" t="e">
        <f ca="1">IF(AND($P153="Ligne à modifier",C153&lt;&gt;INDEX('Fichier Type'!$D$2:$Q$201,MATCH($A153,'Fichier Type'!$C$2:$C$201,0),COLUMN()-27)),2,1)</f>
        <v>#N/A</v>
      </c>
      <c r="AD153" t="e">
        <f ca="1">IF(AND($P153="Ligne à modifier",D153&lt;&gt;INDEX('Fichier Type'!$D$2:$Q$201,MATCH($A153,'Fichier Type'!$C$2:$C$201,0),COLUMN()-27)),2,1)</f>
        <v>#N/A</v>
      </c>
      <c r="AE153" t="e">
        <f ca="1">IF(AND($P153="Ligne à modifier",E153&lt;&gt;INDEX('Fichier Type'!$D$2:$Q$201,MATCH($A153,'Fichier Type'!$C$2:$C$201,0),COLUMN()-27)),2,1)</f>
        <v>#N/A</v>
      </c>
      <c r="AF153" t="e">
        <f ca="1">IF(AND($P153="Ligne à modifier",F153&lt;&gt;INDEX('Fichier Type'!$D$2:$Q$201,MATCH($A153,'Fichier Type'!$C$2:$C$201,0),COLUMN()-27)),2,1)</f>
        <v>#N/A</v>
      </c>
      <c r="AG153" t="e">
        <f ca="1">IF(AND($P153="Ligne à modifier",G153&lt;&gt;INDEX('Fichier Type'!$D$2:$Q$201,MATCH($A153,'Fichier Type'!$C$2:$C$201,0),COLUMN()-27)),2,1)</f>
        <v>#N/A</v>
      </c>
      <c r="AH153" t="e">
        <f ca="1">IF(AND($P153="Ligne à modifier",H153&lt;&gt;INDEX('Fichier Type'!$D$2:$Q$201,MATCH($A153,'Fichier Type'!$C$2:$C$201,0),COLUMN()-27)),2,1)</f>
        <v>#N/A</v>
      </c>
      <c r="AI153" t="e">
        <f ca="1">IF(AND($P153="Ligne à modifier",I153&lt;&gt;INDEX('Fichier Type'!$D$2:$Q$201,MATCH($A153,'Fichier Type'!$C$2:$C$201,0),COLUMN()-27)),2,1)</f>
        <v>#N/A</v>
      </c>
      <c r="AJ153" t="e">
        <f ca="1">IF(AND($P153="Ligne à modifier",J153&lt;&gt;INDEX('Fichier Type'!$D$2:$Q$201,MATCH($A153,'Fichier Type'!$C$2:$C$201,0),COLUMN()-27)),2,1)</f>
        <v>#N/A</v>
      </c>
      <c r="AK153" t="e">
        <f ca="1">IF(AND($P153="Ligne à modifier",K153&lt;&gt;INDEX('Fichier Type'!$D$2:$Q$201,MATCH($A153,'Fichier Type'!$C$2:$C$201,0),COLUMN()-27)),2,1)</f>
        <v>#N/A</v>
      </c>
      <c r="AL153" t="e">
        <f ca="1">IF(AND($P153="Ligne à modifier",L153&lt;&gt;INDEX('Fichier Type'!$D$2:$Q$201,MATCH($A153,'Fichier Type'!$C$2:$C$201,0),COLUMN()-27)),2,1)</f>
        <v>#N/A</v>
      </c>
      <c r="AM153" t="e">
        <f ca="1">IF(AND($P153="Ligne à modifier",M153&lt;&gt;INDEX('Fichier Type'!$D$2:$Q$201,MATCH($A153,'Fichier Type'!$C$2:$C$201,0),COLUMN()-27)),2,1)</f>
        <v>#N/A</v>
      </c>
      <c r="AN153" t="e">
        <f ca="1">IF(AND($P153="Ligne à modifier",N153&lt;&gt;INDEX('Fichier Type'!$D$2:$Q$201,MATCH($A153,'Fichier Type'!$C$2:$C$201,0),COLUMN()-27)),2,1)</f>
        <v>#N/A</v>
      </c>
      <c r="AO153" t="e">
        <f ca="1">IF(AND($P153="Ligne à modifier",O153&lt;&gt;INDEX('Fichier Type'!$D$2:$Q$201,MATCH($A153,'Fichier Type'!$C$2:$C$201,0),COLUMN()-27)),2,1)</f>
        <v>#N/A</v>
      </c>
    </row>
    <row r="154" spans="1:41" x14ac:dyDescent="0.25">
      <c r="A154" s="18">
        <f>IF(ROW()-1&lt;='Fichier Type'!$B$201,VLOOKUP(ROW()-1,'Fichier Type'!$B$2:$Q$201,COLUMN()+1,FALSE),VLOOKUP(ROW()-'Fichier Type'!$B$201-1,'Extraction journaliere'!$C$2:$R$201,COLUMN()+1,FALSE))</f>
        <v>0</v>
      </c>
      <c r="B154" s="19">
        <f>IF(ROW()-1&lt;='Fichier Type'!$B$201,VLOOKUP(ROW()-1,'Fichier Type'!$B$2:$Q$201,COLUMN()+1,FALSE),VLOOKUP(ROW()-'Fichier Type'!$B$201-1,'Extraction journaliere'!$C$2:$R$201,COLUMN()+1,FALSE))</f>
        <v>0</v>
      </c>
      <c r="C154" s="19">
        <f>IF(ROW()-1&lt;='Fichier Type'!$B$201,VLOOKUP(ROW()-1,'Fichier Type'!$B$2:$Q$201,COLUMN()+1,FALSE),VLOOKUP(ROW()-'Fichier Type'!$B$201-1,'Extraction journaliere'!$C$2:$R$201,COLUMN()+1,FALSE))</f>
        <v>0</v>
      </c>
      <c r="D154" s="19">
        <f>IF(ROW()-1&lt;='Fichier Type'!$B$201,VLOOKUP(ROW()-1,'Fichier Type'!$B$2:$Q$201,COLUMN()+1,FALSE),VLOOKUP(ROW()-'Fichier Type'!$B$201-1,'Extraction journaliere'!$C$2:$R$201,COLUMN()+1,FALSE))</f>
        <v>0</v>
      </c>
      <c r="E154" s="19">
        <f>IF(ROW()-1&lt;='Fichier Type'!$B$201,VLOOKUP(ROW()-1,'Fichier Type'!$B$2:$Q$201,COLUMN()+1,FALSE),VLOOKUP(ROW()-'Fichier Type'!$B$201-1,'Extraction journaliere'!$C$2:$R$201,COLUMN()+1,FALSE))</f>
        <v>0</v>
      </c>
      <c r="F154" s="19">
        <f>IF(ROW()-1&lt;='Fichier Type'!$B$201,VLOOKUP(ROW()-1,'Fichier Type'!$B$2:$Q$201,COLUMN()+1,FALSE),VLOOKUP(ROW()-'Fichier Type'!$B$201-1,'Extraction journaliere'!$C$2:$R$201,COLUMN()+1,FALSE))</f>
        <v>0</v>
      </c>
      <c r="G154" s="19">
        <f>IF(ROW()-1&lt;='Fichier Type'!$B$201,VLOOKUP(ROW()-1,'Fichier Type'!$B$2:$Q$201,COLUMN()+1,FALSE),VLOOKUP(ROW()-'Fichier Type'!$B$201-1,'Extraction journaliere'!$C$2:$R$201,COLUMN()+1,FALSE))</f>
        <v>0</v>
      </c>
      <c r="H154" s="19">
        <f>IF(ROW()-1&lt;='Fichier Type'!$B$201,VLOOKUP(ROW()-1,'Fichier Type'!$B$2:$Q$201,COLUMN()+1,FALSE),VLOOKUP(ROW()-'Fichier Type'!$B$201-1,'Extraction journaliere'!$C$2:$R$201,COLUMN()+1,FALSE))</f>
        <v>0</v>
      </c>
      <c r="I154" s="19">
        <f>IF(ROW()-1&lt;='Fichier Type'!$B$201,VLOOKUP(ROW()-1,'Fichier Type'!$B$2:$Q$201,COLUMN()+1,FALSE),VLOOKUP(ROW()-'Fichier Type'!$B$201-1,'Extraction journaliere'!$C$2:$R$201,COLUMN()+1,FALSE))</f>
        <v>0</v>
      </c>
      <c r="J154" s="19">
        <f>IF(ROW()-1&lt;='Fichier Type'!$B$201,VLOOKUP(ROW()-1,'Fichier Type'!$B$2:$Q$201,COLUMN()+1,FALSE),VLOOKUP(ROW()-'Fichier Type'!$B$201-1,'Extraction journaliere'!$C$2:$R$201,COLUMN()+1,FALSE))</f>
        <v>0</v>
      </c>
      <c r="K154" s="19">
        <f>IF(ROW()-1&lt;='Fichier Type'!$B$201,VLOOKUP(ROW()-1,'Fichier Type'!$B$2:$Q$201,COLUMN()+1,FALSE),VLOOKUP(ROW()-'Fichier Type'!$B$201-1,'Extraction journaliere'!$C$2:$R$201,COLUMN()+1,FALSE))</f>
        <v>0</v>
      </c>
      <c r="L154" s="19">
        <f>IF(ROW()-1&lt;='Fichier Type'!$B$201,VLOOKUP(ROW()-1,'Fichier Type'!$B$2:$Q$201,COLUMN()+1,FALSE),VLOOKUP(ROW()-'Fichier Type'!$B$201-1,'Extraction journaliere'!$C$2:$R$201,COLUMN()+1,FALSE))</f>
        <v>0</v>
      </c>
      <c r="M154" s="19">
        <f>IF(ROW()-1&lt;='Fichier Type'!$B$201,VLOOKUP(ROW()-1,'Fichier Type'!$B$2:$Q$201,COLUMN()+1,FALSE),VLOOKUP(ROW()-'Fichier Type'!$B$201-1,'Extraction journaliere'!$C$2:$R$201,COLUMN()+1,FALSE))</f>
        <v>0</v>
      </c>
      <c r="N154" s="19">
        <f>IF(ROW()-1&lt;='Fichier Type'!$B$201,VLOOKUP(ROW()-1,'Fichier Type'!$B$2:$Q$201,COLUMN()+1,FALSE),VLOOKUP(ROW()-'Fichier Type'!$B$201-1,'Extraction journaliere'!$C$2:$R$201,COLUMN()+1,FALSE))</f>
        <v>0</v>
      </c>
      <c r="O154" s="19">
        <f>IF(ROW()-1&lt;='Fichier Type'!$B$201,VLOOKUP(ROW()-1,'Fichier Type'!$B$2:$Q$201,COLUMN()+1,FALSE),VLOOKUP(ROW()-'Fichier Type'!$B$201-1,'Extraction journaliere'!$C$2:$R$201,COLUMN()+1,FALSE))</f>
        <v>0</v>
      </c>
      <c r="P154" s="20" t="str">
        <f ca="1">IF(CELL("type",A154)="v","",IF(ISNA(VLOOKUP(A154,'Extraction journaliere'!$D$2:$D$201,1,FALSE)),"Ligne à supprimer",IF(INDEX('Extraction journaliere'!$B$2:$B$201,MATCH(Analyse!A154,'Extraction journaliere'!$D$2:$D$201,0),1)=1,"Ligne à modifier","Ligne à créer")))</f>
        <v/>
      </c>
      <c r="AB154" t="e">
        <f ca="1">IF(AND($P154="Ligne à modifier",B154&lt;&gt;INDEX('Fichier Type'!$D$2:$Q$201,MATCH($A154,'Fichier Type'!$C$2:$C$201,0),COLUMN()-27)),2,1)</f>
        <v>#N/A</v>
      </c>
      <c r="AC154" t="e">
        <f ca="1">IF(AND($P154="Ligne à modifier",C154&lt;&gt;INDEX('Fichier Type'!$D$2:$Q$201,MATCH($A154,'Fichier Type'!$C$2:$C$201,0),COLUMN()-27)),2,1)</f>
        <v>#N/A</v>
      </c>
      <c r="AD154" t="e">
        <f ca="1">IF(AND($P154="Ligne à modifier",D154&lt;&gt;INDEX('Fichier Type'!$D$2:$Q$201,MATCH($A154,'Fichier Type'!$C$2:$C$201,0),COLUMN()-27)),2,1)</f>
        <v>#N/A</v>
      </c>
      <c r="AE154" t="e">
        <f ca="1">IF(AND($P154="Ligne à modifier",E154&lt;&gt;INDEX('Fichier Type'!$D$2:$Q$201,MATCH($A154,'Fichier Type'!$C$2:$C$201,0),COLUMN()-27)),2,1)</f>
        <v>#N/A</v>
      </c>
      <c r="AF154" t="e">
        <f ca="1">IF(AND($P154="Ligne à modifier",F154&lt;&gt;INDEX('Fichier Type'!$D$2:$Q$201,MATCH($A154,'Fichier Type'!$C$2:$C$201,0),COLUMN()-27)),2,1)</f>
        <v>#N/A</v>
      </c>
      <c r="AG154" t="e">
        <f ca="1">IF(AND($P154="Ligne à modifier",G154&lt;&gt;INDEX('Fichier Type'!$D$2:$Q$201,MATCH($A154,'Fichier Type'!$C$2:$C$201,0),COLUMN()-27)),2,1)</f>
        <v>#N/A</v>
      </c>
      <c r="AH154" t="e">
        <f ca="1">IF(AND($P154="Ligne à modifier",H154&lt;&gt;INDEX('Fichier Type'!$D$2:$Q$201,MATCH($A154,'Fichier Type'!$C$2:$C$201,0),COLUMN()-27)),2,1)</f>
        <v>#N/A</v>
      </c>
      <c r="AI154" t="e">
        <f ca="1">IF(AND($P154="Ligne à modifier",I154&lt;&gt;INDEX('Fichier Type'!$D$2:$Q$201,MATCH($A154,'Fichier Type'!$C$2:$C$201,0),COLUMN()-27)),2,1)</f>
        <v>#N/A</v>
      </c>
      <c r="AJ154" t="e">
        <f ca="1">IF(AND($P154="Ligne à modifier",J154&lt;&gt;INDEX('Fichier Type'!$D$2:$Q$201,MATCH($A154,'Fichier Type'!$C$2:$C$201,0),COLUMN()-27)),2,1)</f>
        <v>#N/A</v>
      </c>
      <c r="AK154" t="e">
        <f ca="1">IF(AND($P154="Ligne à modifier",K154&lt;&gt;INDEX('Fichier Type'!$D$2:$Q$201,MATCH($A154,'Fichier Type'!$C$2:$C$201,0),COLUMN()-27)),2,1)</f>
        <v>#N/A</v>
      </c>
      <c r="AL154" t="e">
        <f ca="1">IF(AND($P154="Ligne à modifier",L154&lt;&gt;INDEX('Fichier Type'!$D$2:$Q$201,MATCH($A154,'Fichier Type'!$C$2:$C$201,0),COLUMN()-27)),2,1)</f>
        <v>#N/A</v>
      </c>
      <c r="AM154" t="e">
        <f ca="1">IF(AND($P154="Ligne à modifier",M154&lt;&gt;INDEX('Fichier Type'!$D$2:$Q$201,MATCH($A154,'Fichier Type'!$C$2:$C$201,0),COLUMN()-27)),2,1)</f>
        <v>#N/A</v>
      </c>
      <c r="AN154" t="e">
        <f ca="1">IF(AND($P154="Ligne à modifier",N154&lt;&gt;INDEX('Fichier Type'!$D$2:$Q$201,MATCH($A154,'Fichier Type'!$C$2:$C$201,0),COLUMN()-27)),2,1)</f>
        <v>#N/A</v>
      </c>
      <c r="AO154" t="e">
        <f ca="1">IF(AND($P154="Ligne à modifier",O154&lt;&gt;INDEX('Fichier Type'!$D$2:$Q$201,MATCH($A154,'Fichier Type'!$C$2:$C$201,0),COLUMN()-27)),2,1)</f>
        <v>#N/A</v>
      </c>
    </row>
    <row r="155" spans="1:41" x14ac:dyDescent="0.25">
      <c r="A155" s="18">
        <f>IF(ROW()-1&lt;='Fichier Type'!$B$201,VLOOKUP(ROW()-1,'Fichier Type'!$B$2:$Q$201,COLUMN()+1,FALSE),VLOOKUP(ROW()-'Fichier Type'!$B$201-1,'Extraction journaliere'!$C$2:$R$201,COLUMN()+1,FALSE))</f>
        <v>0</v>
      </c>
      <c r="B155" s="19">
        <f>IF(ROW()-1&lt;='Fichier Type'!$B$201,VLOOKUP(ROW()-1,'Fichier Type'!$B$2:$Q$201,COLUMN()+1,FALSE),VLOOKUP(ROW()-'Fichier Type'!$B$201-1,'Extraction journaliere'!$C$2:$R$201,COLUMN()+1,FALSE))</f>
        <v>0</v>
      </c>
      <c r="C155" s="19">
        <f>IF(ROW()-1&lt;='Fichier Type'!$B$201,VLOOKUP(ROW()-1,'Fichier Type'!$B$2:$Q$201,COLUMN()+1,FALSE),VLOOKUP(ROW()-'Fichier Type'!$B$201-1,'Extraction journaliere'!$C$2:$R$201,COLUMN()+1,FALSE))</f>
        <v>0</v>
      </c>
      <c r="D155" s="19">
        <f>IF(ROW()-1&lt;='Fichier Type'!$B$201,VLOOKUP(ROW()-1,'Fichier Type'!$B$2:$Q$201,COLUMN()+1,FALSE),VLOOKUP(ROW()-'Fichier Type'!$B$201-1,'Extraction journaliere'!$C$2:$R$201,COLUMN()+1,FALSE))</f>
        <v>0</v>
      </c>
      <c r="E155" s="19">
        <f>IF(ROW()-1&lt;='Fichier Type'!$B$201,VLOOKUP(ROW()-1,'Fichier Type'!$B$2:$Q$201,COLUMN()+1,FALSE),VLOOKUP(ROW()-'Fichier Type'!$B$201-1,'Extraction journaliere'!$C$2:$R$201,COLUMN()+1,FALSE))</f>
        <v>0</v>
      </c>
      <c r="F155" s="19">
        <f>IF(ROW()-1&lt;='Fichier Type'!$B$201,VLOOKUP(ROW()-1,'Fichier Type'!$B$2:$Q$201,COLUMN()+1,FALSE),VLOOKUP(ROW()-'Fichier Type'!$B$201-1,'Extraction journaliere'!$C$2:$R$201,COLUMN()+1,FALSE))</f>
        <v>0</v>
      </c>
      <c r="G155" s="19">
        <f>IF(ROW()-1&lt;='Fichier Type'!$B$201,VLOOKUP(ROW()-1,'Fichier Type'!$B$2:$Q$201,COLUMN()+1,FALSE),VLOOKUP(ROW()-'Fichier Type'!$B$201-1,'Extraction journaliere'!$C$2:$R$201,COLUMN()+1,FALSE))</f>
        <v>0</v>
      </c>
      <c r="H155" s="19">
        <f>IF(ROW()-1&lt;='Fichier Type'!$B$201,VLOOKUP(ROW()-1,'Fichier Type'!$B$2:$Q$201,COLUMN()+1,FALSE),VLOOKUP(ROW()-'Fichier Type'!$B$201-1,'Extraction journaliere'!$C$2:$R$201,COLUMN()+1,FALSE))</f>
        <v>0</v>
      </c>
      <c r="I155" s="19">
        <f>IF(ROW()-1&lt;='Fichier Type'!$B$201,VLOOKUP(ROW()-1,'Fichier Type'!$B$2:$Q$201,COLUMN()+1,FALSE),VLOOKUP(ROW()-'Fichier Type'!$B$201-1,'Extraction journaliere'!$C$2:$R$201,COLUMN()+1,FALSE))</f>
        <v>0</v>
      </c>
      <c r="J155" s="19">
        <f>IF(ROW()-1&lt;='Fichier Type'!$B$201,VLOOKUP(ROW()-1,'Fichier Type'!$B$2:$Q$201,COLUMN()+1,FALSE),VLOOKUP(ROW()-'Fichier Type'!$B$201-1,'Extraction journaliere'!$C$2:$R$201,COLUMN()+1,FALSE))</f>
        <v>0</v>
      </c>
      <c r="K155" s="19">
        <f>IF(ROW()-1&lt;='Fichier Type'!$B$201,VLOOKUP(ROW()-1,'Fichier Type'!$B$2:$Q$201,COLUMN()+1,FALSE),VLOOKUP(ROW()-'Fichier Type'!$B$201-1,'Extraction journaliere'!$C$2:$R$201,COLUMN()+1,FALSE))</f>
        <v>0</v>
      </c>
      <c r="L155" s="19">
        <f>IF(ROW()-1&lt;='Fichier Type'!$B$201,VLOOKUP(ROW()-1,'Fichier Type'!$B$2:$Q$201,COLUMN()+1,FALSE),VLOOKUP(ROW()-'Fichier Type'!$B$201-1,'Extraction journaliere'!$C$2:$R$201,COLUMN()+1,FALSE))</f>
        <v>0</v>
      </c>
      <c r="M155" s="19">
        <f>IF(ROW()-1&lt;='Fichier Type'!$B$201,VLOOKUP(ROW()-1,'Fichier Type'!$B$2:$Q$201,COLUMN()+1,FALSE),VLOOKUP(ROW()-'Fichier Type'!$B$201-1,'Extraction journaliere'!$C$2:$R$201,COLUMN()+1,FALSE))</f>
        <v>0</v>
      </c>
      <c r="N155" s="19">
        <f>IF(ROW()-1&lt;='Fichier Type'!$B$201,VLOOKUP(ROW()-1,'Fichier Type'!$B$2:$Q$201,COLUMN()+1,FALSE),VLOOKUP(ROW()-'Fichier Type'!$B$201-1,'Extraction journaliere'!$C$2:$R$201,COLUMN()+1,FALSE))</f>
        <v>0</v>
      </c>
      <c r="O155" s="19">
        <f>IF(ROW()-1&lt;='Fichier Type'!$B$201,VLOOKUP(ROW()-1,'Fichier Type'!$B$2:$Q$201,COLUMN()+1,FALSE),VLOOKUP(ROW()-'Fichier Type'!$B$201-1,'Extraction journaliere'!$C$2:$R$201,COLUMN()+1,FALSE))</f>
        <v>0</v>
      </c>
      <c r="P155" s="20" t="str">
        <f ca="1">IF(CELL("type",A155)="v","",IF(ISNA(VLOOKUP(A155,'Extraction journaliere'!$D$2:$D$201,1,FALSE)),"Ligne à supprimer",IF(INDEX('Extraction journaliere'!$B$2:$B$201,MATCH(Analyse!A155,'Extraction journaliere'!$D$2:$D$201,0),1)=1,"Ligne à modifier","Ligne à créer")))</f>
        <v/>
      </c>
      <c r="AB155" t="e">
        <f ca="1">IF(AND($P155="Ligne à modifier",B155&lt;&gt;INDEX('Fichier Type'!$D$2:$Q$201,MATCH($A155,'Fichier Type'!$C$2:$C$201,0),COLUMN()-27)),2,1)</f>
        <v>#N/A</v>
      </c>
      <c r="AC155" t="e">
        <f ca="1">IF(AND($P155="Ligne à modifier",C155&lt;&gt;INDEX('Fichier Type'!$D$2:$Q$201,MATCH($A155,'Fichier Type'!$C$2:$C$201,0),COLUMN()-27)),2,1)</f>
        <v>#N/A</v>
      </c>
      <c r="AD155" t="e">
        <f ca="1">IF(AND($P155="Ligne à modifier",D155&lt;&gt;INDEX('Fichier Type'!$D$2:$Q$201,MATCH($A155,'Fichier Type'!$C$2:$C$201,0),COLUMN()-27)),2,1)</f>
        <v>#N/A</v>
      </c>
      <c r="AE155" t="e">
        <f ca="1">IF(AND($P155="Ligne à modifier",E155&lt;&gt;INDEX('Fichier Type'!$D$2:$Q$201,MATCH($A155,'Fichier Type'!$C$2:$C$201,0),COLUMN()-27)),2,1)</f>
        <v>#N/A</v>
      </c>
      <c r="AF155" t="e">
        <f ca="1">IF(AND($P155="Ligne à modifier",F155&lt;&gt;INDEX('Fichier Type'!$D$2:$Q$201,MATCH($A155,'Fichier Type'!$C$2:$C$201,0),COLUMN()-27)),2,1)</f>
        <v>#N/A</v>
      </c>
      <c r="AG155" t="e">
        <f ca="1">IF(AND($P155="Ligne à modifier",G155&lt;&gt;INDEX('Fichier Type'!$D$2:$Q$201,MATCH($A155,'Fichier Type'!$C$2:$C$201,0),COLUMN()-27)),2,1)</f>
        <v>#N/A</v>
      </c>
      <c r="AH155" t="e">
        <f ca="1">IF(AND($P155="Ligne à modifier",H155&lt;&gt;INDEX('Fichier Type'!$D$2:$Q$201,MATCH($A155,'Fichier Type'!$C$2:$C$201,0),COLUMN()-27)),2,1)</f>
        <v>#N/A</v>
      </c>
      <c r="AI155" t="e">
        <f ca="1">IF(AND($P155="Ligne à modifier",I155&lt;&gt;INDEX('Fichier Type'!$D$2:$Q$201,MATCH($A155,'Fichier Type'!$C$2:$C$201,0),COLUMN()-27)),2,1)</f>
        <v>#N/A</v>
      </c>
      <c r="AJ155" t="e">
        <f ca="1">IF(AND($P155="Ligne à modifier",J155&lt;&gt;INDEX('Fichier Type'!$D$2:$Q$201,MATCH($A155,'Fichier Type'!$C$2:$C$201,0),COLUMN()-27)),2,1)</f>
        <v>#N/A</v>
      </c>
      <c r="AK155" t="e">
        <f ca="1">IF(AND($P155="Ligne à modifier",K155&lt;&gt;INDEX('Fichier Type'!$D$2:$Q$201,MATCH($A155,'Fichier Type'!$C$2:$C$201,0),COLUMN()-27)),2,1)</f>
        <v>#N/A</v>
      </c>
      <c r="AL155" t="e">
        <f ca="1">IF(AND($P155="Ligne à modifier",L155&lt;&gt;INDEX('Fichier Type'!$D$2:$Q$201,MATCH($A155,'Fichier Type'!$C$2:$C$201,0),COLUMN()-27)),2,1)</f>
        <v>#N/A</v>
      </c>
      <c r="AM155" t="e">
        <f ca="1">IF(AND($P155="Ligne à modifier",M155&lt;&gt;INDEX('Fichier Type'!$D$2:$Q$201,MATCH($A155,'Fichier Type'!$C$2:$C$201,0),COLUMN()-27)),2,1)</f>
        <v>#N/A</v>
      </c>
      <c r="AN155" t="e">
        <f ca="1">IF(AND($P155="Ligne à modifier",N155&lt;&gt;INDEX('Fichier Type'!$D$2:$Q$201,MATCH($A155,'Fichier Type'!$C$2:$C$201,0),COLUMN()-27)),2,1)</f>
        <v>#N/A</v>
      </c>
      <c r="AO155" t="e">
        <f ca="1">IF(AND($P155="Ligne à modifier",O155&lt;&gt;INDEX('Fichier Type'!$D$2:$Q$201,MATCH($A155,'Fichier Type'!$C$2:$C$201,0),COLUMN()-27)),2,1)</f>
        <v>#N/A</v>
      </c>
    </row>
    <row r="156" spans="1:41" x14ac:dyDescent="0.25">
      <c r="A156" s="18">
        <f>IF(ROW()-1&lt;='Fichier Type'!$B$201,VLOOKUP(ROW()-1,'Fichier Type'!$B$2:$Q$201,COLUMN()+1,FALSE),VLOOKUP(ROW()-'Fichier Type'!$B$201-1,'Extraction journaliere'!$C$2:$R$201,COLUMN()+1,FALSE))</f>
        <v>0</v>
      </c>
      <c r="B156" s="19">
        <f>IF(ROW()-1&lt;='Fichier Type'!$B$201,VLOOKUP(ROW()-1,'Fichier Type'!$B$2:$Q$201,COLUMN()+1,FALSE),VLOOKUP(ROW()-'Fichier Type'!$B$201-1,'Extraction journaliere'!$C$2:$R$201,COLUMN()+1,FALSE))</f>
        <v>0</v>
      </c>
      <c r="C156" s="19">
        <f>IF(ROW()-1&lt;='Fichier Type'!$B$201,VLOOKUP(ROW()-1,'Fichier Type'!$B$2:$Q$201,COLUMN()+1,FALSE),VLOOKUP(ROW()-'Fichier Type'!$B$201-1,'Extraction journaliere'!$C$2:$R$201,COLUMN()+1,FALSE))</f>
        <v>0</v>
      </c>
      <c r="D156" s="19">
        <f>IF(ROW()-1&lt;='Fichier Type'!$B$201,VLOOKUP(ROW()-1,'Fichier Type'!$B$2:$Q$201,COLUMN()+1,FALSE),VLOOKUP(ROW()-'Fichier Type'!$B$201-1,'Extraction journaliere'!$C$2:$R$201,COLUMN()+1,FALSE))</f>
        <v>0</v>
      </c>
      <c r="E156" s="19">
        <f>IF(ROW()-1&lt;='Fichier Type'!$B$201,VLOOKUP(ROW()-1,'Fichier Type'!$B$2:$Q$201,COLUMN()+1,FALSE),VLOOKUP(ROW()-'Fichier Type'!$B$201-1,'Extraction journaliere'!$C$2:$R$201,COLUMN()+1,FALSE))</f>
        <v>0</v>
      </c>
      <c r="F156" s="19">
        <f>IF(ROW()-1&lt;='Fichier Type'!$B$201,VLOOKUP(ROW()-1,'Fichier Type'!$B$2:$Q$201,COLUMN()+1,FALSE),VLOOKUP(ROW()-'Fichier Type'!$B$201-1,'Extraction journaliere'!$C$2:$R$201,COLUMN()+1,FALSE))</f>
        <v>0</v>
      </c>
      <c r="G156" s="19">
        <f>IF(ROW()-1&lt;='Fichier Type'!$B$201,VLOOKUP(ROW()-1,'Fichier Type'!$B$2:$Q$201,COLUMN()+1,FALSE),VLOOKUP(ROW()-'Fichier Type'!$B$201-1,'Extraction journaliere'!$C$2:$R$201,COLUMN()+1,FALSE))</f>
        <v>0</v>
      </c>
      <c r="H156" s="19">
        <f>IF(ROW()-1&lt;='Fichier Type'!$B$201,VLOOKUP(ROW()-1,'Fichier Type'!$B$2:$Q$201,COLUMN()+1,FALSE),VLOOKUP(ROW()-'Fichier Type'!$B$201-1,'Extraction journaliere'!$C$2:$R$201,COLUMN()+1,FALSE))</f>
        <v>0</v>
      </c>
      <c r="I156" s="19">
        <f>IF(ROW()-1&lt;='Fichier Type'!$B$201,VLOOKUP(ROW()-1,'Fichier Type'!$B$2:$Q$201,COLUMN()+1,FALSE),VLOOKUP(ROW()-'Fichier Type'!$B$201-1,'Extraction journaliere'!$C$2:$R$201,COLUMN()+1,FALSE))</f>
        <v>0</v>
      </c>
      <c r="J156" s="19">
        <f>IF(ROW()-1&lt;='Fichier Type'!$B$201,VLOOKUP(ROW()-1,'Fichier Type'!$B$2:$Q$201,COLUMN()+1,FALSE),VLOOKUP(ROW()-'Fichier Type'!$B$201-1,'Extraction journaliere'!$C$2:$R$201,COLUMN()+1,FALSE))</f>
        <v>0</v>
      </c>
      <c r="K156" s="19">
        <f>IF(ROW()-1&lt;='Fichier Type'!$B$201,VLOOKUP(ROW()-1,'Fichier Type'!$B$2:$Q$201,COLUMN()+1,FALSE),VLOOKUP(ROW()-'Fichier Type'!$B$201-1,'Extraction journaliere'!$C$2:$R$201,COLUMN()+1,FALSE))</f>
        <v>0</v>
      </c>
      <c r="L156" s="19">
        <f>IF(ROW()-1&lt;='Fichier Type'!$B$201,VLOOKUP(ROW()-1,'Fichier Type'!$B$2:$Q$201,COLUMN()+1,FALSE),VLOOKUP(ROW()-'Fichier Type'!$B$201-1,'Extraction journaliere'!$C$2:$R$201,COLUMN()+1,FALSE))</f>
        <v>0</v>
      </c>
      <c r="M156" s="19">
        <f>IF(ROW()-1&lt;='Fichier Type'!$B$201,VLOOKUP(ROW()-1,'Fichier Type'!$B$2:$Q$201,COLUMN()+1,FALSE),VLOOKUP(ROW()-'Fichier Type'!$B$201-1,'Extraction journaliere'!$C$2:$R$201,COLUMN()+1,FALSE))</f>
        <v>0</v>
      </c>
      <c r="N156" s="19">
        <f>IF(ROW()-1&lt;='Fichier Type'!$B$201,VLOOKUP(ROW()-1,'Fichier Type'!$B$2:$Q$201,COLUMN()+1,FALSE),VLOOKUP(ROW()-'Fichier Type'!$B$201-1,'Extraction journaliere'!$C$2:$R$201,COLUMN()+1,FALSE))</f>
        <v>0</v>
      </c>
      <c r="O156" s="19">
        <f>IF(ROW()-1&lt;='Fichier Type'!$B$201,VLOOKUP(ROW()-1,'Fichier Type'!$B$2:$Q$201,COLUMN()+1,FALSE),VLOOKUP(ROW()-'Fichier Type'!$B$201-1,'Extraction journaliere'!$C$2:$R$201,COLUMN()+1,FALSE))</f>
        <v>0</v>
      </c>
      <c r="P156" s="20" t="str">
        <f ca="1">IF(CELL("type",A156)="v","",IF(ISNA(VLOOKUP(A156,'Extraction journaliere'!$D$2:$D$201,1,FALSE)),"Ligne à supprimer",IF(INDEX('Extraction journaliere'!$B$2:$B$201,MATCH(Analyse!A156,'Extraction journaliere'!$D$2:$D$201,0),1)=1,"Ligne à modifier","Ligne à créer")))</f>
        <v/>
      </c>
      <c r="AB156" t="e">
        <f ca="1">IF(AND($P156="Ligne à modifier",B156&lt;&gt;INDEX('Fichier Type'!$D$2:$Q$201,MATCH($A156,'Fichier Type'!$C$2:$C$201,0),COLUMN()-27)),2,1)</f>
        <v>#N/A</v>
      </c>
      <c r="AC156" t="e">
        <f ca="1">IF(AND($P156="Ligne à modifier",C156&lt;&gt;INDEX('Fichier Type'!$D$2:$Q$201,MATCH($A156,'Fichier Type'!$C$2:$C$201,0),COLUMN()-27)),2,1)</f>
        <v>#N/A</v>
      </c>
      <c r="AD156" t="e">
        <f ca="1">IF(AND($P156="Ligne à modifier",D156&lt;&gt;INDEX('Fichier Type'!$D$2:$Q$201,MATCH($A156,'Fichier Type'!$C$2:$C$201,0),COLUMN()-27)),2,1)</f>
        <v>#N/A</v>
      </c>
      <c r="AE156" t="e">
        <f ca="1">IF(AND($P156="Ligne à modifier",E156&lt;&gt;INDEX('Fichier Type'!$D$2:$Q$201,MATCH($A156,'Fichier Type'!$C$2:$C$201,0),COLUMN()-27)),2,1)</f>
        <v>#N/A</v>
      </c>
      <c r="AF156" t="e">
        <f ca="1">IF(AND($P156="Ligne à modifier",F156&lt;&gt;INDEX('Fichier Type'!$D$2:$Q$201,MATCH($A156,'Fichier Type'!$C$2:$C$201,0),COLUMN()-27)),2,1)</f>
        <v>#N/A</v>
      </c>
      <c r="AG156" t="e">
        <f ca="1">IF(AND($P156="Ligne à modifier",G156&lt;&gt;INDEX('Fichier Type'!$D$2:$Q$201,MATCH($A156,'Fichier Type'!$C$2:$C$201,0),COLUMN()-27)),2,1)</f>
        <v>#N/A</v>
      </c>
      <c r="AH156" t="e">
        <f ca="1">IF(AND($P156="Ligne à modifier",H156&lt;&gt;INDEX('Fichier Type'!$D$2:$Q$201,MATCH($A156,'Fichier Type'!$C$2:$C$201,0),COLUMN()-27)),2,1)</f>
        <v>#N/A</v>
      </c>
      <c r="AI156" t="e">
        <f ca="1">IF(AND($P156="Ligne à modifier",I156&lt;&gt;INDEX('Fichier Type'!$D$2:$Q$201,MATCH($A156,'Fichier Type'!$C$2:$C$201,0),COLUMN()-27)),2,1)</f>
        <v>#N/A</v>
      </c>
      <c r="AJ156" t="e">
        <f ca="1">IF(AND($P156="Ligne à modifier",J156&lt;&gt;INDEX('Fichier Type'!$D$2:$Q$201,MATCH($A156,'Fichier Type'!$C$2:$C$201,0),COLUMN()-27)),2,1)</f>
        <v>#N/A</v>
      </c>
      <c r="AK156" t="e">
        <f ca="1">IF(AND($P156="Ligne à modifier",K156&lt;&gt;INDEX('Fichier Type'!$D$2:$Q$201,MATCH($A156,'Fichier Type'!$C$2:$C$201,0),COLUMN()-27)),2,1)</f>
        <v>#N/A</v>
      </c>
      <c r="AL156" t="e">
        <f ca="1">IF(AND($P156="Ligne à modifier",L156&lt;&gt;INDEX('Fichier Type'!$D$2:$Q$201,MATCH($A156,'Fichier Type'!$C$2:$C$201,0),COLUMN()-27)),2,1)</f>
        <v>#N/A</v>
      </c>
      <c r="AM156" t="e">
        <f ca="1">IF(AND($P156="Ligne à modifier",M156&lt;&gt;INDEX('Fichier Type'!$D$2:$Q$201,MATCH($A156,'Fichier Type'!$C$2:$C$201,0),COLUMN()-27)),2,1)</f>
        <v>#N/A</v>
      </c>
      <c r="AN156" t="e">
        <f ca="1">IF(AND($P156="Ligne à modifier",N156&lt;&gt;INDEX('Fichier Type'!$D$2:$Q$201,MATCH($A156,'Fichier Type'!$C$2:$C$201,0),COLUMN()-27)),2,1)</f>
        <v>#N/A</v>
      </c>
      <c r="AO156" t="e">
        <f ca="1">IF(AND($P156="Ligne à modifier",O156&lt;&gt;INDEX('Fichier Type'!$D$2:$Q$201,MATCH($A156,'Fichier Type'!$C$2:$C$201,0),COLUMN()-27)),2,1)</f>
        <v>#N/A</v>
      </c>
    </row>
    <row r="157" spans="1:41" x14ac:dyDescent="0.25">
      <c r="A157" s="18">
        <f>IF(ROW()-1&lt;='Fichier Type'!$B$201,VLOOKUP(ROW()-1,'Fichier Type'!$B$2:$Q$201,COLUMN()+1,FALSE),VLOOKUP(ROW()-'Fichier Type'!$B$201-1,'Extraction journaliere'!$C$2:$R$201,COLUMN()+1,FALSE))</f>
        <v>0</v>
      </c>
      <c r="B157" s="19">
        <f>IF(ROW()-1&lt;='Fichier Type'!$B$201,VLOOKUP(ROW()-1,'Fichier Type'!$B$2:$Q$201,COLUMN()+1,FALSE),VLOOKUP(ROW()-'Fichier Type'!$B$201-1,'Extraction journaliere'!$C$2:$R$201,COLUMN()+1,FALSE))</f>
        <v>0</v>
      </c>
      <c r="C157" s="19">
        <f>IF(ROW()-1&lt;='Fichier Type'!$B$201,VLOOKUP(ROW()-1,'Fichier Type'!$B$2:$Q$201,COLUMN()+1,FALSE),VLOOKUP(ROW()-'Fichier Type'!$B$201-1,'Extraction journaliere'!$C$2:$R$201,COLUMN()+1,FALSE))</f>
        <v>0</v>
      </c>
      <c r="D157" s="19">
        <f>IF(ROW()-1&lt;='Fichier Type'!$B$201,VLOOKUP(ROW()-1,'Fichier Type'!$B$2:$Q$201,COLUMN()+1,FALSE),VLOOKUP(ROW()-'Fichier Type'!$B$201-1,'Extraction journaliere'!$C$2:$R$201,COLUMN()+1,FALSE))</f>
        <v>0</v>
      </c>
      <c r="E157" s="19">
        <f>IF(ROW()-1&lt;='Fichier Type'!$B$201,VLOOKUP(ROW()-1,'Fichier Type'!$B$2:$Q$201,COLUMN()+1,FALSE),VLOOKUP(ROW()-'Fichier Type'!$B$201-1,'Extraction journaliere'!$C$2:$R$201,COLUMN()+1,FALSE))</f>
        <v>0</v>
      </c>
      <c r="F157" s="19">
        <f>IF(ROW()-1&lt;='Fichier Type'!$B$201,VLOOKUP(ROW()-1,'Fichier Type'!$B$2:$Q$201,COLUMN()+1,FALSE),VLOOKUP(ROW()-'Fichier Type'!$B$201-1,'Extraction journaliere'!$C$2:$R$201,COLUMN()+1,FALSE))</f>
        <v>0</v>
      </c>
      <c r="G157" s="19">
        <f>IF(ROW()-1&lt;='Fichier Type'!$B$201,VLOOKUP(ROW()-1,'Fichier Type'!$B$2:$Q$201,COLUMN()+1,FALSE),VLOOKUP(ROW()-'Fichier Type'!$B$201-1,'Extraction journaliere'!$C$2:$R$201,COLUMN()+1,FALSE))</f>
        <v>0</v>
      </c>
      <c r="H157" s="19">
        <f>IF(ROW()-1&lt;='Fichier Type'!$B$201,VLOOKUP(ROW()-1,'Fichier Type'!$B$2:$Q$201,COLUMN()+1,FALSE),VLOOKUP(ROW()-'Fichier Type'!$B$201-1,'Extraction journaliere'!$C$2:$R$201,COLUMN()+1,FALSE))</f>
        <v>0</v>
      </c>
      <c r="I157" s="19">
        <f>IF(ROW()-1&lt;='Fichier Type'!$B$201,VLOOKUP(ROW()-1,'Fichier Type'!$B$2:$Q$201,COLUMN()+1,FALSE),VLOOKUP(ROW()-'Fichier Type'!$B$201-1,'Extraction journaliere'!$C$2:$R$201,COLUMN()+1,FALSE))</f>
        <v>0</v>
      </c>
      <c r="J157" s="19">
        <f>IF(ROW()-1&lt;='Fichier Type'!$B$201,VLOOKUP(ROW()-1,'Fichier Type'!$B$2:$Q$201,COLUMN()+1,FALSE),VLOOKUP(ROW()-'Fichier Type'!$B$201-1,'Extraction journaliere'!$C$2:$R$201,COLUMN()+1,FALSE))</f>
        <v>0</v>
      </c>
      <c r="K157" s="19">
        <f>IF(ROW()-1&lt;='Fichier Type'!$B$201,VLOOKUP(ROW()-1,'Fichier Type'!$B$2:$Q$201,COLUMN()+1,FALSE),VLOOKUP(ROW()-'Fichier Type'!$B$201-1,'Extraction journaliere'!$C$2:$R$201,COLUMN()+1,FALSE))</f>
        <v>0</v>
      </c>
      <c r="L157" s="19">
        <f>IF(ROW()-1&lt;='Fichier Type'!$B$201,VLOOKUP(ROW()-1,'Fichier Type'!$B$2:$Q$201,COLUMN()+1,FALSE),VLOOKUP(ROW()-'Fichier Type'!$B$201-1,'Extraction journaliere'!$C$2:$R$201,COLUMN()+1,FALSE))</f>
        <v>0</v>
      </c>
      <c r="M157" s="19">
        <f>IF(ROW()-1&lt;='Fichier Type'!$B$201,VLOOKUP(ROW()-1,'Fichier Type'!$B$2:$Q$201,COLUMN()+1,FALSE),VLOOKUP(ROW()-'Fichier Type'!$B$201-1,'Extraction journaliere'!$C$2:$R$201,COLUMN()+1,FALSE))</f>
        <v>0</v>
      </c>
      <c r="N157" s="19">
        <f>IF(ROW()-1&lt;='Fichier Type'!$B$201,VLOOKUP(ROW()-1,'Fichier Type'!$B$2:$Q$201,COLUMN()+1,FALSE),VLOOKUP(ROW()-'Fichier Type'!$B$201-1,'Extraction journaliere'!$C$2:$R$201,COLUMN()+1,FALSE))</f>
        <v>0</v>
      </c>
      <c r="O157" s="19">
        <f>IF(ROW()-1&lt;='Fichier Type'!$B$201,VLOOKUP(ROW()-1,'Fichier Type'!$B$2:$Q$201,COLUMN()+1,FALSE),VLOOKUP(ROW()-'Fichier Type'!$B$201-1,'Extraction journaliere'!$C$2:$R$201,COLUMN()+1,FALSE))</f>
        <v>0</v>
      </c>
      <c r="P157" s="20" t="str">
        <f ca="1">IF(CELL("type",A157)="v","",IF(ISNA(VLOOKUP(A157,'Extraction journaliere'!$D$2:$D$201,1,FALSE)),"Ligne à supprimer",IF(INDEX('Extraction journaliere'!$B$2:$B$201,MATCH(Analyse!A157,'Extraction journaliere'!$D$2:$D$201,0),1)=1,"Ligne à modifier","Ligne à créer")))</f>
        <v/>
      </c>
      <c r="AB157" t="e">
        <f ca="1">IF(AND($P157="Ligne à modifier",B157&lt;&gt;INDEX('Fichier Type'!$D$2:$Q$201,MATCH($A157,'Fichier Type'!$C$2:$C$201,0),COLUMN()-27)),2,1)</f>
        <v>#N/A</v>
      </c>
      <c r="AC157" t="e">
        <f ca="1">IF(AND($P157="Ligne à modifier",C157&lt;&gt;INDEX('Fichier Type'!$D$2:$Q$201,MATCH($A157,'Fichier Type'!$C$2:$C$201,0),COLUMN()-27)),2,1)</f>
        <v>#N/A</v>
      </c>
      <c r="AD157" t="e">
        <f ca="1">IF(AND($P157="Ligne à modifier",D157&lt;&gt;INDEX('Fichier Type'!$D$2:$Q$201,MATCH($A157,'Fichier Type'!$C$2:$C$201,0),COLUMN()-27)),2,1)</f>
        <v>#N/A</v>
      </c>
      <c r="AE157" t="e">
        <f ca="1">IF(AND($P157="Ligne à modifier",E157&lt;&gt;INDEX('Fichier Type'!$D$2:$Q$201,MATCH($A157,'Fichier Type'!$C$2:$C$201,0),COLUMN()-27)),2,1)</f>
        <v>#N/A</v>
      </c>
      <c r="AF157" t="e">
        <f ca="1">IF(AND($P157="Ligne à modifier",F157&lt;&gt;INDEX('Fichier Type'!$D$2:$Q$201,MATCH($A157,'Fichier Type'!$C$2:$C$201,0),COLUMN()-27)),2,1)</f>
        <v>#N/A</v>
      </c>
      <c r="AG157" t="e">
        <f ca="1">IF(AND($P157="Ligne à modifier",G157&lt;&gt;INDEX('Fichier Type'!$D$2:$Q$201,MATCH($A157,'Fichier Type'!$C$2:$C$201,0),COLUMN()-27)),2,1)</f>
        <v>#N/A</v>
      </c>
      <c r="AH157" t="e">
        <f ca="1">IF(AND($P157="Ligne à modifier",H157&lt;&gt;INDEX('Fichier Type'!$D$2:$Q$201,MATCH($A157,'Fichier Type'!$C$2:$C$201,0),COLUMN()-27)),2,1)</f>
        <v>#N/A</v>
      </c>
      <c r="AI157" t="e">
        <f ca="1">IF(AND($P157="Ligne à modifier",I157&lt;&gt;INDEX('Fichier Type'!$D$2:$Q$201,MATCH($A157,'Fichier Type'!$C$2:$C$201,0),COLUMN()-27)),2,1)</f>
        <v>#N/A</v>
      </c>
      <c r="AJ157" t="e">
        <f ca="1">IF(AND($P157="Ligne à modifier",J157&lt;&gt;INDEX('Fichier Type'!$D$2:$Q$201,MATCH($A157,'Fichier Type'!$C$2:$C$201,0),COLUMN()-27)),2,1)</f>
        <v>#N/A</v>
      </c>
      <c r="AK157" t="e">
        <f ca="1">IF(AND($P157="Ligne à modifier",K157&lt;&gt;INDEX('Fichier Type'!$D$2:$Q$201,MATCH($A157,'Fichier Type'!$C$2:$C$201,0),COLUMN()-27)),2,1)</f>
        <v>#N/A</v>
      </c>
      <c r="AL157" t="e">
        <f ca="1">IF(AND($P157="Ligne à modifier",L157&lt;&gt;INDEX('Fichier Type'!$D$2:$Q$201,MATCH($A157,'Fichier Type'!$C$2:$C$201,0),COLUMN()-27)),2,1)</f>
        <v>#N/A</v>
      </c>
      <c r="AM157" t="e">
        <f ca="1">IF(AND($P157="Ligne à modifier",M157&lt;&gt;INDEX('Fichier Type'!$D$2:$Q$201,MATCH($A157,'Fichier Type'!$C$2:$C$201,0),COLUMN()-27)),2,1)</f>
        <v>#N/A</v>
      </c>
      <c r="AN157" t="e">
        <f ca="1">IF(AND($P157="Ligne à modifier",N157&lt;&gt;INDEX('Fichier Type'!$D$2:$Q$201,MATCH($A157,'Fichier Type'!$C$2:$C$201,0),COLUMN()-27)),2,1)</f>
        <v>#N/A</v>
      </c>
      <c r="AO157" t="e">
        <f ca="1">IF(AND($P157="Ligne à modifier",O157&lt;&gt;INDEX('Fichier Type'!$D$2:$Q$201,MATCH($A157,'Fichier Type'!$C$2:$C$201,0),COLUMN()-27)),2,1)</f>
        <v>#N/A</v>
      </c>
    </row>
    <row r="158" spans="1:41" x14ac:dyDescent="0.25">
      <c r="A158" s="18">
        <f>IF(ROW()-1&lt;='Fichier Type'!$B$201,VLOOKUP(ROW()-1,'Fichier Type'!$B$2:$Q$201,COLUMN()+1,FALSE),VLOOKUP(ROW()-'Fichier Type'!$B$201-1,'Extraction journaliere'!$C$2:$R$201,COLUMN()+1,FALSE))</f>
        <v>0</v>
      </c>
      <c r="B158" s="19">
        <f>IF(ROW()-1&lt;='Fichier Type'!$B$201,VLOOKUP(ROW()-1,'Fichier Type'!$B$2:$Q$201,COLUMN()+1,FALSE),VLOOKUP(ROW()-'Fichier Type'!$B$201-1,'Extraction journaliere'!$C$2:$R$201,COLUMN()+1,FALSE))</f>
        <v>0</v>
      </c>
      <c r="C158" s="19">
        <f>IF(ROW()-1&lt;='Fichier Type'!$B$201,VLOOKUP(ROW()-1,'Fichier Type'!$B$2:$Q$201,COLUMN()+1,FALSE),VLOOKUP(ROW()-'Fichier Type'!$B$201-1,'Extraction journaliere'!$C$2:$R$201,COLUMN()+1,FALSE))</f>
        <v>0</v>
      </c>
      <c r="D158" s="19">
        <f>IF(ROW()-1&lt;='Fichier Type'!$B$201,VLOOKUP(ROW()-1,'Fichier Type'!$B$2:$Q$201,COLUMN()+1,FALSE),VLOOKUP(ROW()-'Fichier Type'!$B$201-1,'Extraction journaliere'!$C$2:$R$201,COLUMN()+1,FALSE))</f>
        <v>0</v>
      </c>
      <c r="E158" s="19">
        <f>IF(ROW()-1&lt;='Fichier Type'!$B$201,VLOOKUP(ROW()-1,'Fichier Type'!$B$2:$Q$201,COLUMN()+1,FALSE),VLOOKUP(ROW()-'Fichier Type'!$B$201-1,'Extraction journaliere'!$C$2:$R$201,COLUMN()+1,FALSE))</f>
        <v>0</v>
      </c>
      <c r="F158" s="19">
        <f>IF(ROW()-1&lt;='Fichier Type'!$B$201,VLOOKUP(ROW()-1,'Fichier Type'!$B$2:$Q$201,COLUMN()+1,FALSE),VLOOKUP(ROW()-'Fichier Type'!$B$201-1,'Extraction journaliere'!$C$2:$R$201,COLUMN()+1,FALSE))</f>
        <v>0</v>
      </c>
      <c r="G158" s="19">
        <f>IF(ROW()-1&lt;='Fichier Type'!$B$201,VLOOKUP(ROW()-1,'Fichier Type'!$B$2:$Q$201,COLUMN()+1,FALSE),VLOOKUP(ROW()-'Fichier Type'!$B$201-1,'Extraction journaliere'!$C$2:$R$201,COLUMN()+1,FALSE))</f>
        <v>0</v>
      </c>
      <c r="H158" s="19">
        <f>IF(ROW()-1&lt;='Fichier Type'!$B$201,VLOOKUP(ROW()-1,'Fichier Type'!$B$2:$Q$201,COLUMN()+1,FALSE),VLOOKUP(ROW()-'Fichier Type'!$B$201-1,'Extraction journaliere'!$C$2:$R$201,COLUMN()+1,FALSE))</f>
        <v>0</v>
      </c>
      <c r="I158" s="19">
        <f>IF(ROW()-1&lt;='Fichier Type'!$B$201,VLOOKUP(ROW()-1,'Fichier Type'!$B$2:$Q$201,COLUMN()+1,FALSE),VLOOKUP(ROW()-'Fichier Type'!$B$201-1,'Extraction journaliere'!$C$2:$R$201,COLUMN()+1,FALSE))</f>
        <v>0</v>
      </c>
      <c r="J158" s="19">
        <f>IF(ROW()-1&lt;='Fichier Type'!$B$201,VLOOKUP(ROW()-1,'Fichier Type'!$B$2:$Q$201,COLUMN()+1,FALSE),VLOOKUP(ROW()-'Fichier Type'!$B$201-1,'Extraction journaliere'!$C$2:$R$201,COLUMN()+1,FALSE))</f>
        <v>0</v>
      </c>
      <c r="K158" s="19">
        <f>IF(ROW()-1&lt;='Fichier Type'!$B$201,VLOOKUP(ROW()-1,'Fichier Type'!$B$2:$Q$201,COLUMN()+1,FALSE),VLOOKUP(ROW()-'Fichier Type'!$B$201-1,'Extraction journaliere'!$C$2:$R$201,COLUMN()+1,FALSE))</f>
        <v>0</v>
      </c>
      <c r="L158" s="19">
        <f>IF(ROW()-1&lt;='Fichier Type'!$B$201,VLOOKUP(ROW()-1,'Fichier Type'!$B$2:$Q$201,COLUMN()+1,FALSE),VLOOKUP(ROW()-'Fichier Type'!$B$201-1,'Extraction journaliere'!$C$2:$R$201,COLUMN()+1,FALSE))</f>
        <v>0</v>
      </c>
      <c r="M158" s="19">
        <f>IF(ROW()-1&lt;='Fichier Type'!$B$201,VLOOKUP(ROW()-1,'Fichier Type'!$B$2:$Q$201,COLUMN()+1,FALSE),VLOOKUP(ROW()-'Fichier Type'!$B$201-1,'Extraction journaliere'!$C$2:$R$201,COLUMN()+1,FALSE))</f>
        <v>0</v>
      </c>
      <c r="N158" s="19">
        <f>IF(ROW()-1&lt;='Fichier Type'!$B$201,VLOOKUP(ROW()-1,'Fichier Type'!$B$2:$Q$201,COLUMN()+1,FALSE),VLOOKUP(ROW()-'Fichier Type'!$B$201-1,'Extraction journaliere'!$C$2:$R$201,COLUMN()+1,FALSE))</f>
        <v>0</v>
      </c>
      <c r="O158" s="19">
        <f>IF(ROW()-1&lt;='Fichier Type'!$B$201,VLOOKUP(ROW()-1,'Fichier Type'!$B$2:$Q$201,COLUMN()+1,FALSE),VLOOKUP(ROW()-'Fichier Type'!$B$201-1,'Extraction journaliere'!$C$2:$R$201,COLUMN()+1,FALSE))</f>
        <v>0</v>
      </c>
      <c r="P158" s="20" t="str">
        <f ca="1">IF(CELL("type",A158)="v","",IF(ISNA(VLOOKUP(A158,'Extraction journaliere'!$D$2:$D$201,1,FALSE)),"Ligne à supprimer",IF(INDEX('Extraction journaliere'!$B$2:$B$201,MATCH(Analyse!A158,'Extraction journaliere'!$D$2:$D$201,0),1)=1,"Ligne à modifier","Ligne à créer")))</f>
        <v/>
      </c>
      <c r="AB158" t="e">
        <f ca="1">IF(AND($P158="Ligne à modifier",B158&lt;&gt;INDEX('Fichier Type'!$D$2:$Q$201,MATCH($A158,'Fichier Type'!$C$2:$C$201,0),COLUMN()-27)),2,1)</f>
        <v>#N/A</v>
      </c>
      <c r="AC158" t="e">
        <f ca="1">IF(AND($P158="Ligne à modifier",C158&lt;&gt;INDEX('Fichier Type'!$D$2:$Q$201,MATCH($A158,'Fichier Type'!$C$2:$C$201,0),COLUMN()-27)),2,1)</f>
        <v>#N/A</v>
      </c>
      <c r="AD158" t="e">
        <f ca="1">IF(AND($P158="Ligne à modifier",D158&lt;&gt;INDEX('Fichier Type'!$D$2:$Q$201,MATCH($A158,'Fichier Type'!$C$2:$C$201,0),COLUMN()-27)),2,1)</f>
        <v>#N/A</v>
      </c>
      <c r="AE158" t="e">
        <f ca="1">IF(AND($P158="Ligne à modifier",E158&lt;&gt;INDEX('Fichier Type'!$D$2:$Q$201,MATCH($A158,'Fichier Type'!$C$2:$C$201,0),COLUMN()-27)),2,1)</f>
        <v>#N/A</v>
      </c>
      <c r="AF158" t="e">
        <f ca="1">IF(AND($P158="Ligne à modifier",F158&lt;&gt;INDEX('Fichier Type'!$D$2:$Q$201,MATCH($A158,'Fichier Type'!$C$2:$C$201,0),COLUMN()-27)),2,1)</f>
        <v>#N/A</v>
      </c>
      <c r="AG158" t="e">
        <f ca="1">IF(AND($P158="Ligne à modifier",G158&lt;&gt;INDEX('Fichier Type'!$D$2:$Q$201,MATCH($A158,'Fichier Type'!$C$2:$C$201,0),COLUMN()-27)),2,1)</f>
        <v>#N/A</v>
      </c>
      <c r="AH158" t="e">
        <f ca="1">IF(AND($P158="Ligne à modifier",H158&lt;&gt;INDEX('Fichier Type'!$D$2:$Q$201,MATCH($A158,'Fichier Type'!$C$2:$C$201,0),COLUMN()-27)),2,1)</f>
        <v>#N/A</v>
      </c>
      <c r="AI158" t="e">
        <f ca="1">IF(AND($P158="Ligne à modifier",I158&lt;&gt;INDEX('Fichier Type'!$D$2:$Q$201,MATCH($A158,'Fichier Type'!$C$2:$C$201,0),COLUMN()-27)),2,1)</f>
        <v>#N/A</v>
      </c>
      <c r="AJ158" t="e">
        <f ca="1">IF(AND($P158="Ligne à modifier",J158&lt;&gt;INDEX('Fichier Type'!$D$2:$Q$201,MATCH($A158,'Fichier Type'!$C$2:$C$201,0),COLUMN()-27)),2,1)</f>
        <v>#N/A</v>
      </c>
      <c r="AK158" t="e">
        <f ca="1">IF(AND($P158="Ligne à modifier",K158&lt;&gt;INDEX('Fichier Type'!$D$2:$Q$201,MATCH($A158,'Fichier Type'!$C$2:$C$201,0),COLUMN()-27)),2,1)</f>
        <v>#N/A</v>
      </c>
      <c r="AL158" t="e">
        <f ca="1">IF(AND($P158="Ligne à modifier",L158&lt;&gt;INDEX('Fichier Type'!$D$2:$Q$201,MATCH($A158,'Fichier Type'!$C$2:$C$201,0),COLUMN()-27)),2,1)</f>
        <v>#N/A</v>
      </c>
      <c r="AM158" t="e">
        <f ca="1">IF(AND($P158="Ligne à modifier",M158&lt;&gt;INDEX('Fichier Type'!$D$2:$Q$201,MATCH($A158,'Fichier Type'!$C$2:$C$201,0),COLUMN()-27)),2,1)</f>
        <v>#N/A</v>
      </c>
      <c r="AN158" t="e">
        <f ca="1">IF(AND($P158="Ligne à modifier",N158&lt;&gt;INDEX('Fichier Type'!$D$2:$Q$201,MATCH($A158,'Fichier Type'!$C$2:$C$201,0),COLUMN()-27)),2,1)</f>
        <v>#N/A</v>
      </c>
      <c r="AO158" t="e">
        <f ca="1">IF(AND($P158="Ligne à modifier",O158&lt;&gt;INDEX('Fichier Type'!$D$2:$Q$201,MATCH($A158,'Fichier Type'!$C$2:$C$201,0),COLUMN()-27)),2,1)</f>
        <v>#N/A</v>
      </c>
    </row>
    <row r="159" spans="1:41" x14ac:dyDescent="0.25">
      <c r="A159" s="18">
        <f>IF(ROW()-1&lt;='Fichier Type'!$B$201,VLOOKUP(ROW()-1,'Fichier Type'!$B$2:$Q$201,COLUMN()+1,FALSE),VLOOKUP(ROW()-'Fichier Type'!$B$201-1,'Extraction journaliere'!$C$2:$R$201,COLUMN()+1,FALSE))</f>
        <v>0</v>
      </c>
      <c r="B159" s="19">
        <f>IF(ROW()-1&lt;='Fichier Type'!$B$201,VLOOKUP(ROW()-1,'Fichier Type'!$B$2:$Q$201,COLUMN()+1,FALSE),VLOOKUP(ROW()-'Fichier Type'!$B$201-1,'Extraction journaliere'!$C$2:$R$201,COLUMN()+1,FALSE))</f>
        <v>0</v>
      </c>
      <c r="C159" s="19">
        <f>IF(ROW()-1&lt;='Fichier Type'!$B$201,VLOOKUP(ROW()-1,'Fichier Type'!$B$2:$Q$201,COLUMN()+1,FALSE),VLOOKUP(ROW()-'Fichier Type'!$B$201-1,'Extraction journaliere'!$C$2:$R$201,COLUMN()+1,FALSE))</f>
        <v>0</v>
      </c>
      <c r="D159" s="19">
        <f>IF(ROW()-1&lt;='Fichier Type'!$B$201,VLOOKUP(ROW()-1,'Fichier Type'!$B$2:$Q$201,COLUMN()+1,FALSE),VLOOKUP(ROW()-'Fichier Type'!$B$201-1,'Extraction journaliere'!$C$2:$R$201,COLUMN()+1,FALSE))</f>
        <v>0</v>
      </c>
      <c r="E159" s="19">
        <f>IF(ROW()-1&lt;='Fichier Type'!$B$201,VLOOKUP(ROW()-1,'Fichier Type'!$B$2:$Q$201,COLUMN()+1,FALSE),VLOOKUP(ROW()-'Fichier Type'!$B$201-1,'Extraction journaliere'!$C$2:$R$201,COLUMN()+1,FALSE))</f>
        <v>0</v>
      </c>
      <c r="F159" s="19">
        <f>IF(ROW()-1&lt;='Fichier Type'!$B$201,VLOOKUP(ROW()-1,'Fichier Type'!$B$2:$Q$201,COLUMN()+1,FALSE),VLOOKUP(ROW()-'Fichier Type'!$B$201-1,'Extraction journaliere'!$C$2:$R$201,COLUMN()+1,FALSE))</f>
        <v>0</v>
      </c>
      <c r="G159" s="19">
        <f>IF(ROW()-1&lt;='Fichier Type'!$B$201,VLOOKUP(ROW()-1,'Fichier Type'!$B$2:$Q$201,COLUMN()+1,FALSE),VLOOKUP(ROW()-'Fichier Type'!$B$201-1,'Extraction journaliere'!$C$2:$R$201,COLUMN()+1,FALSE))</f>
        <v>0</v>
      </c>
      <c r="H159" s="19">
        <f>IF(ROW()-1&lt;='Fichier Type'!$B$201,VLOOKUP(ROW()-1,'Fichier Type'!$B$2:$Q$201,COLUMN()+1,FALSE),VLOOKUP(ROW()-'Fichier Type'!$B$201-1,'Extraction journaliere'!$C$2:$R$201,COLUMN()+1,FALSE))</f>
        <v>0</v>
      </c>
      <c r="I159" s="19">
        <f>IF(ROW()-1&lt;='Fichier Type'!$B$201,VLOOKUP(ROW()-1,'Fichier Type'!$B$2:$Q$201,COLUMN()+1,FALSE),VLOOKUP(ROW()-'Fichier Type'!$B$201-1,'Extraction journaliere'!$C$2:$R$201,COLUMN()+1,FALSE))</f>
        <v>0</v>
      </c>
      <c r="J159" s="19">
        <f>IF(ROW()-1&lt;='Fichier Type'!$B$201,VLOOKUP(ROW()-1,'Fichier Type'!$B$2:$Q$201,COLUMN()+1,FALSE),VLOOKUP(ROW()-'Fichier Type'!$B$201-1,'Extraction journaliere'!$C$2:$R$201,COLUMN()+1,FALSE))</f>
        <v>0</v>
      </c>
      <c r="K159" s="19">
        <f>IF(ROW()-1&lt;='Fichier Type'!$B$201,VLOOKUP(ROW()-1,'Fichier Type'!$B$2:$Q$201,COLUMN()+1,FALSE),VLOOKUP(ROW()-'Fichier Type'!$B$201-1,'Extraction journaliere'!$C$2:$R$201,COLUMN()+1,FALSE))</f>
        <v>0</v>
      </c>
      <c r="L159" s="19">
        <f>IF(ROW()-1&lt;='Fichier Type'!$B$201,VLOOKUP(ROW()-1,'Fichier Type'!$B$2:$Q$201,COLUMN()+1,FALSE),VLOOKUP(ROW()-'Fichier Type'!$B$201-1,'Extraction journaliere'!$C$2:$R$201,COLUMN()+1,FALSE))</f>
        <v>0</v>
      </c>
      <c r="M159" s="19">
        <f>IF(ROW()-1&lt;='Fichier Type'!$B$201,VLOOKUP(ROW()-1,'Fichier Type'!$B$2:$Q$201,COLUMN()+1,FALSE),VLOOKUP(ROW()-'Fichier Type'!$B$201-1,'Extraction journaliere'!$C$2:$R$201,COLUMN()+1,FALSE))</f>
        <v>0</v>
      </c>
      <c r="N159" s="19">
        <f>IF(ROW()-1&lt;='Fichier Type'!$B$201,VLOOKUP(ROW()-1,'Fichier Type'!$B$2:$Q$201,COLUMN()+1,FALSE),VLOOKUP(ROW()-'Fichier Type'!$B$201-1,'Extraction journaliere'!$C$2:$R$201,COLUMN()+1,FALSE))</f>
        <v>0</v>
      </c>
      <c r="O159" s="19">
        <f>IF(ROW()-1&lt;='Fichier Type'!$B$201,VLOOKUP(ROW()-1,'Fichier Type'!$B$2:$Q$201,COLUMN()+1,FALSE),VLOOKUP(ROW()-'Fichier Type'!$B$201-1,'Extraction journaliere'!$C$2:$R$201,COLUMN()+1,FALSE))</f>
        <v>0</v>
      </c>
      <c r="P159" s="20" t="str">
        <f ca="1">IF(CELL("type",A159)="v","",IF(ISNA(VLOOKUP(A159,'Extraction journaliere'!$D$2:$D$201,1,FALSE)),"Ligne à supprimer",IF(INDEX('Extraction journaliere'!$B$2:$B$201,MATCH(Analyse!A159,'Extraction journaliere'!$D$2:$D$201,0),1)=1,"Ligne à modifier","Ligne à créer")))</f>
        <v/>
      </c>
      <c r="AB159" t="e">
        <f ca="1">IF(AND($P159="Ligne à modifier",B159&lt;&gt;INDEX('Fichier Type'!$D$2:$Q$201,MATCH($A159,'Fichier Type'!$C$2:$C$201,0),COLUMN()-27)),2,1)</f>
        <v>#N/A</v>
      </c>
      <c r="AC159" t="e">
        <f ca="1">IF(AND($P159="Ligne à modifier",C159&lt;&gt;INDEX('Fichier Type'!$D$2:$Q$201,MATCH($A159,'Fichier Type'!$C$2:$C$201,0),COLUMN()-27)),2,1)</f>
        <v>#N/A</v>
      </c>
      <c r="AD159" t="e">
        <f ca="1">IF(AND($P159="Ligne à modifier",D159&lt;&gt;INDEX('Fichier Type'!$D$2:$Q$201,MATCH($A159,'Fichier Type'!$C$2:$C$201,0),COLUMN()-27)),2,1)</f>
        <v>#N/A</v>
      </c>
      <c r="AE159" t="e">
        <f ca="1">IF(AND($P159="Ligne à modifier",E159&lt;&gt;INDEX('Fichier Type'!$D$2:$Q$201,MATCH($A159,'Fichier Type'!$C$2:$C$201,0),COLUMN()-27)),2,1)</f>
        <v>#N/A</v>
      </c>
      <c r="AF159" t="e">
        <f ca="1">IF(AND($P159="Ligne à modifier",F159&lt;&gt;INDEX('Fichier Type'!$D$2:$Q$201,MATCH($A159,'Fichier Type'!$C$2:$C$201,0),COLUMN()-27)),2,1)</f>
        <v>#N/A</v>
      </c>
      <c r="AG159" t="e">
        <f ca="1">IF(AND($P159="Ligne à modifier",G159&lt;&gt;INDEX('Fichier Type'!$D$2:$Q$201,MATCH($A159,'Fichier Type'!$C$2:$C$201,0),COLUMN()-27)),2,1)</f>
        <v>#N/A</v>
      </c>
      <c r="AH159" t="e">
        <f ca="1">IF(AND($P159="Ligne à modifier",H159&lt;&gt;INDEX('Fichier Type'!$D$2:$Q$201,MATCH($A159,'Fichier Type'!$C$2:$C$201,0),COLUMN()-27)),2,1)</f>
        <v>#N/A</v>
      </c>
      <c r="AI159" t="e">
        <f ca="1">IF(AND($P159="Ligne à modifier",I159&lt;&gt;INDEX('Fichier Type'!$D$2:$Q$201,MATCH($A159,'Fichier Type'!$C$2:$C$201,0),COLUMN()-27)),2,1)</f>
        <v>#N/A</v>
      </c>
      <c r="AJ159" t="e">
        <f ca="1">IF(AND($P159="Ligne à modifier",J159&lt;&gt;INDEX('Fichier Type'!$D$2:$Q$201,MATCH($A159,'Fichier Type'!$C$2:$C$201,0),COLUMN()-27)),2,1)</f>
        <v>#N/A</v>
      </c>
      <c r="AK159" t="e">
        <f ca="1">IF(AND($P159="Ligne à modifier",K159&lt;&gt;INDEX('Fichier Type'!$D$2:$Q$201,MATCH($A159,'Fichier Type'!$C$2:$C$201,0),COLUMN()-27)),2,1)</f>
        <v>#N/A</v>
      </c>
      <c r="AL159" t="e">
        <f ca="1">IF(AND($P159="Ligne à modifier",L159&lt;&gt;INDEX('Fichier Type'!$D$2:$Q$201,MATCH($A159,'Fichier Type'!$C$2:$C$201,0),COLUMN()-27)),2,1)</f>
        <v>#N/A</v>
      </c>
      <c r="AM159" t="e">
        <f ca="1">IF(AND($P159="Ligne à modifier",M159&lt;&gt;INDEX('Fichier Type'!$D$2:$Q$201,MATCH($A159,'Fichier Type'!$C$2:$C$201,0),COLUMN()-27)),2,1)</f>
        <v>#N/A</v>
      </c>
      <c r="AN159" t="e">
        <f ca="1">IF(AND($P159="Ligne à modifier",N159&lt;&gt;INDEX('Fichier Type'!$D$2:$Q$201,MATCH($A159,'Fichier Type'!$C$2:$C$201,0),COLUMN()-27)),2,1)</f>
        <v>#N/A</v>
      </c>
      <c r="AO159" t="e">
        <f ca="1">IF(AND($P159="Ligne à modifier",O159&lt;&gt;INDEX('Fichier Type'!$D$2:$Q$201,MATCH($A159,'Fichier Type'!$C$2:$C$201,0),COLUMN()-27)),2,1)</f>
        <v>#N/A</v>
      </c>
    </row>
    <row r="160" spans="1:41" x14ac:dyDescent="0.25">
      <c r="A160" s="18">
        <f>IF(ROW()-1&lt;='Fichier Type'!$B$201,VLOOKUP(ROW()-1,'Fichier Type'!$B$2:$Q$201,COLUMN()+1,FALSE),VLOOKUP(ROW()-'Fichier Type'!$B$201-1,'Extraction journaliere'!$C$2:$R$201,COLUMN()+1,FALSE))</f>
        <v>0</v>
      </c>
      <c r="B160" s="19">
        <f>IF(ROW()-1&lt;='Fichier Type'!$B$201,VLOOKUP(ROW()-1,'Fichier Type'!$B$2:$Q$201,COLUMN()+1,FALSE),VLOOKUP(ROW()-'Fichier Type'!$B$201-1,'Extraction journaliere'!$C$2:$R$201,COLUMN()+1,FALSE))</f>
        <v>0</v>
      </c>
      <c r="C160" s="19">
        <f>IF(ROW()-1&lt;='Fichier Type'!$B$201,VLOOKUP(ROW()-1,'Fichier Type'!$B$2:$Q$201,COLUMN()+1,FALSE),VLOOKUP(ROW()-'Fichier Type'!$B$201-1,'Extraction journaliere'!$C$2:$R$201,COLUMN()+1,FALSE))</f>
        <v>0</v>
      </c>
      <c r="D160" s="19">
        <f>IF(ROW()-1&lt;='Fichier Type'!$B$201,VLOOKUP(ROW()-1,'Fichier Type'!$B$2:$Q$201,COLUMN()+1,FALSE),VLOOKUP(ROW()-'Fichier Type'!$B$201-1,'Extraction journaliere'!$C$2:$R$201,COLUMN()+1,FALSE))</f>
        <v>0</v>
      </c>
      <c r="E160" s="19">
        <f>IF(ROW()-1&lt;='Fichier Type'!$B$201,VLOOKUP(ROW()-1,'Fichier Type'!$B$2:$Q$201,COLUMN()+1,FALSE),VLOOKUP(ROW()-'Fichier Type'!$B$201-1,'Extraction journaliere'!$C$2:$R$201,COLUMN()+1,FALSE))</f>
        <v>0</v>
      </c>
      <c r="F160" s="19">
        <f>IF(ROW()-1&lt;='Fichier Type'!$B$201,VLOOKUP(ROW()-1,'Fichier Type'!$B$2:$Q$201,COLUMN()+1,FALSE),VLOOKUP(ROW()-'Fichier Type'!$B$201-1,'Extraction journaliere'!$C$2:$R$201,COLUMN()+1,FALSE))</f>
        <v>0</v>
      </c>
      <c r="G160" s="19">
        <f>IF(ROW()-1&lt;='Fichier Type'!$B$201,VLOOKUP(ROW()-1,'Fichier Type'!$B$2:$Q$201,COLUMN()+1,FALSE),VLOOKUP(ROW()-'Fichier Type'!$B$201-1,'Extraction journaliere'!$C$2:$R$201,COLUMN()+1,FALSE))</f>
        <v>0</v>
      </c>
      <c r="H160" s="19">
        <f>IF(ROW()-1&lt;='Fichier Type'!$B$201,VLOOKUP(ROW()-1,'Fichier Type'!$B$2:$Q$201,COLUMN()+1,FALSE),VLOOKUP(ROW()-'Fichier Type'!$B$201-1,'Extraction journaliere'!$C$2:$R$201,COLUMN()+1,FALSE))</f>
        <v>0</v>
      </c>
      <c r="I160" s="19">
        <f>IF(ROW()-1&lt;='Fichier Type'!$B$201,VLOOKUP(ROW()-1,'Fichier Type'!$B$2:$Q$201,COLUMN()+1,FALSE),VLOOKUP(ROW()-'Fichier Type'!$B$201-1,'Extraction journaliere'!$C$2:$R$201,COLUMN()+1,FALSE))</f>
        <v>0</v>
      </c>
      <c r="J160" s="19">
        <f>IF(ROW()-1&lt;='Fichier Type'!$B$201,VLOOKUP(ROW()-1,'Fichier Type'!$B$2:$Q$201,COLUMN()+1,FALSE),VLOOKUP(ROW()-'Fichier Type'!$B$201-1,'Extraction journaliere'!$C$2:$R$201,COLUMN()+1,FALSE))</f>
        <v>0</v>
      </c>
      <c r="K160" s="19">
        <f>IF(ROW()-1&lt;='Fichier Type'!$B$201,VLOOKUP(ROW()-1,'Fichier Type'!$B$2:$Q$201,COLUMN()+1,FALSE),VLOOKUP(ROW()-'Fichier Type'!$B$201-1,'Extraction journaliere'!$C$2:$R$201,COLUMN()+1,FALSE))</f>
        <v>0</v>
      </c>
      <c r="L160" s="19">
        <f>IF(ROW()-1&lt;='Fichier Type'!$B$201,VLOOKUP(ROW()-1,'Fichier Type'!$B$2:$Q$201,COLUMN()+1,FALSE),VLOOKUP(ROW()-'Fichier Type'!$B$201-1,'Extraction journaliere'!$C$2:$R$201,COLUMN()+1,FALSE))</f>
        <v>0</v>
      </c>
      <c r="M160" s="19">
        <f>IF(ROW()-1&lt;='Fichier Type'!$B$201,VLOOKUP(ROW()-1,'Fichier Type'!$B$2:$Q$201,COLUMN()+1,FALSE),VLOOKUP(ROW()-'Fichier Type'!$B$201-1,'Extraction journaliere'!$C$2:$R$201,COLUMN()+1,FALSE))</f>
        <v>0</v>
      </c>
      <c r="N160" s="19">
        <f>IF(ROW()-1&lt;='Fichier Type'!$B$201,VLOOKUP(ROW()-1,'Fichier Type'!$B$2:$Q$201,COLUMN()+1,FALSE),VLOOKUP(ROW()-'Fichier Type'!$B$201-1,'Extraction journaliere'!$C$2:$R$201,COLUMN()+1,FALSE))</f>
        <v>0</v>
      </c>
      <c r="O160" s="19">
        <f>IF(ROW()-1&lt;='Fichier Type'!$B$201,VLOOKUP(ROW()-1,'Fichier Type'!$B$2:$Q$201,COLUMN()+1,FALSE),VLOOKUP(ROW()-'Fichier Type'!$B$201-1,'Extraction journaliere'!$C$2:$R$201,COLUMN()+1,FALSE))</f>
        <v>0</v>
      </c>
      <c r="P160" s="20" t="str">
        <f ca="1">IF(CELL("type",A160)="v","",IF(ISNA(VLOOKUP(A160,'Extraction journaliere'!$D$2:$D$201,1,FALSE)),"Ligne à supprimer",IF(INDEX('Extraction journaliere'!$B$2:$B$201,MATCH(Analyse!A160,'Extraction journaliere'!$D$2:$D$201,0),1)=1,"Ligne à modifier","Ligne à créer")))</f>
        <v/>
      </c>
      <c r="AB160" t="e">
        <f ca="1">IF(AND($P160="Ligne à modifier",B160&lt;&gt;INDEX('Fichier Type'!$D$2:$Q$201,MATCH($A160,'Fichier Type'!$C$2:$C$201,0),COLUMN()-27)),2,1)</f>
        <v>#N/A</v>
      </c>
      <c r="AC160" t="e">
        <f ca="1">IF(AND($P160="Ligne à modifier",C160&lt;&gt;INDEX('Fichier Type'!$D$2:$Q$201,MATCH($A160,'Fichier Type'!$C$2:$C$201,0),COLUMN()-27)),2,1)</f>
        <v>#N/A</v>
      </c>
      <c r="AD160" t="e">
        <f ca="1">IF(AND($P160="Ligne à modifier",D160&lt;&gt;INDEX('Fichier Type'!$D$2:$Q$201,MATCH($A160,'Fichier Type'!$C$2:$C$201,0),COLUMN()-27)),2,1)</f>
        <v>#N/A</v>
      </c>
      <c r="AE160" t="e">
        <f ca="1">IF(AND($P160="Ligne à modifier",E160&lt;&gt;INDEX('Fichier Type'!$D$2:$Q$201,MATCH($A160,'Fichier Type'!$C$2:$C$201,0),COLUMN()-27)),2,1)</f>
        <v>#N/A</v>
      </c>
      <c r="AF160" t="e">
        <f ca="1">IF(AND($P160="Ligne à modifier",F160&lt;&gt;INDEX('Fichier Type'!$D$2:$Q$201,MATCH($A160,'Fichier Type'!$C$2:$C$201,0),COLUMN()-27)),2,1)</f>
        <v>#N/A</v>
      </c>
      <c r="AG160" t="e">
        <f ca="1">IF(AND($P160="Ligne à modifier",G160&lt;&gt;INDEX('Fichier Type'!$D$2:$Q$201,MATCH($A160,'Fichier Type'!$C$2:$C$201,0),COLUMN()-27)),2,1)</f>
        <v>#N/A</v>
      </c>
      <c r="AH160" t="e">
        <f ca="1">IF(AND($P160="Ligne à modifier",H160&lt;&gt;INDEX('Fichier Type'!$D$2:$Q$201,MATCH($A160,'Fichier Type'!$C$2:$C$201,0),COLUMN()-27)),2,1)</f>
        <v>#N/A</v>
      </c>
      <c r="AI160" t="e">
        <f ca="1">IF(AND($P160="Ligne à modifier",I160&lt;&gt;INDEX('Fichier Type'!$D$2:$Q$201,MATCH($A160,'Fichier Type'!$C$2:$C$201,0),COLUMN()-27)),2,1)</f>
        <v>#N/A</v>
      </c>
      <c r="AJ160" t="e">
        <f ca="1">IF(AND($P160="Ligne à modifier",J160&lt;&gt;INDEX('Fichier Type'!$D$2:$Q$201,MATCH($A160,'Fichier Type'!$C$2:$C$201,0),COLUMN()-27)),2,1)</f>
        <v>#N/A</v>
      </c>
      <c r="AK160" t="e">
        <f ca="1">IF(AND($P160="Ligne à modifier",K160&lt;&gt;INDEX('Fichier Type'!$D$2:$Q$201,MATCH($A160,'Fichier Type'!$C$2:$C$201,0),COLUMN()-27)),2,1)</f>
        <v>#N/A</v>
      </c>
      <c r="AL160" t="e">
        <f ca="1">IF(AND($P160="Ligne à modifier",L160&lt;&gt;INDEX('Fichier Type'!$D$2:$Q$201,MATCH($A160,'Fichier Type'!$C$2:$C$201,0),COLUMN()-27)),2,1)</f>
        <v>#N/A</v>
      </c>
      <c r="AM160" t="e">
        <f ca="1">IF(AND($P160="Ligne à modifier",M160&lt;&gt;INDEX('Fichier Type'!$D$2:$Q$201,MATCH($A160,'Fichier Type'!$C$2:$C$201,0),COLUMN()-27)),2,1)</f>
        <v>#N/A</v>
      </c>
      <c r="AN160" t="e">
        <f ca="1">IF(AND($P160="Ligne à modifier",N160&lt;&gt;INDEX('Fichier Type'!$D$2:$Q$201,MATCH($A160,'Fichier Type'!$C$2:$C$201,0),COLUMN()-27)),2,1)</f>
        <v>#N/A</v>
      </c>
      <c r="AO160" t="e">
        <f ca="1">IF(AND($P160="Ligne à modifier",O160&lt;&gt;INDEX('Fichier Type'!$D$2:$Q$201,MATCH($A160,'Fichier Type'!$C$2:$C$201,0),COLUMN()-27)),2,1)</f>
        <v>#N/A</v>
      </c>
    </row>
    <row r="161" spans="1:41" x14ac:dyDescent="0.25">
      <c r="A161" s="18">
        <f>IF(ROW()-1&lt;='Fichier Type'!$B$201,VLOOKUP(ROW()-1,'Fichier Type'!$B$2:$Q$201,COLUMN()+1,FALSE),VLOOKUP(ROW()-'Fichier Type'!$B$201-1,'Extraction journaliere'!$C$2:$R$201,COLUMN()+1,FALSE))</f>
        <v>0</v>
      </c>
      <c r="B161" s="19">
        <f>IF(ROW()-1&lt;='Fichier Type'!$B$201,VLOOKUP(ROW()-1,'Fichier Type'!$B$2:$Q$201,COLUMN()+1,FALSE),VLOOKUP(ROW()-'Fichier Type'!$B$201-1,'Extraction journaliere'!$C$2:$R$201,COLUMN()+1,FALSE))</f>
        <v>0</v>
      </c>
      <c r="C161" s="19">
        <f>IF(ROW()-1&lt;='Fichier Type'!$B$201,VLOOKUP(ROW()-1,'Fichier Type'!$B$2:$Q$201,COLUMN()+1,FALSE),VLOOKUP(ROW()-'Fichier Type'!$B$201-1,'Extraction journaliere'!$C$2:$R$201,COLUMN()+1,FALSE))</f>
        <v>0</v>
      </c>
      <c r="D161" s="19">
        <f>IF(ROW()-1&lt;='Fichier Type'!$B$201,VLOOKUP(ROW()-1,'Fichier Type'!$B$2:$Q$201,COLUMN()+1,FALSE),VLOOKUP(ROW()-'Fichier Type'!$B$201-1,'Extraction journaliere'!$C$2:$R$201,COLUMN()+1,FALSE))</f>
        <v>0</v>
      </c>
      <c r="E161" s="19">
        <f>IF(ROW()-1&lt;='Fichier Type'!$B$201,VLOOKUP(ROW()-1,'Fichier Type'!$B$2:$Q$201,COLUMN()+1,FALSE),VLOOKUP(ROW()-'Fichier Type'!$B$201-1,'Extraction journaliere'!$C$2:$R$201,COLUMN()+1,FALSE))</f>
        <v>0</v>
      </c>
      <c r="F161" s="19">
        <f>IF(ROW()-1&lt;='Fichier Type'!$B$201,VLOOKUP(ROW()-1,'Fichier Type'!$B$2:$Q$201,COLUMN()+1,FALSE),VLOOKUP(ROW()-'Fichier Type'!$B$201-1,'Extraction journaliere'!$C$2:$R$201,COLUMN()+1,FALSE))</f>
        <v>0</v>
      </c>
      <c r="G161" s="19">
        <f>IF(ROW()-1&lt;='Fichier Type'!$B$201,VLOOKUP(ROW()-1,'Fichier Type'!$B$2:$Q$201,COLUMN()+1,FALSE),VLOOKUP(ROW()-'Fichier Type'!$B$201-1,'Extraction journaliere'!$C$2:$R$201,COLUMN()+1,FALSE))</f>
        <v>0</v>
      </c>
      <c r="H161" s="19">
        <f>IF(ROW()-1&lt;='Fichier Type'!$B$201,VLOOKUP(ROW()-1,'Fichier Type'!$B$2:$Q$201,COLUMN()+1,FALSE),VLOOKUP(ROW()-'Fichier Type'!$B$201-1,'Extraction journaliere'!$C$2:$R$201,COLUMN()+1,FALSE))</f>
        <v>0</v>
      </c>
      <c r="I161" s="19">
        <f>IF(ROW()-1&lt;='Fichier Type'!$B$201,VLOOKUP(ROW()-1,'Fichier Type'!$B$2:$Q$201,COLUMN()+1,FALSE),VLOOKUP(ROW()-'Fichier Type'!$B$201-1,'Extraction journaliere'!$C$2:$R$201,COLUMN()+1,FALSE))</f>
        <v>0</v>
      </c>
      <c r="J161" s="19">
        <f>IF(ROW()-1&lt;='Fichier Type'!$B$201,VLOOKUP(ROW()-1,'Fichier Type'!$B$2:$Q$201,COLUMN()+1,FALSE),VLOOKUP(ROW()-'Fichier Type'!$B$201-1,'Extraction journaliere'!$C$2:$R$201,COLUMN()+1,FALSE))</f>
        <v>0</v>
      </c>
      <c r="K161" s="19">
        <f>IF(ROW()-1&lt;='Fichier Type'!$B$201,VLOOKUP(ROW()-1,'Fichier Type'!$B$2:$Q$201,COLUMN()+1,FALSE),VLOOKUP(ROW()-'Fichier Type'!$B$201-1,'Extraction journaliere'!$C$2:$R$201,COLUMN()+1,FALSE))</f>
        <v>0</v>
      </c>
      <c r="L161" s="19">
        <f>IF(ROW()-1&lt;='Fichier Type'!$B$201,VLOOKUP(ROW()-1,'Fichier Type'!$B$2:$Q$201,COLUMN()+1,FALSE),VLOOKUP(ROW()-'Fichier Type'!$B$201-1,'Extraction journaliere'!$C$2:$R$201,COLUMN()+1,FALSE))</f>
        <v>0</v>
      </c>
      <c r="M161" s="19">
        <f>IF(ROW()-1&lt;='Fichier Type'!$B$201,VLOOKUP(ROW()-1,'Fichier Type'!$B$2:$Q$201,COLUMN()+1,FALSE),VLOOKUP(ROW()-'Fichier Type'!$B$201-1,'Extraction journaliere'!$C$2:$R$201,COLUMN()+1,FALSE))</f>
        <v>0</v>
      </c>
      <c r="N161" s="19">
        <f>IF(ROW()-1&lt;='Fichier Type'!$B$201,VLOOKUP(ROW()-1,'Fichier Type'!$B$2:$Q$201,COLUMN()+1,FALSE),VLOOKUP(ROW()-'Fichier Type'!$B$201-1,'Extraction journaliere'!$C$2:$R$201,COLUMN()+1,FALSE))</f>
        <v>0</v>
      </c>
      <c r="O161" s="19">
        <f>IF(ROW()-1&lt;='Fichier Type'!$B$201,VLOOKUP(ROW()-1,'Fichier Type'!$B$2:$Q$201,COLUMN()+1,FALSE),VLOOKUP(ROW()-'Fichier Type'!$B$201-1,'Extraction journaliere'!$C$2:$R$201,COLUMN()+1,FALSE))</f>
        <v>0</v>
      </c>
      <c r="P161" s="20" t="str">
        <f ca="1">IF(CELL("type",A161)="v","",IF(ISNA(VLOOKUP(A161,'Extraction journaliere'!$D$2:$D$201,1,FALSE)),"Ligne à supprimer",IF(INDEX('Extraction journaliere'!$B$2:$B$201,MATCH(Analyse!A161,'Extraction journaliere'!$D$2:$D$201,0),1)=1,"Ligne à modifier","Ligne à créer")))</f>
        <v/>
      </c>
      <c r="AB161" t="e">
        <f ca="1">IF(AND($P161="Ligne à modifier",B161&lt;&gt;INDEX('Fichier Type'!$D$2:$Q$201,MATCH($A161,'Fichier Type'!$C$2:$C$201,0),COLUMN()-27)),2,1)</f>
        <v>#N/A</v>
      </c>
      <c r="AC161" t="e">
        <f ca="1">IF(AND($P161="Ligne à modifier",C161&lt;&gt;INDEX('Fichier Type'!$D$2:$Q$201,MATCH($A161,'Fichier Type'!$C$2:$C$201,0),COLUMN()-27)),2,1)</f>
        <v>#N/A</v>
      </c>
      <c r="AD161" t="e">
        <f ca="1">IF(AND($P161="Ligne à modifier",D161&lt;&gt;INDEX('Fichier Type'!$D$2:$Q$201,MATCH($A161,'Fichier Type'!$C$2:$C$201,0),COLUMN()-27)),2,1)</f>
        <v>#N/A</v>
      </c>
      <c r="AE161" t="e">
        <f ca="1">IF(AND($P161="Ligne à modifier",E161&lt;&gt;INDEX('Fichier Type'!$D$2:$Q$201,MATCH($A161,'Fichier Type'!$C$2:$C$201,0),COLUMN()-27)),2,1)</f>
        <v>#N/A</v>
      </c>
      <c r="AF161" t="e">
        <f ca="1">IF(AND($P161="Ligne à modifier",F161&lt;&gt;INDEX('Fichier Type'!$D$2:$Q$201,MATCH($A161,'Fichier Type'!$C$2:$C$201,0),COLUMN()-27)),2,1)</f>
        <v>#N/A</v>
      </c>
      <c r="AG161" t="e">
        <f ca="1">IF(AND($P161="Ligne à modifier",G161&lt;&gt;INDEX('Fichier Type'!$D$2:$Q$201,MATCH($A161,'Fichier Type'!$C$2:$C$201,0),COLUMN()-27)),2,1)</f>
        <v>#N/A</v>
      </c>
      <c r="AH161" t="e">
        <f ca="1">IF(AND($P161="Ligne à modifier",H161&lt;&gt;INDEX('Fichier Type'!$D$2:$Q$201,MATCH($A161,'Fichier Type'!$C$2:$C$201,0),COLUMN()-27)),2,1)</f>
        <v>#N/A</v>
      </c>
      <c r="AI161" t="e">
        <f ca="1">IF(AND($P161="Ligne à modifier",I161&lt;&gt;INDEX('Fichier Type'!$D$2:$Q$201,MATCH($A161,'Fichier Type'!$C$2:$C$201,0),COLUMN()-27)),2,1)</f>
        <v>#N/A</v>
      </c>
      <c r="AJ161" t="e">
        <f ca="1">IF(AND($P161="Ligne à modifier",J161&lt;&gt;INDEX('Fichier Type'!$D$2:$Q$201,MATCH($A161,'Fichier Type'!$C$2:$C$201,0),COLUMN()-27)),2,1)</f>
        <v>#N/A</v>
      </c>
      <c r="AK161" t="e">
        <f ca="1">IF(AND($P161="Ligne à modifier",K161&lt;&gt;INDEX('Fichier Type'!$D$2:$Q$201,MATCH($A161,'Fichier Type'!$C$2:$C$201,0),COLUMN()-27)),2,1)</f>
        <v>#N/A</v>
      </c>
      <c r="AL161" t="e">
        <f ca="1">IF(AND($P161="Ligne à modifier",L161&lt;&gt;INDEX('Fichier Type'!$D$2:$Q$201,MATCH($A161,'Fichier Type'!$C$2:$C$201,0),COLUMN()-27)),2,1)</f>
        <v>#N/A</v>
      </c>
      <c r="AM161" t="e">
        <f ca="1">IF(AND($P161="Ligne à modifier",M161&lt;&gt;INDEX('Fichier Type'!$D$2:$Q$201,MATCH($A161,'Fichier Type'!$C$2:$C$201,0),COLUMN()-27)),2,1)</f>
        <v>#N/A</v>
      </c>
      <c r="AN161" t="e">
        <f ca="1">IF(AND($P161="Ligne à modifier",N161&lt;&gt;INDEX('Fichier Type'!$D$2:$Q$201,MATCH($A161,'Fichier Type'!$C$2:$C$201,0),COLUMN()-27)),2,1)</f>
        <v>#N/A</v>
      </c>
      <c r="AO161" t="e">
        <f ca="1">IF(AND($P161="Ligne à modifier",O161&lt;&gt;INDEX('Fichier Type'!$D$2:$Q$201,MATCH($A161,'Fichier Type'!$C$2:$C$201,0),COLUMN()-27)),2,1)</f>
        <v>#N/A</v>
      </c>
    </row>
    <row r="162" spans="1:41" x14ac:dyDescent="0.25">
      <c r="A162" s="18">
        <f>IF(ROW()-1&lt;='Fichier Type'!$B$201,VLOOKUP(ROW()-1,'Fichier Type'!$B$2:$Q$201,COLUMN()+1,FALSE),VLOOKUP(ROW()-'Fichier Type'!$B$201-1,'Extraction journaliere'!$C$2:$R$201,COLUMN()+1,FALSE))</f>
        <v>0</v>
      </c>
      <c r="B162" s="19">
        <f>IF(ROW()-1&lt;='Fichier Type'!$B$201,VLOOKUP(ROW()-1,'Fichier Type'!$B$2:$Q$201,COLUMN()+1,FALSE),VLOOKUP(ROW()-'Fichier Type'!$B$201-1,'Extraction journaliere'!$C$2:$R$201,COLUMN()+1,FALSE))</f>
        <v>0</v>
      </c>
      <c r="C162" s="19">
        <f>IF(ROW()-1&lt;='Fichier Type'!$B$201,VLOOKUP(ROW()-1,'Fichier Type'!$B$2:$Q$201,COLUMN()+1,FALSE),VLOOKUP(ROW()-'Fichier Type'!$B$201-1,'Extraction journaliere'!$C$2:$R$201,COLUMN()+1,FALSE))</f>
        <v>0</v>
      </c>
      <c r="D162" s="19">
        <f>IF(ROW()-1&lt;='Fichier Type'!$B$201,VLOOKUP(ROW()-1,'Fichier Type'!$B$2:$Q$201,COLUMN()+1,FALSE),VLOOKUP(ROW()-'Fichier Type'!$B$201-1,'Extraction journaliere'!$C$2:$R$201,COLUMN()+1,FALSE))</f>
        <v>0</v>
      </c>
      <c r="E162" s="19">
        <f>IF(ROW()-1&lt;='Fichier Type'!$B$201,VLOOKUP(ROW()-1,'Fichier Type'!$B$2:$Q$201,COLUMN()+1,FALSE),VLOOKUP(ROW()-'Fichier Type'!$B$201-1,'Extraction journaliere'!$C$2:$R$201,COLUMN()+1,FALSE))</f>
        <v>0</v>
      </c>
      <c r="F162" s="19">
        <f>IF(ROW()-1&lt;='Fichier Type'!$B$201,VLOOKUP(ROW()-1,'Fichier Type'!$B$2:$Q$201,COLUMN()+1,FALSE),VLOOKUP(ROW()-'Fichier Type'!$B$201-1,'Extraction journaliere'!$C$2:$R$201,COLUMN()+1,FALSE))</f>
        <v>0</v>
      </c>
      <c r="G162" s="19">
        <f>IF(ROW()-1&lt;='Fichier Type'!$B$201,VLOOKUP(ROW()-1,'Fichier Type'!$B$2:$Q$201,COLUMN()+1,FALSE),VLOOKUP(ROW()-'Fichier Type'!$B$201-1,'Extraction journaliere'!$C$2:$R$201,COLUMN()+1,FALSE))</f>
        <v>0</v>
      </c>
      <c r="H162" s="19">
        <f>IF(ROW()-1&lt;='Fichier Type'!$B$201,VLOOKUP(ROW()-1,'Fichier Type'!$B$2:$Q$201,COLUMN()+1,FALSE),VLOOKUP(ROW()-'Fichier Type'!$B$201-1,'Extraction journaliere'!$C$2:$R$201,COLUMN()+1,FALSE))</f>
        <v>0</v>
      </c>
      <c r="I162" s="19">
        <f>IF(ROW()-1&lt;='Fichier Type'!$B$201,VLOOKUP(ROW()-1,'Fichier Type'!$B$2:$Q$201,COLUMN()+1,FALSE),VLOOKUP(ROW()-'Fichier Type'!$B$201-1,'Extraction journaliere'!$C$2:$R$201,COLUMN()+1,FALSE))</f>
        <v>0</v>
      </c>
      <c r="J162" s="19">
        <f>IF(ROW()-1&lt;='Fichier Type'!$B$201,VLOOKUP(ROW()-1,'Fichier Type'!$B$2:$Q$201,COLUMN()+1,FALSE),VLOOKUP(ROW()-'Fichier Type'!$B$201-1,'Extraction journaliere'!$C$2:$R$201,COLUMN()+1,FALSE))</f>
        <v>0</v>
      </c>
      <c r="K162" s="19">
        <f>IF(ROW()-1&lt;='Fichier Type'!$B$201,VLOOKUP(ROW()-1,'Fichier Type'!$B$2:$Q$201,COLUMN()+1,FALSE),VLOOKUP(ROW()-'Fichier Type'!$B$201-1,'Extraction journaliere'!$C$2:$R$201,COLUMN()+1,FALSE))</f>
        <v>0</v>
      </c>
      <c r="L162" s="19">
        <f>IF(ROW()-1&lt;='Fichier Type'!$B$201,VLOOKUP(ROW()-1,'Fichier Type'!$B$2:$Q$201,COLUMN()+1,FALSE),VLOOKUP(ROW()-'Fichier Type'!$B$201-1,'Extraction journaliere'!$C$2:$R$201,COLUMN()+1,FALSE))</f>
        <v>0</v>
      </c>
      <c r="M162" s="19">
        <f>IF(ROW()-1&lt;='Fichier Type'!$B$201,VLOOKUP(ROW()-1,'Fichier Type'!$B$2:$Q$201,COLUMN()+1,FALSE),VLOOKUP(ROW()-'Fichier Type'!$B$201-1,'Extraction journaliere'!$C$2:$R$201,COLUMN()+1,FALSE))</f>
        <v>0</v>
      </c>
      <c r="N162" s="19">
        <f>IF(ROW()-1&lt;='Fichier Type'!$B$201,VLOOKUP(ROW()-1,'Fichier Type'!$B$2:$Q$201,COLUMN()+1,FALSE),VLOOKUP(ROW()-'Fichier Type'!$B$201-1,'Extraction journaliere'!$C$2:$R$201,COLUMN()+1,FALSE))</f>
        <v>0</v>
      </c>
      <c r="O162" s="19">
        <f>IF(ROW()-1&lt;='Fichier Type'!$B$201,VLOOKUP(ROW()-1,'Fichier Type'!$B$2:$Q$201,COLUMN()+1,FALSE),VLOOKUP(ROW()-'Fichier Type'!$B$201-1,'Extraction journaliere'!$C$2:$R$201,COLUMN()+1,FALSE))</f>
        <v>0</v>
      </c>
      <c r="P162" s="20" t="str">
        <f ca="1">IF(CELL("type",A162)="v","",IF(ISNA(VLOOKUP(A162,'Extraction journaliere'!$D$2:$D$201,1,FALSE)),"Ligne à supprimer",IF(INDEX('Extraction journaliere'!$B$2:$B$201,MATCH(Analyse!A162,'Extraction journaliere'!$D$2:$D$201,0),1)=1,"Ligne à modifier","Ligne à créer")))</f>
        <v/>
      </c>
      <c r="AB162" t="e">
        <f ca="1">IF(AND($P162="Ligne à modifier",B162&lt;&gt;INDEX('Fichier Type'!$D$2:$Q$201,MATCH($A162,'Fichier Type'!$C$2:$C$201,0),COLUMN()-27)),2,1)</f>
        <v>#N/A</v>
      </c>
      <c r="AC162" t="e">
        <f ca="1">IF(AND($P162="Ligne à modifier",C162&lt;&gt;INDEX('Fichier Type'!$D$2:$Q$201,MATCH($A162,'Fichier Type'!$C$2:$C$201,0),COLUMN()-27)),2,1)</f>
        <v>#N/A</v>
      </c>
      <c r="AD162" t="e">
        <f ca="1">IF(AND($P162="Ligne à modifier",D162&lt;&gt;INDEX('Fichier Type'!$D$2:$Q$201,MATCH($A162,'Fichier Type'!$C$2:$C$201,0),COLUMN()-27)),2,1)</f>
        <v>#N/A</v>
      </c>
      <c r="AE162" t="e">
        <f ca="1">IF(AND($P162="Ligne à modifier",E162&lt;&gt;INDEX('Fichier Type'!$D$2:$Q$201,MATCH($A162,'Fichier Type'!$C$2:$C$201,0),COLUMN()-27)),2,1)</f>
        <v>#N/A</v>
      </c>
      <c r="AF162" t="e">
        <f ca="1">IF(AND($P162="Ligne à modifier",F162&lt;&gt;INDEX('Fichier Type'!$D$2:$Q$201,MATCH($A162,'Fichier Type'!$C$2:$C$201,0),COLUMN()-27)),2,1)</f>
        <v>#N/A</v>
      </c>
      <c r="AG162" t="e">
        <f ca="1">IF(AND($P162="Ligne à modifier",G162&lt;&gt;INDEX('Fichier Type'!$D$2:$Q$201,MATCH($A162,'Fichier Type'!$C$2:$C$201,0),COLUMN()-27)),2,1)</f>
        <v>#N/A</v>
      </c>
      <c r="AH162" t="e">
        <f ca="1">IF(AND($P162="Ligne à modifier",H162&lt;&gt;INDEX('Fichier Type'!$D$2:$Q$201,MATCH($A162,'Fichier Type'!$C$2:$C$201,0),COLUMN()-27)),2,1)</f>
        <v>#N/A</v>
      </c>
      <c r="AI162" t="e">
        <f ca="1">IF(AND($P162="Ligne à modifier",I162&lt;&gt;INDEX('Fichier Type'!$D$2:$Q$201,MATCH($A162,'Fichier Type'!$C$2:$C$201,0),COLUMN()-27)),2,1)</f>
        <v>#N/A</v>
      </c>
      <c r="AJ162" t="e">
        <f ca="1">IF(AND($P162="Ligne à modifier",J162&lt;&gt;INDEX('Fichier Type'!$D$2:$Q$201,MATCH($A162,'Fichier Type'!$C$2:$C$201,0),COLUMN()-27)),2,1)</f>
        <v>#N/A</v>
      </c>
      <c r="AK162" t="e">
        <f ca="1">IF(AND($P162="Ligne à modifier",K162&lt;&gt;INDEX('Fichier Type'!$D$2:$Q$201,MATCH($A162,'Fichier Type'!$C$2:$C$201,0),COLUMN()-27)),2,1)</f>
        <v>#N/A</v>
      </c>
      <c r="AL162" t="e">
        <f ca="1">IF(AND($P162="Ligne à modifier",L162&lt;&gt;INDEX('Fichier Type'!$D$2:$Q$201,MATCH($A162,'Fichier Type'!$C$2:$C$201,0),COLUMN()-27)),2,1)</f>
        <v>#N/A</v>
      </c>
      <c r="AM162" t="e">
        <f ca="1">IF(AND($P162="Ligne à modifier",M162&lt;&gt;INDEX('Fichier Type'!$D$2:$Q$201,MATCH($A162,'Fichier Type'!$C$2:$C$201,0),COLUMN()-27)),2,1)</f>
        <v>#N/A</v>
      </c>
      <c r="AN162" t="e">
        <f ca="1">IF(AND($P162="Ligne à modifier",N162&lt;&gt;INDEX('Fichier Type'!$D$2:$Q$201,MATCH($A162,'Fichier Type'!$C$2:$C$201,0),COLUMN()-27)),2,1)</f>
        <v>#N/A</v>
      </c>
      <c r="AO162" t="e">
        <f ca="1">IF(AND($P162="Ligne à modifier",O162&lt;&gt;INDEX('Fichier Type'!$D$2:$Q$201,MATCH($A162,'Fichier Type'!$C$2:$C$201,0),COLUMN()-27)),2,1)</f>
        <v>#N/A</v>
      </c>
    </row>
    <row r="163" spans="1:41" x14ac:dyDescent="0.25">
      <c r="A163" s="18">
        <f>IF(ROW()-1&lt;='Fichier Type'!$B$201,VLOOKUP(ROW()-1,'Fichier Type'!$B$2:$Q$201,COLUMN()+1,FALSE),VLOOKUP(ROW()-'Fichier Type'!$B$201-1,'Extraction journaliere'!$C$2:$R$201,COLUMN()+1,FALSE))</f>
        <v>0</v>
      </c>
      <c r="B163" s="19">
        <f>IF(ROW()-1&lt;='Fichier Type'!$B$201,VLOOKUP(ROW()-1,'Fichier Type'!$B$2:$Q$201,COLUMN()+1,FALSE),VLOOKUP(ROW()-'Fichier Type'!$B$201-1,'Extraction journaliere'!$C$2:$R$201,COLUMN()+1,FALSE))</f>
        <v>0</v>
      </c>
      <c r="C163" s="19">
        <f>IF(ROW()-1&lt;='Fichier Type'!$B$201,VLOOKUP(ROW()-1,'Fichier Type'!$B$2:$Q$201,COLUMN()+1,FALSE),VLOOKUP(ROW()-'Fichier Type'!$B$201-1,'Extraction journaliere'!$C$2:$R$201,COLUMN()+1,FALSE))</f>
        <v>0</v>
      </c>
      <c r="D163" s="19">
        <f>IF(ROW()-1&lt;='Fichier Type'!$B$201,VLOOKUP(ROW()-1,'Fichier Type'!$B$2:$Q$201,COLUMN()+1,FALSE),VLOOKUP(ROW()-'Fichier Type'!$B$201-1,'Extraction journaliere'!$C$2:$R$201,COLUMN()+1,FALSE))</f>
        <v>0</v>
      </c>
      <c r="E163" s="19">
        <f>IF(ROW()-1&lt;='Fichier Type'!$B$201,VLOOKUP(ROW()-1,'Fichier Type'!$B$2:$Q$201,COLUMN()+1,FALSE),VLOOKUP(ROW()-'Fichier Type'!$B$201-1,'Extraction journaliere'!$C$2:$R$201,COLUMN()+1,FALSE))</f>
        <v>0</v>
      </c>
      <c r="F163" s="19">
        <f>IF(ROW()-1&lt;='Fichier Type'!$B$201,VLOOKUP(ROW()-1,'Fichier Type'!$B$2:$Q$201,COLUMN()+1,FALSE),VLOOKUP(ROW()-'Fichier Type'!$B$201-1,'Extraction journaliere'!$C$2:$R$201,COLUMN()+1,FALSE))</f>
        <v>0</v>
      </c>
      <c r="G163" s="19">
        <f>IF(ROW()-1&lt;='Fichier Type'!$B$201,VLOOKUP(ROW()-1,'Fichier Type'!$B$2:$Q$201,COLUMN()+1,FALSE),VLOOKUP(ROW()-'Fichier Type'!$B$201-1,'Extraction journaliere'!$C$2:$R$201,COLUMN()+1,FALSE))</f>
        <v>0</v>
      </c>
      <c r="H163" s="19">
        <f>IF(ROW()-1&lt;='Fichier Type'!$B$201,VLOOKUP(ROW()-1,'Fichier Type'!$B$2:$Q$201,COLUMN()+1,FALSE),VLOOKUP(ROW()-'Fichier Type'!$B$201-1,'Extraction journaliere'!$C$2:$R$201,COLUMN()+1,FALSE))</f>
        <v>0</v>
      </c>
      <c r="I163" s="19">
        <f>IF(ROW()-1&lt;='Fichier Type'!$B$201,VLOOKUP(ROW()-1,'Fichier Type'!$B$2:$Q$201,COLUMN()+1,FALSE),VLOOKUP(ROW()-'Fichier Type'!$B$201-1,'Extraction journaliere'!$C$2:$R$201,COLUMN()+1,FALSE))</f>
        <v>0</v>
      </c>
      <c r="J163" s="19">
        <f>IF(ROW()-1&lt;='Fichier Type'!$B$201,VLOOKUP(ROW()-1,'Fichier Type'!$B$2:$Q$201,COLUMN()+1,FALSE),VLOOKUP(ROW()-'Fichier Type'!$B$201-1,'Extraction journaliere'!$C$2:$R$201,COLUMN()+1,FALSE))</f>
        <v>0</v>
      </c>
      <c r="K163" s="19">
        <f>IF(ROW()-1&lt;='Fichier Type'!$B$201,VLOOKUP(ROW()-1,'Fichier Type'!$B$2:$Q$201,COLUMN()+1,FALSE),VLOOKUP(ROW()-'Fichier Type'!$B$201-1,'Extraction journaliere'!$C$2:$R$201,COLUMN()+1,FALSE))</f>
        <v>0</v>
      </c>
      <c r="L163" s="19">
        <f>IF(ROW()-1&lt;='Fichier Type'!$B$201,VLOOKUP(ROW()-1,'Fichier Type'!$B$2:$Q$201,COLUMN()+1,FALSE),VLOOKUP(ROW()-'Fichier Type'!$B$201-1,'Extraction journaliere'!$C$2:$R$201,COLUMN()+1,FALSE))</f>
        <v>0</v>
      </c>
      <c r="M163" s="19">
        <f>IF(ROW()-1&lt;='Fichier Type'!$B$201,VLOOKUP(ROW()-1,'Fichier Type'!$B$2:$Q$201,COLUMN()+1,FALSE),VLOOKUP(ROW()-'Fichier Type'!$B$201-1,'Extraction journaliere'!$C$2:$R$201,COLUMN()+1,FALSE))</f>
        <v>0</v>
      </c>
      <c r="N163" s="19">
        <f>IF(ROW()-1&lt;='Fichier Type'!$B$201,VLOOKUP(ROW()-1,'Fichier Type'!$B$2:$Q$201,COLUMN()+1,FALSE),VLOOKUP(ROW()-'Fichier Type'!$B$201-1,'Extraction journaliere'!$C$2:$R$201,COLUMN()+1,FALSE))</f>
        <v>0</v>
      </c>
      <c r="O163" s="19">
        <f>IF(ROW()-1&lt;='Fichier Type'!$B$201,VLOOKUP(ROW()-1,'Fichier Type'!$B$2:$Q$201,COLUMN()+1,FALSE),VLOOKUP(ROW()-'Fichier Type'!$B$201-1,'Extraction journaliere'!$C$2:$R$201,COLUMN()+1,FALSE))</f>
        <v>0</v>
      </c>
      <c r="P163" s="20" t="str">
        <f ca="1">IF(CELL("type",A163)="v","",IF(ISNA(VLOOKUP(A163,'Extraction journaliere'!$D$2:$D$201,1,FALSE)),"Ligne à supprimer",IF(INDEX('Extraction journaliere'!$B$2:$B$201,MATCH(Analyse!A163,'Extraction journaliere'!$D$2:$D$201,0),1)=1,"Ligne à modifier","Ligne à créer")))</f>
        <v/>
      </c>
      <c r="AB163" t="e">
        <f ca="1">IF(AND($P163="Ligne à modifier",B163&lt;&gt;INDEX('Fichier Type'!$D$2:$Q$201,MATCH($A163,'Fichier Type'!$C$2:$C$201,0),COLUMN()-27)),2,1)</f>
        <v>#N/A</v>
      </c>
      <c r="AC163" t="e">
        <f ca="1">IF(AND($P163="Ligne à modifier",C163&lt;&gt;INDEX('Fichier Type'!$D$2:$Q$201,MATCH($A163,'Fichier Type'!$C$2:$C$201,0),COLUMN()-27)),2,1)</f>
        <v>#N/A</v>
      </c>
      <c r="AD163" t="e">
        <f ca="1">IF(AND($P163="Ligne à modifier",D163&lt;&gt;INDEX('Fichier Type'!$D$2:$Q$201,MATCH($A163,'Fichier Type'!$C$2:$C$201,0),COLUMN()-27)),2,1)</f>
        <v>#N/A</v>
      </c>
      <c r="AE163" t="e">
        <f ca="1">IF(AND($P163="Ligne à modifier",E163&lt;&gt;INDEX('Fichier Type'!$D$2:$Q$201,MATCH($A163,'Fichier Type'!$C$2:$C$201,0),COLUMN()-27)),2,1)</f>
        <v>#N/A</v>
      </c>
      <c r="AF163" t="e">
        <f ca="1">IF(AND($P163="Ligne à modifier",F163&lt;&gt;INDEX('Fichier Type'!$D$2:$Q$201,MATCH($A163,'Fichier Type'!$C$2:$C$201,0),COLUMN()-27)),2,1)</f>
        <v>#N/A</v>
      </c>
      <c r="AG163" t="e">
        <f ca="1">IF(AND($P163="Ligne à modifier",G163&lt;&gt;INDEX('Fichier Type'!$D$2:$Q$201,MATCH($A163,'Fichier Type'!$C$2:$C$201,0),COLUMN()-27)),2,1)</f>
        <v>#N/A</v>
      </c>
      <c r="AH163" t="e">
        <f ca="1">IF(AND($P163="Ligne à modifier",H163&lt;&gt;INDEX('Fichier Type'!$D$2:$Q$201,MATCH($A163,'Fichier Type'!$C$2:$C$201,0),COLUMN()-27)),2,1)</f>
        <v>#N/A</v>
      </c>
      <c r="AI163" t="e">
        <f ca="1">IF(AND($P163="Ligne à modifier",I163&lt;&gt;INDEX('Fichier Type'!$D$2:$Q$201,MATCH($A163,'Fichier Type'!$C$2:$C$201,0),COLUMN()-27)),2,1)</f>
        <v>#N/A</v>
      </c>
      <c r="AJ163" t="e">
        <f ca="1">IF(AND($P163="Ligne à modifier",J163&lt;&gt;INDEX('Fichier Type'!$D$2:$Q$201,MATCH($A163,'Fichier Type'!$C$2:$C$201,0),COLUMN()-27)),2,1)</f>
        <v>#N/A</v>
      </c>
      <c r="AK163" t="e">
        <f ca="1">IF(AND($P163="Ligne à modifier",K163&lt;&gt;INDEX('Fichier Type'!$D$2:$Q$201,MATCH($A163,'Fichier Type'!$C$2:$C$201,0),COLUMN()-27)),2,1)</f>
        <v>#N/A</v>
      </c>
      <c r="AL163" t="e">
        <f ca="1">IF(AND($P163="Ligne à modifier",L163&lt;&gt;INDEX('Fichier Type'!$D$2:$Q$201,MATCH($A163,'Fichier Type'!$C$2:$C$201,0),COLUMN()-27)),2,1)</f>
        <v>#N/A</v>
      </c>
      <c r="AM163" t="e">
        <f ca="1">IF(AND($P163="Ligne à modifier",M163&lt;&gt;INDEX('Fichier Type'!$D$2:$Q$201,MATCH($A163,'Fichier Type'!$C$2:$C$201,0),COLUMN()-27)),2,1)</f>
        <v>#N/A</v>
      </c>
      <c r="AN163" t="e">
        <f ca="1">IF(AND($P163="Ligne à modifier",N163&lt;&gt;INDEX('Fichier Type'!$D$2:$Q$201,MATCH($A163,'Fichier Type'!$C$2:$C$201,0),COLUMN()-27)),2,1)</f>
        <v>#N/A</v>
      </c>
      <c r="AO163" t="e">
        <f ca="1">IF(AND($P163="Ligne à modifier",O163&lt;&gt;INDEX('Fichier Type'!$D$2:$Q$201,MATCH($A163,'Fichier Type'!$C$2:$C$201,0),COLUMN()-27)),2,1)</f>
        <v>#N/A</v>
      </c>
    </row>
    <row r="164" spans="1:41" x14ac:dyDescent="0.25">
      <c r="A164" s="18">
        <f>IF(ROW()-1&lt;='Fichier Type'!$B$201,VLOOKUP(ROW()-1,'Fichier Type'!$B$2:$Q$201,COLUMN()+1,FALSE),VLOOKUP(ROW()-'Fichier Type'!$B$201-1,'Extraction journaliere'!$C$2:$R$201,COLUMN()+1,FALSE))</f>
        <v>0</v>
      </c>
      <c r="B164" s="19">
        <f>IF(ROW()-1&lt;='Fichier Type'!$B$201,VLOOKUP(ROW()-1,'Fichier Type'!$B$2:$Q$201,COLUMN()+1,FALSE),VLOOKUP(ROW()-'Fichier Type'!$B$201-1,'Extraction journaliere'!$C$2:$R$201,COLUMN()+1,FALSE))</f>
        <v>0</v>
      </c>
      <c r="C164" s="19">
        <f>IF(ROW()-1&lt;='Fichier Type'!$B$201,VLOOKUP(ROW()-1,'Fichier Type'!$B$2:$Q$201,COLUMN()+1,FALSE),VLOOKUP(ROW()-'Fichier Type'!$B$201-1,'Extraction journaliere'!$C$2:$R$201,COLUMN()+1,FALSE))</f>
        <v>0</v>
      </c>
      <c r="D164" s="19">
        <f>IF(ROW()-1&lt;='Fichier Type'!$B$201,VLOOKUP(ROW()-1,'Fichier Type'!$B$2:$Q$201,COLUMN()+1,FALSE),VLOOKUP(ROW()-'Fichier Type'!$B$201-1,'Extraction journaliere'!$C$2:$R$201,COLUMN()+1,FALSE))</f>
        <v>0</v>
      </c>
      <c r="E164" s="19">
        <f>IF(ROW()-1&lt;='Fichier Type'!$B$201,VLOOKUP(ROW()-1,'Fichier Type'!$B$2:$Q$201,COLUMN()+1,FALSE),VLOOKUP(ROW()-'Fichier Type'!$B$201-1,'Extraction journaliere'!$C$2:$R$201,COLUMN()+1,FALSE))</f>
        <v>0</v>
      </c>
      <c r="F164" s="19">
        <f>IF(ROW()-1&lt;='Fichier Type'!$B$201,VLOOKUP(ROW()-1,'Fichier Type'!$B$2:$Q$201,COLUMN()+1,FALSE),VLOOKUP(ROW()-'Fichier Type'!$B$201-1,'Extraction journaliere'!$C$2:$R$201,COLUMN()+1,FALSE))</f>
        <v>0</v>
      </c>
      <c r="G164" s="19">
        <f>IF(ROW()-1&lt;='Fichier Type'!$B$201,VLOOKUP(ROW()-1,'Fichier Type'!$B$2:$Q$201,COLUMN()+1,FALSE),VLOOKUP(ROW()-'Fichier Type'!$B$201-1,'Extraction journaliere'!$C$2:$R$201,COLUMN()+1,FALSE))</f>
        <v>0</v>
      </c>
      <c r="H164" s="19">
        <f>IF(ROW()-1&lt;='Fichier Type'!$B$201,VLOOKUP(ROW()-1,'Fichier Type'!$B$2:$Q$201,COLUMN()+1,FALSE),VLOOKUP(ROW()-'Fichier Type'!$B$201-1,'Extraction journaliere'!$C$2:$R$201,COLUMN()+1,FALSE))</f>
        <v>0</v>
      </c>
      <c r="I164" s="19">
        <f>IF(ROW()-1&lt;='Fichier Type'!$B$201,VLOOKUP(ROW()-1,'Fichier Type'!$B$2:$Q$201,COLUMN()+1,FALSE),VLOOKUP(ROW()-'Fichier Type'!$B$201-1,'Extraction journaliere'!$C$2:$R$201,COLUMN()+1,FALSE))</f>
        <v>0</v>
      </c>
      <c r="J164" s="19">
        <f>IF(ROW()-1&lt;='Fichier Type'!$B$201,VLOOKUP(ROW()-1,'Fichier Type'!$B$2:$Q$201,COLUMN()+1,FALSE),VLOOKUP(ROW()-'Fichier Type'!$B$201-1,'Extraction journaliere'!$C$2:$R$201,COLUMN()+1,FALSE))</f>
        <v>0</v>
      </c>
      <c r="K164" s="19">
        <f>IF(ROW()-1&lt;='Fichier Type'!$B$201,VLOOKUP(ROW()-1,'Fichier Type'!$B$2:$Q$201,COLUMN()+1,FALSE),VLOOKUP(ROW()-'Fichier Type'!$B$201-1,'Extraction journaliere'!$C$2:$R$201,COLUMN()+1,FALSE))</f>
        <v>0</v>
      </c>
      <c r="L164" s="19">
        <f>IF(ROW()-1&lt;='Fichier Type'!$B$201,VLOOKUP(ROW()-1,'Fichier Type'!$B$2:$Q$201,COLUMN()+1,FALSE),VLOOKUP(ROW()-'Fichier Type'!$B$201-1,'Extraction journaliere'!$C$2:$R$201,COLUMN()+1,FALSE))</f>
        <v>0</v>
      </c>
      <c r="M164" s="19">
        <f>IF(ROW()-1&lt;='Fichier Type'!$B$201,VLOOKUP(ROW()-1,'Fichier Type'!$B$2:$Q$201,COLUMN()+1,FALSE),VLOOKUP(ROW()-'Fichier Type'!$B$201-1,'Extraction journaliere'!$C$2:$R$201,COLUMN()+1,FALSE))</f>
        <v>0</v>
      </c>
      <c r="N164" s="19">
        <f>IF(ROW()-1&lt;='Fichier Type'!$B$201,VLOOKUP(ROW()-1,'Fichier Type'!$B$2:$Q$201,COLUMN()+1,FALSE),VLOOKUP(ROW()-'Fichier Type'!$B$201-1,'Extraction journaliere'!$C$2:$R$201,COLUMN()+1,FALSE))</f>
        <v>0</v>
      </c>
      <c r="O164" s="19">
        <f>IF(ROW()-1&lt;='Fichier Type'!$B$201,VLOOKUP(ROW()-1,'Fichier Type'!$B$2:$Q$201,COLUMN()+1,FALSE),VLOOKUP(ROW()-'Fichier Type'!$B$201-1,'Extraction journaliere'!$C$2:$R$201,COLUMN()+1,FALSE))</f>
        <v>0</v>
      </c>
      <c r="P164" s="20" t="str">
        <f ca="1">IF(CELL("type",A164)="v","",IF(ISNA(VLOOKUP(A164,'Extraction journaliere'!$D$2:$D$201,1,FALSE)),"Ligne à supprimer",IF(INDEX('Extraction journaliere'!$B$2:$B$201,MATCH(Analyse!A164,'Extraction journaliere'!$D$2:$D$201,0),1)=1,"Ligne à modifier","Ligne à créer")))</f>
        <v/>
      </c>
      <c r="AB164" t="e">
        <f ca="1">IF(AND($P164="Ligne à modifier",B164&lt;&gt;INDEX('Fichier Type'!$D$2:$Q$201,MATCH($A164,'Fichier Type'!$C$2:$C$201,0),COLUMN()-27)),2,1)</f>
        <v>#N/A</v>
      </c>
      <c r="AC164" t="e">
        <f ca="1">IF(AND($P164="Ligne à modifier",C164&lt;&gt;INDEX('Fichier Type'!$D$2:$Q$201,MATCH($A164,'Fichier Type'!$C$2:$C$201,0),COLUMN()-27)),2,1)</f>
        <v>#N/A</v>
      </c>
      <c r="AD164" t="e">
        <f ca="1">IF(AND($P164="Ligne à modifier",D164&lt;&gt;INDEX('Fichier Type'!$D$2:$Q$201,MATCH($A164,'Fichier Type'!$C$2:$C$201,0),COLUMN()-27)),2,1)</f>
        <v>#N/A</v>
      </c>
      <c r="AE164" t="e">
        <f ca="1">IF(AND($P164="Ligne à modifier",E164&lt;&gt;INDEX('Fichier Type'!$D$2:$Q$201,MATCH($A164,'Fichier Type'!$C$2:$C$201,0),COLUMN()-27)),2,1)</f>
        <v>#N/A</v>
      </c>
      <c r="AF164" t="e">
        <f ca="1">IF(AND($P164="Ligne à modifier",F164&lt;&gt;INDEX('Fichier Type'!$D$2:$Q$201,MATCH($A164,'Fichier Type'!$C$2:$C$201,0),COLUMN()-27)),2,1)</f>
        <v>#N/A</v>
      </c>
      <c r="AG164" t="e">
        <f ca="1">IF(AND($P164="Ligne à modifier",G164&lt;&gt;INDEX('Fichier Type'!$D$2:$Q$201,MATCH($A164,'Fichier Type'!$C$2:$C$201,0),COLUMN()-27)),2,1)</f>
        <v>#N/A</v>
      </c>
      <c r="AH164" t="e">
        <f ca="1">IF(AND($P164="Ligne à modifier",H164&lt;&gt;INDEX('Fichier Type'!$D$2:$Q$201,MATCH($A164,'Fichier Type'!$C$2:$C$201,0),COLUMN()-27)),2,1)</f>
        <v>#N/A</v>
      </c>
      <c r="AI164" t="e">
        <f ca="1">IF(AND($P164="Ligne à modifier",I164&lt;&gt;INDEX('Fichier Type'!$D$2:$Q$201,MATCH($A164,'Fichier Type'!$C$2:$C$201,0),COLUMN()-27)),2,1)</f>
        <v>#N/A</v>
      </c>
      <c r="AJ164" t="e">
        <f ca="1">IF(AND($P164="Ligne à modifier",J164&lt;&gt;INDEX('Fichier Type'!$D$2:$Q$201,MATCH($A164,'Fichier Type'!$C$2:$C$201,0),COLUMN()-27)),2,1)</f>
        <v>#N/A</v>
      </c>
      <c r="AK164" t="e">
        <f ca="1">IF(AND($P164="Ligne à modifier",K164&lt;&gt;INDEX('Fichier Type'!$D$2:$Q$201,MATCH($A164,'Fichier Type'!$C$2:$C$201,0),COLUMN()-27)),2,1)</f>
        <v>#N/A</v>
      </c>
      <c r="AL164" t="e">
        <f ca="1">IF(AND($P164="Ligne à modifier",L164&lt;&gt;INDEX('Fichier Type'!$D$2:$Q$201,MATCH($A164,'Fichier Type'!$C$2:$C$201,0),COLUMN()-27)),2,1)</f>
        <v>#N/A</v>
      </c>
      <c r="AM164" t="e">
        <f ca="1">IF(AND($P164="Ligne à modifier",M164&lt;&gt;INDEX('Fichier Type'!$D$2:$Q$201,MATCH($A164,'Fichier Type'!$C$2:$C$201,0),COLUMN()-27)),2,1)</f>
        <v>#N/A</v>
      </c>
      <c r="AN164" t="e">
        <f ca="1">IF(AND($P164="Ligne à modifier",N164&lt;&gt;INDEX('Fichier Type'!$D$2:$Q$201,MATCH($A164,'Fichier Type'!$C$2:$C$201,0),COLUMN()-27)),2,1)</f>
        <v>#N/A</v>
      </c>
      <c r="AO164" t="e">
        <f ca="1">IF(AND($P164="Ligne à modifier",O164&lt;&gt;INDEX('Fichier Type'!$D$2:$Q$201,MATCH($A164,'Fichier Type'!$C$2:$C$201,0),COLUMN()-27)),2,1)</f>
        <v>#N/A</v>
      </c>
    </row>
    <row r="165" spans="1:41" x14ac:dyDescent="0.25">
      <c r="A165" s="18">
        <f>IF(ROW()-1&lt;='Fichier Type'!$B$201,VLOOKUP(ROW()-1,'Fichier Type'!$B$2:$Q$201,COLUMN()+1,FALSE),VLOOKUP(ROW()-'Fichier Type'!$B$201-1,'Extraction journaliere'!$C$2:$R$201,COLUMN()+1,FALSE))</f>
        <v>0</v>
      </c>
      <c r="B165" s="19">
        <f>IF(ROW()-1&lt;='Fichier Type'!$B$201,VLOOKUP(ROW()-1,'Fichier Type'!$B$2:$Q$201,COLUMN()+1,FALSE),VLOOKUP(ROW()-'Fichier Type'!$B$201-1,'Extraction journaliere'!$C$2:$R$201,COLUMN()+1,FALSE))</f>
        <v>0</v>
      </c>
      <c r="C165" s="19">
        <f>IF(ROW()-1&lt;='Fichier Type'!$B$201,VLOOKUP(ROW()-1,'Fichier Type'!$B$2:$Q$201,COLUMN()+1,FALSE),VLOOKUP(ROW()-'Fichier Type'!$B$201-1,'Extraction journaliere'!$C$2:$R$201,COLUMN()+1,FALSE))</f>
        <v>0</v>
      </c>
      <c r="D165" s="19">
        <f>IF(ROW()-1&lt;='Fichier Type'!$B$201,VLOOKUP(ROW()-1,'Fichier Type'!$B$2:$Q$201,COLUMN()+1,FALSE),VLOOKUP(ROW()-'Fichier Type'!$B$201-1,'Extraction journaliere'!$C$2:$R$201,COLUMN()+1,FALSE))</f>
        <v>0</v>
      </c>
      <c r="E165" s="19">
        <f>IF(ROW()-1&lt;='Fichier Type'!$B$201,VLOOKUP(ROW()-1,'Fichier Type'!$B$2:$Q$201,COLUMN()+1,FALSE),VLOOKUP(ROW()-'Fichier Type'!$B$201-1,'Extraction journaliere'!$C$2:$R$201,COLUMN()+1,FALSE))</f>
        <v>0</v>
      </c>
      <c r="F165" s="19">
        <f>IF(ROW()-1&lt;='Fichier Type'!$B$201,VLOOKUP(ROW()-1,'Fichier Type'!$B$2:$Q$201,COLUMN()+1,FALSE),VLOOKUP(ROW()-'Fichier Type'!$B$201-1,'Extraction journaliere'!$C$2:$R$201,COLUMN()+1,FALSE))</f>
        <v>0</v>
      </c>
      <c r="G165" s="19">
        <f>IF(ROW()-1&lt;='Fichier Type'!$B$201,VLOOKUP(ROW()-1,'Fichier Type'!$B$2:$Q$201,COLUMN()+1,FALSE),VLOOKUP(ROW()-'Fichier Type'!$B$201-1,'Extraction journaliere'!$C$2:$R$201,COLUMN()+1,FALSE))</f>
        <v>0</v>
      </c>
      <c r="H165" s="19">
        <f>IF(ROW()-1&lt;='Fichier Type'!$B$201,VLOOKUP(ROW()-1,'Fichier Type'!$B$2:$Q$201,COLUMN()+1,FALSE),VLOOKUP(ROW()-'Fichier Type'!$B$201-1,'Extraction journaliere'!$C$2:$R$201,COLUMN()+1,FALSE))</f>
        <v>0</v>
      </c>
      <c r="I165" s="19">
        <f>IF(ROW()-1&lt;='Fichier Type'!$B$201,VLOOKUP(ROW()-1,'Fichier Type'!$B$2:$Q$201,COLUMN()+1,FALSE),VLOOKUP(ROW()-'Fichier Type'!$B$201-1,'Extraction journaliere'!$C$2:$R$201,COLUMN()+1,FALSE))</f>
        <v>0</v>
      </c>
      <c r="J165" s="19">
        <f>IF(ROW()-1&lt;='Fichier Type'!$B$201,VLOOKUP(ROW()-1,'Fichier Type'!$B$2:$Q$201,COLUMN()+1,FALSE),VLOOKUP(ROW()-'Fichier Type'!$B$201-1,'Extraction journaliere'!$C$2:$R$201,COLUMN()+1,FALSE))</f>
        <v>0</v>
      </c>
      <c r="K165" s="19">
        <f>IF(ROW()-1&lt;='Fichier Type'!$B$201,VLOOKUP(ROW()-1,'Fichier Type'!$B$2:$Q$201,COLUMN()+1,FALSE),VLOOKUP(ROW()-'Fichier Type'!$B$201-1,'Extraction journaliere'!$C$2:$R$201,COLUMN()+1,FALSE))</f>
        <v>0</v>
      </c>
      <c r="L165" s="19">
        <f>IF(ROW()-1&lt;='Fichier Type'!$B$201,VLOOKUP(ROW()-1,'Fichier Type'!$B$2:$Q$201,COLUMN()+1,FALSE),VLOOKUP(ROW()-'Fichier Type'!$B$201-1,'Extraction journaliere'!$C$2:$R$201,COLUMN()+1,FALSE))</f>
        <v>0</v>
      </c>
      <c r="M165" s="19">
        <f>IF(ROW()-1&lt;='Fichier Type'!$B$201,VLOOKUP(ROW()-1,'Fichier Type'!$B$2:$Q$201,COLUMN()+1,FALSE),VLOOKUP(ROW()-'Fichier Type'!$B$201-1,'Extraction journaliere'!$C$2:$R$201,COLUMN()+1,FALSE))</f>
        <v>0</v>
      </c>
      <c r="N165" s="19">
        <f>IF(ROW()-1&lt;='Fichier Type'!$B$201,VLOOKUP(ROW()-1,'Fichier Type'!$B$2:$Q$201,COLUMN()+1,FALSE),VLOOKUP(ROW()-'Fichier Type'!$B$201-1,'Extraction journaliere'!$C$2:$R$201,COLUMN()+1,FALSE))</f>
        <v>0</v>
      </c>
      <c r="O165" s="19">
        <f>IF(ROW()-1&lt;='Fichier Type'!$B$201,VLOOKUP(ROW()-1,'Fichier Type'!$B$2:$Q$201,COLUMN()+1,FALSE),VLOOKUP(ROW()-'Fichier Type'!$B$201-1,'Extraction journaliere'!$C$2:$R$201,COLUMN()+1,FALSE))</f>
        <v>0</v>
      </c>
      <c r="P165" s="20" t="str">
        <f ca="1">IF(CELL("type",A165)="v","",IF(ISNA(VLOOKUP(A165,'Extraction journaliere'!$D$2:$D$201,1,FALSE)),"Ligne à supprimer",IF(INDEX('Extraction journaliere'!$B$2:$B$201,MATCH(Analyse!A165,'Extraction journaliere'!$D$2:$D$201,0),1)=1,"Ligne à modifier","Ligne à créer")))</f>
        <v/>
      </c>
      <c r="AB165" t="e">
        <f ca="1">IF(AND($P165="Ligne à modifier",B165&lt;&gt;INDEX('Fichier Type'!$D$2:$Q$201,MATCH($A165,'Fichier Type'!$C$2:$C$201,0),COLUMN()-27)),2,1)</f>
        <v>#N/A</v>
      </c>
      <c r="AC165" t="e">
        <f ca="1">IF(AND($P165="Ligne à modifier",C165&lt;&gt;INDEX('Fichier Type'!$D$2:$Q$201,MATCH($A165,'Fichier Type'!$C$2:$C$201,0),COLUMN()-27)),2,1)</f>
        <v>#N/A</v>
      </c>
      <c r="AD165" t="e">
        <f ca="1">IF(AND($P165="Ligne à modifier",D165&lt;&gt;INDEX('Fichier Type'!$D$2:$Q$201,MATCH($A165,'Fichier Type'!$C$2:$C$201,0),COLUMN()-27)),2,1)</f>
        <v>#N/A</v>
      </c>
      <c r="AE165" t="e">
        <f ca="1">IF(AND($P165="Ligne à modifier",E165&lt;&gt;INDEX('Fichier Type'!$D$2:$Q$201,MATCH($A165,'Fichier Type'!$C$2:$C$201,0),COLUMN()-27)),2,1)</f>
        <v>#N/A</v>
      </c>
      <c r="AF165" t="e">
        <f ca="1">IF(AND($P165="Ligne à modifier",F165&lt;&gt;INDEX('Fichier Type'!$D$2:$Q$201,MATCH($A165,'Fichier Type'!$C$2:$C$201,0),COLUMN()-27)),2,1)</f>
        <v>#N/A</v>
      </c>
      <c r="AG165" t="e">
        <f ca="1">IF(AND($P165="Ligne à modifier",G165&lt;&gt;INDEX('Fichier Type'!$D$2:$Q$201,MATCH($A165,'Fichier Type'!$C$2:$C$201,0),COLUMN()-27)),2,1)</f>
        <v>#N/A</v>
      </c>
      <c r="AH165" t="e">
        <f ca="1">IF(AND($P165="Ligne à modifier",H165&lt;&gt;INDEX('Fichier Type'!$D$2:$Q$201,MATCH($A165,'Fichier Type'!$C$2:$C$201,0),COLUMN()-27)),2,1)</f>
        <v>#N/A</v>
      </c>
      <c r="AI165" t="e">
        <f ca="1">IF(AND($P165="Ligne à modifier",I165&lt;&gt;INDEX('Fichier Type'!$D$2:$Q$201,MATCH($A165,'Fichier Type'!$C$2:$C$201,0),COLUMN()-27)),2,1)</f>
        <v>#N/A</v>
      </c>
      <c r="AJ165" t="e">
        <f ca="1">IF(AND($P165="Ligne à modifier",J165&lt;&gt;INDEX('Fichier Type'!$D$2:$Q$201,MATCH($A165,'Fichier Type'!$C$2:$C$201,0),COLUMN()-27)),2,1)</f>
        <v>#N/A</v>
      </c>
      <c r="AK165" t="e">
        <f ca="1">IF(AND($P165="Ligne à modifier",K165&lt;&gt;INDEX('Fichier Type'!$D$2:$Q$201,MATCH($A165,'Fichier Type'!$C$2:$C$201,0),COLUMN()-27)),2,1)</f>
        <v>#N/A</v>
      </c>
      <c r="AL165" t="e">
        <f ca="1">IF(AND($P165="Ligne à modifier",L165&lt;&gt;INDEX('Fichier Type'!$D$2:$Q$201,MATCH($A165,'Fichier Type'!$C$2:$C$201,0),COLUMN()-27)),2,1)</f>
        <v>#N/A</v>
      </c>
      <c r="AM165" t="e">
        <f ca="1">IF(AND($P165="Ligne à modifier",M165&lt;&gt;INDEX('Fichier Type'!$D$2:$Q$201,MATCH($A165,'Fichier Type'!$C$2:$C$201,0),COLUMN()-27)),2,1)</f>
        <v>#N/A</v>
      </c>
      <c r="AN165" t="e">
        <f ca="1">IF(AND($P165="Ligne à modifier",N165&lt;&gt;INDEX('Fichier Type'!$D$2:$Q$201,MATCH($A165,'Fichier Type'!$C$2:$C$201,0),COLUMN()-27)),2,1)</f>
        <v>#N/A</v>
      </c>
      <c r="AO165" t="e">
        <f ca="1">IF(AND($P165="Ligne à modifier",O165&lt;&gt;INDEX('Fichier Type'!$D$2:$Q$201,MATCH($A165,'Fichier Type'!$C$2:$C$201,0),COLUMN()-27)),2,1)</f>
        <v>#N/A</v>
      </c>
    </row>
    <row r="166" spans="1:41" x14ac:dyDescent="0.25">
      <c r="A166" s="18">
        <f>IF(ROW()-1&lt;='Fichier Type'!$B$201,VLOOKUP(ROW()-1,'Fichier Type'!$B$2:$Q$201,COLUMN()+1,FALSE),VLOOKUP(ROW()-'Fichier Type'!$B$201-1,'Extraction journaliere'!$C$2:$R$201,COLUMN()+1,FALSE))</f>
        <v>0</v>
      </c>
      <c r="B166" s="19">
        <f>IF(ROW()-1&lt;='Fichier Type'!$B$201,VLOOKUP(ROW()-1,'Fichier Type'!$B$2:$Q$201,COLUMN()+1,FALSE),VLOOKUP(ROW()-'Fichier Type'!$B$201-1,'Extraction journaliere'!$C$2:$R$201,COLUMN()+1,FALSE))</f>
        <v>0</v>
      </c>
      <c r="C166" s="19">
        <f>IF(ROW()-1&lt;='Fichier Type'!$B$201,VLOOKUP(ROW()-1,'Fichier Type'!$B$2:$Q$201,COLUMN()+1,FALSE),VLOOKUP(ROW()-'Fichier Type'!$B$201-1,'Extraction journaliere'!$C$2:$R$201,COLUMN()+1,FALSE))</f>
        <v>0</v>
      </c>
      <c r="D166" s="19">
        <f>IF(ROW()-1&lt;='Fichier Type'!$B$201,VLOOKUP(ROW()-1,'Fichier Type'!$B$2:$Q$201,COLUMN()+1,FALSE),VLOOKUP(ROW()-'Fichier Type'!$B$201-1,'Extraction journaliere'!$C$2:$R$201,COLUMN()+1,FALSE))</f>
        <v>0</v>
      </c>
      <c r="E166" s="19">
        <f>IF(ROW()-1&lt;='Fichier Type'!$B$201,VLOOKUP(ROW()-1,'Fichier Type'!$B$2:$Q$201,COLUMN()+1,FALSE),VLOOKUP(ROW()-'Fichier Type'!$B$201-1,'Extraction journaliere'!$C$2:$R$201,COLUMN()+1,FALSE))</f>
        <v>0</v>
      </c>
      <c r="F166" s="19">
        <f>IF(ROW()-1&lt;='Fichier Type'!$B$201,VLOOKUP(ROW()-1,'Fichier Type'!$B$2:$Q$201,COLUMN()+1,FALSE),VLOOKUP(ROW()-'Fichier Type'!$B$201-1,'Extraction journaliere'!$C$2:$R$201,COLUMN()+1,FALSE))</f>
        <v>0</v>
      </c>
      <c r="G166" s="19">
        <f>IF(ROW()-1&lt;='Fichier Type'!$B$201,VLOOKUP(ROW()-1,'Fichier Type'!$B$2:$Q$201,COLUMN()+1,FALSE),VLOOKUP(ROW()-'Fichier Type'!$B$201-1,'Extraction journaliere'!$C$2:$R$201,COLUMN()+1,FALSE))</f>
        <v>0</v>
      </c>
      <c r="H166" s="19">
        <f>IF(ROW()-1&lt;='Fichier Type'!$B$201,VLOOKUP(ROW()-1,'Fichier Type'!$B$2:$Q$201,COLUMN()+1,FALSE),VLOOKUP(ROW()-'Fichier Type'!$B$201-1,'Extraction journaliere'!$C$2:$R$201,COLUMN()+1,FALSE))</f>
        <v>0</v>
      </c>
      <c r="I166" s="19">
        <f>IF(ROW()-1&lt;='Fichier Type'!$B$201,VLOOKUP(ROW()-1,'Fichier Type'!$B$2:$Q$201,COLUMN()+1,FALSE),VLOOKUP(ROW()-'Fichier Type'!$B$201-1,'Extraction journaliere'!$C$2:$R$201,COLUMN()+1,FALSE))</f>
        <v>0</v>
      </c>
      <c r="J166" s="19">
        <f>IF(ROW()-1&lt;='Fichier Type'!$B$201,VLOOKUP(ROW()-1,'Fichier Type'!$B$2:$Q$201,COLUMN()+1,FALSE),VLOOKUP(ROW()-'Fichier Type'!$B$201-1,'Extraction journaliere'!$C$2:$R$201,COLUMN()+1,FALSE))</f>
        <v>0</v>
      </c>
      <c r="K166" s="19">
        <f>IF(ROW()-1&lt;='Fichier Type'!$B$201,VLOOKUP(ROW()-1,'Fichier Type'!$B$2:$Q$201,COLUMN()+1,FALSE),VLOOKUP(ROW()-'Fichier Type'!$B$201-1,'Extraction journaliere'!$C$2:$R$201,COLUMN()+1,FALSE))</f>
        <v>0</v>
      </c>
      <c r="L166" s="19">
        <f>IF(ROW()-1&lt;='Fichier Type'!$B$201,VLOOKUP(ROW()-1,'Fichier Type'!$B$2:$Q$201,COLUMN()+1,FALSE),VLOOKUP(ROW()-'Fichier Type'!$B$201-1,'Extraction journaliere'!$C$2:$R$201,COLUMN()+1,FALSE))</f>
        <v>0</v>
      </c>
      <c r="M166" s="19">
        <f>IF(ROW()-1&lt;='Fichier Type'!$B$201,VLOOKUP(ROW()-1,'Fichier Type'!$B$2:$Q$201,COLUMN()+1,FALSE),VLOOKUP(ROW()-'Fichier Type'!$B$201-1,'Extraction journaliere'!$C$2:$R$201,COLUMN()+1,FALSE))</f>
        <v>0</v>
      </c>
      <c r="N166" s="19">
        <f>IF(ROW()-1&lt;='Fichier Type'!$B$201,VLOOKUP(ROW()-1,'Fichier Type'!$B$2:$Q$201,COLUMN()+1,FALSE),VLOOKUP(ROW()-'Fichier Type'!$B$201-1,'Extraction journaliere'!$C$2:$R$201,COLUMN()+1,FALSE))</f>
        <v>0</v>
      </c>
      <c r="O166" s="19">
        <f>IF(ROW()-1&lt;='Fichier Type'!$B$201,VLOOKUP(ROW()-1,'Fichier Type'!$B$2:$Q$201,COLUMN()+1,FALSE),VLOOKUP(ROW()-'Fichier Type'!$B$201-1,'Extraction journaliere'!$C$2:$R$201,COLUMN()+1,FALSE))</f>
        <v>0</v>
      </c>
      <c r="P166" s="20" t="str">
        <f ca="1">IF(CELL("type",A166)="v","",IF(ISNA(VLOOKUP(A166,'Extraction journaliere'!$D$2:$D$201,1,FALSE)),"Ligne à supprimer",IF(INDEX('Extraction journaliere'!$B$2:$B$201,MATCH(Analyse!A166,'Extraction journaliere'!$D$2:$D$201,0),1)=1,"Ligne à modifier","Ligne à créer")))</f>
        <v/>
      </c>
      <c r="AB166" t="e">
        <f ca="1">IF(AND($P166="Ligne à modifier",B166&lt;&gt;INDEX('Fichier Type'!$D$2:$Q$201,MATCH($A166,'Fichier Type'!$C$2:$C$201,0),COLUMN()-27)),2,1)</f>
        <v>#N/A</v>
      </c>
      <c r="AC166" t="e">
        <f ca="1">IF(AND($P166="Ligne à modifier",C166&lt;&gt;INDEX('Fichier Type'!$D$2:$Q$201,MATCH($A166,'Fichier Type'!$C$2:$C$201,0),COLUMN()-27)),2,1)</f>
        <v>#N/A</v>
      </c>
      <c r="AD166" t="e">
        <f ca="1">IF(AND($P166="Ligne à modifier",D166&lt;&gt;INDEX('Fichier Type'!$D$2:$Q$201,MATCH($A166,'Fichier Type'!$C$2:$C$201,0),COLUMN()-27)),2,1)</f>
        <v>#N/A</v>
      </c>
      <c r="AE166" t="e">
        <f ca="1">IF(AND($P166="Ligne à modifier",E166&lt;&gt;INDEX('Fichier Type'!$D$2:$Q$201,MATCH($A166,'Fichier Type'!$C$2:$C$201,0),COLUMN()-27)),2,1)</f>
        <v>#N/A</v>
      </c>
      <c r="AF166" t="e">
        <f ca="1">IF(AND($P166="Ligne à modifier",F166&lt;&gt;INDEX('Fichier Type'!$D$2:$Q$201,MATCH($A166,'Fichier Type'!$C$2:$C$201,0),COLUMN()-27)),2,1)</f>
        <v>#N/A</v>
      </c>
      <c r="AG166" t="e">
        <f ca="1">IF(AND($P166="Ligne à modifier",G166&lt;&gt;INDEX('Fichier Type'!$D$2:$Q$201,MATCH($A166,'Fichier Type'!$C$2:$C$201,0),COLUMN()-27)),2,1)</f>
        <v>#N/A</v>
      </c>
      <c r="AH166" t="e">
        <f ca="1">IF(AND($P166="Ligne à modifier",H166&lt;&gt;INDEX('Fichier Type'!$D$2:$Q$201,MATCH($A166,'Fichier Type'!$C$2:$C$201,0),COLUMN()-27)),2,1)</f>
        <v>#N/A</v>
      </c>
      <c r="AI166" t="e">
        <f ca="1">IF(AND($P166="Ligne à modifier",I166&lt;&gt;INDEX('Fichier Type'!$D$2:$Q$201,MATCH($A166,'Fichier Type'!$C$2:$C$201,0),COLUMN()-27)),2,1)</f>
        <v>#N/A</v>
      </c>
      <c r="AJ166" t="e">
        <f ca="1">IF(AND($P166="Ligne à modifier",J166&lt;&gt;INDEX('Fichier Type'!$D$2:$Q$201,MATCH($A166,'Fichier Type'!$C$2:$C$201,0),COLUMN()-27)),2,1)</f>
        <v>#N/A</v>
      </c>
      <c r="AK166" t="e">
        <f ca="1">IF(AND($P166="Ligne à modifier",K166&lt;&gt;INDEX('Fichier Type'!$D$2:$Q$201,MATCH($A166,'Fichier Type'!$C$2:$C$201,0),COLUMN()-27)),2,1)</f>
        <v>#N/A</v>
      </c>
      <c r="AL166" t="e">
        <f ca="1">IF(AND($P166="Ligne à modifier",L166&lt;&gt;INDEX('Fichier Type'!$D$2:$Q$201,MATCH($A166,'Fichier Type'!$C$2:$C$201,0),COLUMN()-27)),2,1)</f>
        <v>#N/A</v>
      </c>
      <c r="AM166" t="e">
        <f ca="1">IF(AND($P166="Ligne à modifier",M166&lt;&gt;INDEX('Fichier Type'!$D$2:$Q$201,MATCH($A166,'Fichier Type'!$C$2:$C$201,0),COLUMN()-27)),2,1)</f>
        <v>#N/A</v>
      </c>
      <c r="AN166" t="e">
        <f ca="1">IF(AND($P166="Ligne à modifier",N166&lt;&gt;INDEX('Fichier Type'!$D$2:$Q$201,MATCH($A166,'Fichier Type'!$C$2:$C$201,0),COLUMN()-27)),2,1)</f>
        <v>#N/A</v>
      </c>
      <c r="AO166" t="e">
        <f ca="1">IF(AND($P166="Ligne à modifier",O166&lt;&gt;INDEX('Fichier Type'!$D$2:$Q$201,MATCH($A166,'Fichier Type'!$C$2:$C$201,0),COLUMN()-27)),2,1)</f>
        <v>#N/A</v>
      </c>
    </row>
    <row r="167" spans="1:41" x14ac:dyDescent="0.25">
      <c r="A167" s="18">
        <f>IF(ROW()-1&lt;='Fichier Type'!$B$201,VLOOKUP(ROW()-1,'Fichier Type'!$B$2:$Q$201,COLUMN()+1,FALSE),VLOOKUP(ROW()-'Fichier Type'!$B$201-1,'Extraction journaliere'!$C$2:$R$201,COLUMN()+1,FALSE))</f>
        <v>0</v>
      </c>
      <c r="B167" s="19">
        <f>IF(ROW()-1&lt;='Fichier Type'!$B$201,VLOOKUP(ROW()-1,'Fichier Type'!$B$2:$Q$201,COLUMN()+1,FALSE),VLOOKUP(ROW()-'Fichier Type'!$B$201-1,'Extraction journaliere'!$C$2:$R$201,COLUMN()+1,FALSE))</f>
        <v>0</v>
      </c>
      <c r="C167" s="19">
        <f>IF(ROW()-1&lt;='Fichier Type'!$B$201,VLOOKUP(ROW()-1,'Fichier Type'!$B$2:$Q$201,COLUMN()+1,FALSE),VLOOKUP(ROW()-'Fichier Type'!$B$201-1,'Extraction journaliere'!$C$2:$R$201,COLUMN()+1,FALSE))</f>
        <v>0</v>
      </c>
      <c r="D167" s="19">
        <f>IF(ROW()-1&lt;='Fichier Type'!$B$201,VLOOKUP(ROW()-1,'Fichier Type'!$B$2:$Q$201,COLUMN()+1,FALSE),VLOOKUP(ROW()-'Fichier Type'!$B$201-1,'Extraction journaliere'!$C$2:$R$201,COLUMN()+1,FALSE))</f>
        <v>0</v>
      </c>
      <c r="E167" s="19">
        <f>IF(ROW()-1&lt;='Fichier Type'!$B$201,VLOOKUP(ROW()-1,'Fichier Type'!$B$2:$Q$201,COLUMN()+1,FALSE),VLOOKUP(ROW()-'Fichier Type'!$B$201-1,'Extraction journaliere'!$C$2:$R$201,COLUMN()+1,FALSE))</f>
        <v>0</v>
      </c>
      <c r="F167" s="19">
        <f>IF(ROW()-1&lt;='Fichier Type'!$B$201,VLOOKUP(ROW()-1,'Fichier Type'!$B$2:$Q$201,COLUMN()+1,FALSE),VLOOKUP(ROW()-'Fichier Type'!$B$201-1,'Extraction journaliere'!$C$2:$R$201,COLUMN()+1,FALSE))</f>
        <v>0</v>
      </c>
      <c r="G167" s="19">
        <f>IF(ROW()-1&lt;='Fichier Type'!$B$201,VLOOKUP(ROW()-1,'Fichier Type'!$B$2:$Q$201,COLUMN()+1,FALSE),VLOOKUP(ROW()-'Fichier Type'!$B$201-1,'Extraction journaliere'!$C$2:$R$201,COLUMN()+1,FALSE))</f>
        <v>0</v>
      </c>
      <c r="H167" s="19">
        <f>IF(ROW()-1&lt;='Fichier Type'!$B$201,VLOOKUP(ROW()-1,'Fichier Type'!$B$2:$Q$201,COLUMN()+1,FALSE),VLOOKUP(ROW()-'Fichier Type'!$B$201-1,'Extraction journaliere'!$C$2:$R$201,COLUMN()+1,FALSE))</f>
        <v>0</v>
      </c>
      <c r="I167" s="19">
        <f>IF(ROW()-1&lt;='Fichier Type'!$B$201,VLOOKUP(ROW()-1,'Fichier Type'!$B$2:$Q$201,COLUMN()+1,FALSE),VLOOKUP(ROW()-'Fichier Type'!$B$201-1,'Extraction journaliere'!$C$2:$R$201,COLUMN()+1,FALSE))</f>
        <v>0</v>
      </c>
      <c r="J167" s="19">
        <f>IF(ROW()-1&lt;='Fichier Type'!$B$201,VLOOKUP(ROW()-1,'Fichier Type'!$B$2:$Q$201,COLUMN()+1,FALSE),VLOOKUP(ROW()-'Fichier Type'!$B$201-1,'Extraction journaliere'!$C$2:$R$201,COLUMN()+1,FALSE))</f>
        <v>0</v>
      </c>
      <c r="K167" s="19">
        <f>IF(ROW()-1&lt;='Fichier Type'!$B$201,VLOOKUP(ROW()-1,'Fichier Type'!$B$2:$Q$201,COLUMN()+1,FALSE),VLOOKUP(ROW()-'Fichier Type'!$B$201-1,'Extraction journaliere'!$C$2:$R$201,COLUMN()+1,FALSE))</f>
        <v>0</v>
      </c>
      <c r="L167" s="19">
        <f>IF(ROW()-1&lt;='Fichier Type'!$B$201,VLOOKUP(ROW()-1,'Fichier Type'!$B$2:$Q$201,COLUMN()+1,FALSE),VLOOKUP(ROW()-'Fichier Type'!$B$201-1,'Extraction journaliere'!$C$2:$R$201,COLUMN()+1,FALSE))</f>
        <v>0</v>
      </c>
      <c r="M167" s="19">
        <f>IF(ROW()-1&lt;='Fichier Type'!$B$201,VLOOKUP(ROW()-1,'Fichier Type'!$B$2:$Q$201,COLUMN()+1,FALSE),VLOOKUP(ROW()-'Fichier Type'!$B$201-1,'Extraction journaliere'!$C$2:$R$201,COLUMN()+1,FALSE))</f>
        <v>0</v>
      </c>
      <c r="N167" s="19">
        <f>IF(ROW()-1&lt;='Fichier Type'!$B$201,VLOOKUP(ROW()-1,'Fichier Type'!$B$2:$Q$201,COLUMN()+1,FALSE),VLOOKUP(ROW()-'Fichier Type'!$B$201-1,'Extraction journaliere'!$C$2:$R$201,COLUMN()+1,FALSE))</f>
        <v>0</v>
      </c>
      <c r="O167" s="19">
        <f>IF(ROW()-1&lt;='Fichier Type'!$B$201,VLOOKUP(ROW()-1,'Fichier Type'!$B$2:$Q$201,COLUMN()+1,FALSE),VLOOKUP(ROW()-'Fichier Type'!$B$201-1,'Extraction journaliere'!$C$2:$R$201,COLUMN()+1,FALSE))</f>
        <v>0</v>
      </c>
      <c r="P167" s="20" t="str">
        <f ca="1">IF(CELL("type",A167)="v","",IF(ISNA(VLOOKUP(A167,'Extraction journaliere'!$D$2:$D$201,1,FALSE)),"Ligne à supprimer",IF(INDEX('Extraction journaliere'!$B$2:$B$201,MATCH(Analyse!A167,'Extraction journaliere'!$D$2:$D$201,0),1)=1,"Ligne à modifier","Ligne à créer")))</f>
        <v/>
      </c>
      <c r="AB167" t="e">
        <f ca="1">IF(AND($P167="Ligne à modifier",B167&lt;&gt;INDEX('Fichier Type'!$D$2:$Q$201,MATCH($A167,'Fichier Type'!$C$2:$C$201,0),COLUMN()-27)),2,1)</f>
        <v>#N/A</v>
      </c>
      <c r="AC167" t="e">
        <f ca="1">IF(AND($P167="Ligne à modifier",C167&lt;&gt;INDEX('Fichier Type'!$D$2:$Q$201,MATCH($A167,'Fichier Type'!$C$2:$C$201,0),COLUMN()-27)),2,1)</f>
        <v>#N/A</v>
      </c>
      <c r="AD167" t="e">
        <f ca="1">IF(AND($P167="Ligne à modifier",D167&lt;&gt;INDEX('Fichier Type'!$D$2:$Q$201,MATCH($A167,'Fichier Type'!$C$2:$C$201,0),COLUMN()-27)),2,1)</f>
        <v>#N/A</v>
      </c>
      <c r="AE167" t="e">
        <f ca="1">IF(AND($P167="Ligne à modifier",E167&lt;&gt;INDEX('Fichier Type'!$D$2:$Q$201,MATCH($A167,'Fichier Type'!$C$2:$C$201,0),COLUMN()-27)),2,1)</f>
        <v>#N/A</v>
      </c>
      <c r="AF167" t="e">
        <f ca="1">IF(AND($P167="Ligne à modifier",F167&lt;&gt;INDEX('Fichier Type'!$D$2:$Q$201,MATCH($A167,'Fichier Type'!$C$2:$C$201,0),COLUMN()-27)),2,1)</f>
        <v>#N/A</v>
      </c>
      <c r="AG167" t="e">
        <f ca="1">IF(AND($P167="Ligne à modifier",G167&lt;&gt;INDEX('Fichier Type'!$D$2:$Q$201,MATCH($A167,'Fichier Type'!$C$2:$C$201,0),COLUMN()-27)),2,1)</f>
        <v>#N/A</v>
      </c>
      <c r="AH167" t="e">
        <f ca="1">IF(AND($P167="Ligne à modifier",H167&lt;&gt;INDEX('Fichier Type'!$D$2:$Q$201,MATCH($A167,'Fichier Type'!$C$2:$C$201,0),COLUMN()-27)),2,1)</f>
        <v>#N/A</v>
      </c>
      <c r="AI167" t="e">
        <f ca="1">IF(AND($P167="Ligne à modifier",I167&lt;&gt;INDEX('Fichier Type'!$D$2:$Q$201,MATCH($A167,'Fichier Type'!$C$2:$C$201,0),COLUMN()-27)),2,1)</f>
        <v>#N/A</v>
      </c>
      <c r="AJ167" t="e">
        <f ca="1">IF(AND($P167="Ligne à modifier",J167&lt;&gt;INDEX('Fichier Type'!$D$2:$Q$201,MATCH($A167,'Fichier Type'!$C$2:$C$201,0),COLUMN()-27)),2,1)</f>
        <v>#N/A</v>
      </c>
      <c r="AK167" t="e">
        <f ca="1">IF(AND($P167="Ligne à modifier",K167&lt;&gt;INDEX('Fichier Type'!$D$2:$Q$201,MATCH($A167,'Fichier Type'!$C$2:$C$201,0),COLUMN()-27)),2,1)</f>
        <v>#N/A</v>
      </c>
      <c r="AL167" t="e">
        <f ca="1">IF(AND($P167="Ligne à modifier",L167&lt;&gt;INDEX('Fichier Type'!$D$2:$Q$201,MATCH($A167,'Fichier Type'!$C$2:$C$201,0),COLUMN()-27)),2,1)</f>
        <v>#N/A</v>
      </c>
      <c r="AM167" t="e">
        <f ca="1">IF(AND($P167="Ligne à modifier",M167&lt;&gt;INDEX('Fichier Type'!$D$2:$Q$201,MATCH($A167,'Fichier Type'!$C$2:$C$201,0),COLUMN()-27)),2,1)</f>
        <v>#N/A</v>
      </c>
      <c r="AN167" t="e">
        <f ca="1">IF(AND($P167="Ligne à modifier",N167&lt;&gt;INDEX('Fichier Type'!$D$2:$Q$201,MATCH($A167,'Fichier Type'!$C$2:$C$201,0),COLUMN()-27)),2,1)</f>
        <v>#N/A</v>
      </c>
      <c r="AO167" t="e">
        <f ca="1">IF(AND($P167="Ligne à modifier",O167&lt;&gt;INDEX('Fichier Type'!$D$2:$Q$201,MATCH($A167,'Fichier Type'!$C$2:$C$201,0),COLUMN()-27)),2,1)</f>
        <v>#N/A</v>
      </c>
    </row>
    <row r="168" spans="1:41" x14ac:dyDescent="0.25">
      <c r="A168" s="18">
        <f>IF(ROW()-1&lt;='Fichier Type'!$B$201,VLOOKUP(ROW()-1,'Fichier Type'!$B$2:$Q$201,COLUMN()+1,FALSE),VLOOKUP(ROW()-'Fichier Type'!$B$201-1,'Extraction journaliere'!$C$2:$R$201,COLUMN()+1,FALSE))</f>
        <v>0</v>
      </c>
      <c r="B168" s="19">
        <f>IF(ROW()-1&lt;='Fichier Type'!$B$201,VLOOKUP(ROW()-1,'Fichier Type'!$B$2:$Q$201,COLUMN()+1,FALSE),VLOOKUP(ROW()-'Fichier Type'!$B$201-1,'Extraction journaliere'!$C$2:$R$201,COLUMN()+1,FALSE))</f>
        <v>0</v>
      </c>
      <c r="C168" s="19">
        <f>IF(ROW()-1&lt;='Fichier Type'!$B$201,VLOOKUP(ROW()-1,'Fichier Type'!$B$2:$Q$201,COLUMN()+1,FALSE),VLOOKUP(ROW()-'Fichier Type'!$B$201-1,'Extraction journaliere'!$C$2:$R$201,COLUMN()+1,FALSE))</f>
        <v>0</v>
      </c>
      <c r="D168" s="19">
        <f>IF(ROW()-1&lt;='Fichier Type'!$B$201,VLOOKUP(ROW()-1,'Fichier Type'!$B$2:$Q$201,COLUMN()+1,FALSE),VLOOKUP(ROW()-'Fichier Type'!$B$201-1,'Extraction journaliere'!$C$2:$R$201,COLUMN()+1,FALSE))</f>
        <v>0</v>
      </c>
      <c r="E168" s="19">
        <f>IF(ROW()-1&lt;='Fichier Type'!$B$201,VLOOKUP(ROW()-1,'Fichier Type'!$B$2:$Q$201,COLUMN()+1,FALSE),VLOOKUP(ROW()-'Fichier Type'!$B$201-1,'Extraction journaliere'!$C$2:$R$201,COLUMN()+1,FALSE))</f>
        <v>0</v>
      </c>
      <c r="F168" s="19">
        <f>IF(ROW()-1&lt;='Fichier Type'!$B$201,VLOOKUP(ROW()-1,'Fichier Type'!$B$2:$Q$201,COLUMN()+1,FALSE),VLOOKUP(ROW()-'Fichier Type'!$B$201-1,'Extraction journaliere'!$C$2:$R$201,COLUMN()+1,FALSE))</f>
        <v>0</v>
      </c>
      <c r="G168" s="19">
        <f>IF(ROW()-1&lt;='Fichier Type'!$B$201,VLOOKUP(ROW()-1,'Fichier Type'!$B$2:$Q$201,COLUMN()+1,FALSE),VLOOKUP(ROW()-'Fichier Type'!$B$201-1,'Extraction journaliere'!$C$2:$R$201,COLUMN()+1,FALSE))</f>
        <v>0</v>
      </c>
      <c r="H168" s="19">
        <f>IF(ROW()-1&lt;='Fichier Type'!$B$201,VLOOKUP(ROW()-1,'Fichier Type'!$B$2:$Q$201,COLUMN()+1,FALSE),VLOOKUP(ROW()-'Fichier Type'!$B$201-1,'Extraction journaliere'!$C$2:$R$201,COLUMN()+1,FALSE))</f>
        <v>0</v>
      </c>
      <c r="I168" s="19">
        <f>IF(ROW()-1&lt;='Fichier Type'!$B$201,VLOOKUP(ROW()-1,'Fichier Type'!$B$2:$Q$201,COLUMN()+1,FALSE),VLOOKUP(ROW()-'Fichier Type'!$B$201-1,'Extraction journaliere'!$C$2:$R$201,COLUMN()+1,FALSE))</f>
        <v>0</v>
      </c>
      <c r="J168" s="19">
        <f>IF(ROW()-1&lt;='Fichier Type'!$B$201,VLOOKUP(ROW()-1,'Fichier Type'!$B$2:$Q$201,COLUMN()+1,FALSE),VLOOKUP(ROW()-'Fichier Type'!$B$201-1,'Extraction journaliere'!$C$2:$R$201,COLUMN()+1,FALSE))</f>
        <v>0</v>
      </c>
      <c r="K168" s="19">
        <f>IF(ROW()-1&lt;='Fichier Type'!$B$201,VLOOKUP(ROW()-1,'Fichier Type'!$B$2:$Q$201,COLUMN()+1,FALSE),VLOOKUP(ROW()-'Fichier Type'!$B$201-1,'Extraction journaliere'!$C$2:$R$201,COLUMN()+1,FALSE))</f>
        <v>0</v>
      </c>
      <c r="L168" s="19">
        <f>IF(ROW()-1&lt;='Fichier Type'!$B$201,VLOOKUP(ROW()-1,'Fichier Type'!$B$2:$Q$201,COLUMN()+1,FALSE),VLOOKUP(ROW()-'Fichier Type'!$B$201-1,'Extraction journaliere'!$C$2:$R$201,COLUMN()+1,FALSE))</f>
        <v>0</v>
      </c>
      <c r="M168" s="19">
        <f>IF(ROW()-1&lt;='Fichier Type'!$B$201,VLOOKUP(ROW()-1,'Fichier Type'!$B$2:$Q$201,COLUMN()+1,FALSE),VLOOKUP(ROW()-'Fichier Type'!$B$201-1,'Extraction journaliere'!$C$2:$R$201,COLUMN()+1,FALSE))</f>
        <v>0</v>
      </c>
      <c r="N168" s="19">
        <f>IF(ROW()-1&lt;='Fichier Type'!$B$201,VLOOKUP(ROW()-1,'Fichier Type'!$B$2:$Q$201,COLUMN()+1,FALSE),VLOOKUP(ROW()-'Fichier Type'!$B$201-1,'Extraction journaliere'!$C$2:$R$201,COLUMN()+1,FALSE))</f>
        <v>0</v>
      </c>
      <c r="O168" s="19">
        <f>IF(ROW()-1&lt;='Fichier Type'!$B$201,VLOOKUP(ROW()-1,'Fichier Type'!$B$2:$Q$201,COLUMN()+1,FALSE),VLOOKUP(ROW()-'Fichier Type'!$B$201-1,'Extraction journaliere'!$C$2:$R$201,COLUMN()+1,FALSE))</f>
        <v>0</v>
      </c>
      <c r="P168" s="20" t="str">
        <f ca="1">IF(CELL("type",A168)="v","",IF(ISNA(VLOOKUP(A168,'Extraction journaliere'!$D$2:$D$201,1,FALSE)),"Ligne à supprimer",IF(INDEX('Extraction journaliere'!$B$2:$B$201,MATCH(Analyse!A168,'Extraction journaliere'!$D$2:$D$201,0),1)=1,"Ligne à modifier","Ligne à créer")))</f>
        <v/>
      </c>
      <c r="AB168" t="e">
        <f ca="1">IF(AND($P168="Ligne à modifier",B168&lt;&gt;INDEX('Fichier Type'!$D$2:$Q$201,MATCH($A168,'Fichier Type'!$C$2:$C$201,0),COLUMN()-27)),2,1)</f>
        <v>#N/A</v>
      </c>
      <c r="AC168" t="e">
        <f ca="1">IF(AND($P168="Ligne à modifier",C168&lt;&gt;INDEX('Fichier Type'!$D$2:$Q$201,MATCH($A168,'Fichier Type'!$C$2:$C$201,0),COLUMN()-27)),2,1)</f>
        <v>#N/A</v>
      </c>
      <c r="AD168" t="e">
        <f ca="1">IF(AND($P168="Ligne à modifier",D168&lt;&gt;INDEX('Fichier Type'!$D$2:$Q$201,MATCH($A168,'Fichier Type'!$C$2:$C$201,0),COLUMN()-27)),2,1)</f>
        <v>#N/A</v>
      </c>
      <c r="AE168" t="e">
        <f ca="1">IF(AND($P168="Ligne à modifier",E168&lt;&gt;INDEX('Fichier Type'!$D$2:$Q$201,MATCH($A168,'Fichier Type'!$C$2:$C$201,0),COLUMN()-27)),2,1)</f>
        <v>#N/A</v>
      </c>
      <c r="AF168" t="e">
        <f ca="1">IF(AND($P168="Ligne à modifier",F168&lt;&gt;INDEX('Fichier Type'!$D$2:$Q$201,MATCH($A168,'Fichier Type'!$C$2:$C$201,0),COLUMN()-27)),2,1)</f>
        <v>#N/A</v>
      </c>
      <c r="AG168" t="e">
        <f ca="1">IF(AND($P168="Ligne à modifier",G168&lt;&gt;INDEX('Fichier Type'!$D$2:$Q$201,MATCH($A168,'Fichier Type'!$C$2:$C$201,0),COLUMN()-27)),2,1)</f>
        <v>#N/A</v>
      </c>
      <c r="AH168" t="e">
        <f ca="1">IF(AND($P168="Ligne à modifier",H168&lt;&gt;INDEX('Fichier Type'!$D$2:$Q$201,MATCH($A168,'Fichier Type'!$C$2:$C$201,0),COLUMN()-27)),2,1)</f>
        <v>#N/A</v>
      </c>
      <c r="AI168" t="e">
        <f ca="1">IF(AND($P168="Ligne à modifier",I168&lt;&gt;INDEX('Fichier Type'!$D$2:$Q$201,MATCH($A168,'Fichier Type'!$C$2:$C$201,0),COLUMN()-27)),2,1)</f>
        <v>#N/A</v>
      </c>
      <c r="AJ168" t="e">
        <f ca="1">IF(AND($P168="Ligne à modifier",J168&lt;&gt;INDEX('Fichier Type'!$D$2:$Q$201,MATCH($A168,'Fichier Type'!$C$2:$C$201,0),COLUMN()-27)),2,1)</f>
        <v>#N/A</v>
      </c>
      <c r="AK168" t="e">
        <f ca="1">IF(AND($P168="Ligne à modifier",K168&lt;&gt;INDEX('Fichier Type'!$D$2:$Q$201,MATCH($A168,'Fichier Type'!$C$2:$C$201,0),COLUMN()-27)),2,1)</f>
        <v>#N/A</v>
      </c>
      <c r="AL168" t="e">
        <f ca="1">IF(AND($P168="Ligne à modifier",L168&lt;&gt;INDEX('Fichier Type'!$D$2:$Q$201,MATCH($A168,'Fichier Type'!$C$2:$C$201,0),COLUMN()-27)),2,1)</f>
        <v>#N/A</v>
      </c>
      <c r="AM168" t="e">
        <f ca="1">IF(AND($P168="Ligne à modifier",M168&lt;&gt;INDEX('Fichier Type'!$D$2:$Q$201,MATCH($A168,'Fichier Type'!$C$2:$C$201,0),COLUMN()-27)),2,1)</f>
        <v>#N/A</v>
      </c>
      <c r="AN168" t="e">
        <f ca="1">IF(AND($P168="Ligne à modifier",N168&lt;&gt;INDEX('Fichier Type'!$D$2:$Q$201,MATCH($A168,'Fichier Type'!$C$2:$C$201,0),COLUMN()-27)),2,1)</f>
        <v>#N/A</v>
      </c>
      <c r="AO168" t="e">
        <f ca="1">IF(AND($P168="Ligne à modifier",O168&lt;&gt;INDEX('Fichier Type'!$D$2:$Q$201,MATCH($A168,'Fichier Type'!$C$2:$C$201,0),COLUMN()-27)),2,1)</f>
        <v>#N/A</v>
      </c>
    </row>
    <row r="169" spans="1:41" x14ac:dyDescent="0.25">
      <c r="A169" s="18">
        <f>IF(ROW()-1&lt;='Fichier Type'!$B$201,VLOOKUP(ROW()-1,'Fichier Type'!$B$2:$Q$201,COLUMN()+1,FALSE),VLOOKUP(ROW()-'Fichier Type'!$B$201-1,'Extraction journaliere'!$C$2:$R$201,COLUMN()+1,FALSE))</f>
        <v>0</v>
      </c>
      <c r="B169" s="19">
        <f>IF(ROW()-1&lt;='Fichier Type'!$B$201,VLOOKUP(ROW()-1,'Fichier Type'!$B$2:$Q$201,COLUMN()+1,FALSE),VLOOKUP(ROW()-'Fichier Type'!$B$201-1,'Extraction journaliere'!$C$2:$R$201,COLUMN()+1,FALSE))</f>
        <v>0</v>
      </c>
      <c r="C169" s="19">
        <f>IF(ROW()-1&lt;='Fichier Type'!$B$201,VLOOKUP(ROW()-1,'Fichier Type'!$B$2:$Q$201,COLUMN()+1,FALSE),VLOOKUP(ROW()-'Fichier Type'!$B$201-1,'Extraction journaliere'!$C$2:$R$201,COLUMN()+1,FALSE))</f>
        <v>0</v>
      </c>
      <c r="D169" s="19">
        <f>IF(ROW()-1&lt;='Fichier Type'!$B$201,VLOOKUP(ROW()-1,'Fichier Type'!$B$2:$Q$201,COLUMN()+1,FALSE),VLOOKUP(ROW()-'Fichier Type'!$B$201-1,'Extraction journaliere'!$C$2:$R$201,COLUMN()+1,FALSE))</f>
        <v>0</v>
      </c>
      <c r="E169" s="19">
        <f>IF(ROW()-1&lt;='Fichier Type'!$B$201,VLOOKUP(ROW()-1,'Fichier Type'!$B$2:$Q$201,COLUMN()+1,FALSE),VLOOKUP(ROW()-'Fichier Type'!$B$201-1,'Extraction journaliere'!$C$2:$R$201,COLUMN()+1,FALSE))</f>
        <v>0</v>
      </c>
      <c r="F169" s="19">
        <f>IF(ROW()-1&lt;='Fichier Type'!$B$201,VLOOKUP(ROW()-1,'Fichier Type'!$B$2:$Q$201,COLUMN()+1,FALSE),VLOOKUP(ROW()-'Fichier Type'!$B$201-1,'Extraction journaliere'!$C$2:$R$201,COLUMN()+1,FALSE))</f>
        <v>0</v>
      </c>
      <c r="G169" s="19">
        <f>IF(ROW()-1&lt;='Fichier Type'!$B$201,VLOOKUP(ROW()-1,'Fichier Type'!$B$2:$Q$201,COLUMN()+1,FALSE),VLOOKUP(ROW()-'Fichier Type'!$B$201-1,'Extraction journaliere'!$C$2:$R$201,COLUMN()+1,FALSE))</f>
        <v>0</v>
      </c>
      <c r="H169" s="19">
        <f>IF(ROW()-1&lt;='Fichier Type'!$B$201,VLOOKUP(ROW()-1,'Fichier Type'!$B$2:$Q$201,COLUMN()+1,FALSE),VLOOKUP(ROW()-'Fichier Type'!$B$201-1,'Extraction journaliere'!$C$2:$R$201,COLUMN()+1,FALSE))</f>
        <v>0</v>
      </c>
      <c r="I169" s="19">
        <f>IF(ROW()-1&lt;='Fichier Type'!$B$201,VLOOKUP(ROW()-1,'Fichier Type'!$B$2:$Q$201,COLUMN()+1,FALSE),VLOOKUP(ROW()-'Fichier Type'!$B$201-1,'Extraction journaliere'!$C$2:$R$201,COLUMN()+1,FALSE))</f>
        <v>0</v>
      </c>
      <c r="J169" s="19">
        <f>IF(ROW()-1&lt;='Fichier Type'!$B$201,VLOOKUP(ROW()-1,'Fichier Type'!$B$2:$Q$201,COLUMN()+1,FALSE),VLOOKUP(ROW()-'Fichier Type'!$B$201-1,'Extraction journaliere'!$C$2:$R$201,COLUMN()+1,FALSE))</f>
        <v>0</v>
      </c>
      <c r="K169" s="19">
        <f>IF(ROW()-1&lt;='Fichier Type'!$B$201,VLOOKUP(ROW()-1,'Fichier Type'!$B$2:$Q$201,COLUMN()+1,FALSE),VLOOKUP(ROW()-'Fichier Type'!$B$201-1,'Extraction journaliere'!$C$2:$R$201,COLUMN()+1,FALSE))</f>
        <v>0</v>
      </c>
      <c r="L169" s="19">
        <f>IF(ROW()-1&lt;='Fichier Type'!$B$201,VLOOKUP(ROW()-1,'Fichier Type'!$B$2:$Q$201,COLUMN()+1,FALSE),VLOOKUP(ROW()-'Fichier Type'!$B$201-1,'Extraction journaliere'!$C$2:$R$201,COLUMN()+1,FALSE))</f>
        <v>0</v>
      </c>
      <c r="M169" s="19">
        <f>IF(ROW()-1&lt;='Fichier Type'!$B$201,VLOOKUP(ROW()-1,'Fichier Type'!$B$2:$Q$201,COLUMN()+1,FALSE),VLOOKUP(ROW()-'Fichier Type'!$B$201-1,'Extraction journaliere'!$C$2:$R$201,COLUMN()+1,FALSE))</f>
        <v>0</v>
      </c>
      <c r="N169" s="19">
        <f>IF(ROW()-1&lt;='Fichier Type'!$B$201,VLOOKUP(ROW()-1,'Fichier Type'!$B$2:$Q$201,COLUMN()+1,FALSE),VLOOKUP(ROW()-'Fichier Type'!$B$201-1,'Extraction journaliere'!$C$2:$R$201,COLUMN()+1,FALSE))</f>
        <v>0</v>
      </c>
      <c r="O169" s="19">
        <f>IF(ROW()-1&lt;='Fichier Type'!$B$201,VLOOKUP(ROW()-1,'Fichier Type'!$B$2:$Q$201,COLUMN()+1,FALSE),VLOOKUP(ROW()-'Fichier Type'!$B$201-1,'Extraction journaliere'!$C$2:$R$201,COLUMN()+1,FALSE))</f>
        <v>0</v>
      </c>
      <c r="P169" s="20" t="str">
        <f ca="1">IF(CELL("type",A169)="v","",IF(ISNA(VLOOKUP(A169,'Extraction journaliere'!$D$2:$D$201,1,FALSE)),"Ligne à supprimer",IF(INDEX('Extraction journaliere'!$B$2:$B$201,MATCH(Analyse!A169,'Extraction journaliere'!$D$2:$D$201,0),1)=1,"Ligne à modifier","Ligne à créer")))</f>
        <v/>
      </c>
      <c r="AB169" t="e">
        <f ca="1">IF(AND($P169="Ligne à modifier",B169&lt;&gt;INDEX('Fichier Type'!$D$2:$Q$201,MATCH($A169,'Fichier Type'!$C$2:$C$201,0),COLUMN()-27)),2,1)</f>
        <v>#N/A</v>
      </c>
      <c r="AC169" t="e">
        <f ca="1">IF(AND($P169="Ligne à modifier",C169&lt;&gt;INDEX('Fichier Type'!$D$2:$Q$201,MATCH($A169,'Fichier Type'!$C$2:$C$201,0),COLUMN()-27)),2,1)</f>
        <v>#N/A</v>
      </c>
      <c r="AD169" t="e">
        <f ca="1">IF(AND($P169="Ligne à modifier",D169&lt;&gt;INDEX('Fichier Type'!$D$2:$Q$201,MATCH($A169,'Fichier Type'!$C$2:$C$201,0),COLUMN()-27)),2,1)</f>
        <v>#N/A</v>
      </c>
      <c r="AE169" t="e">
        <f ca="1">IF(AND($P169="Ligne à modifier",E169&lt;&gt;INDEX('Fichier Type'!$D$2:$Q$201,MATCH($A169,'Fichier Type'!$C$2:$C$201,0),COLUMN()-27)),2,1)</f>
        <v>#N/A</v>
      </c>
      <c r="AF169" t="e">
        <f ca="1">IF(AND($P169="Ligne à modifier",F169&lt;&gt;INDEX('Fichier Type'!$D$2:$Q$201,MATCH($A169,'Fichier Type'!$C$2:$C$201,0),COLUMN()-27)),2,1)</f>
        <v>#N/A</v>
      </c>
      <c r="AG169" t="e">
        <f ca="1">IF(AND($P169="Ligne à modifier",G169&lt;&gt;INDEX('Fichier Type'!$D$2:$Q$201,MATCH($A169,'Fichier Type'!$C$2:$C$201,0),COLUMN()-27)),2,1)</f>
        <v>#N/A</v>
      </c>
      <c r="AH169" t="e">
        <f ca="1">IF(AND($P169="Ligne à modifier",H169&lt;&gt;INDEX('Fichier Type'!$D$2:$Q$201,MATCH($A169,'Fichier Type'!$C$2:$C$201,0),COLUMN()-27)),2,1)</f>
        <v>#N/A</v>
      </c>
      <c r="AI169" t="e">
        <f ca="1">IF(AND($P169="Ligne à modifier",I169&lt;&gt;INDEX('Fichier Type'!$D$2:$Q$201,MATCH($A169,'Fichier Type'!$C$2:$C$201,0),COLUMN()-27)),2,1)</f>
        <v>#N/A</v>
      </c>
      <c r="AJ169" t="e">
        <f ca="1">IF(AND($P169="Ligne à modifier",J169&lt;&gt;INDEX('Fichier Type'!$D$2:$Q$201,MATCH($A169,'Fichier Type'!$C$2:$C$201,0),COLUMN()-27)),2,1)</f>
        <v>#N/A</v>
      </c>
      <c r="AK169" t="e">
        <f ca="1">IF(AND($P169="Ligne à modifier",K169&lt;&gt;INDEX('Fichier Type'!$D$2:$Q$201,MATCH($A169,'Fichier Type'!$C$2:$C$201,0),COLUMN()-27)),2,1)</f>
        <v>#N/A</v>
      </c>
      <c r="AL169" t="e">
        <f ca="1">IF(AND($P169="Ligne à modifier",L169&lt;&gt;INDEX('Fichier Type'!$D$2:$Q$201,MATCH($A169,'Fichier Type'!$C$2:$C$201,0),COLUMN()-27)),2,1)</f>
        <v>#N/A</v>
      </c>
      <c r="AM169" t="e">
        <f ca="1">IF(AND($P169="Ligne à modifier",M169&lt;&gt;INDEX('Fichier Type'!$D$2:$Q$201,MATCH($A169,'Fichier Type'!$C$2:$C$201,0),COLUMN()-27)),2,1)</f>
        <v>#N/A</v>
      </c>
      <c r="AN169" t="e">
        <f ca="1">IF(AND($P169="Ligne à modifier",N169&lt;&gt;INDEX('Fichier Type'!$D$2:$Q$201,MATCH($A169,'Fichier Type'!$C$2:$C$201,0),COLUMN()-27)),2,1)</f>
        <v>#N/A</v>
      </c>
      <c r="AO169" t="e">
        <f ca="1">IF(AND($P169="Ligne à modifier",O169&lt;&gt;INDEX('Fichier Type'!$D$2:$Q$201,MATCH($A169,'Fichier Type'!$C$2:$C$201,0),COLUMN()-27)),2,1)</f>
        <v>#N/A</v>
      </c>
    </row>
    <row r="170" spans="1:41" x14ac:dyDescent="0.25">
      <c r="A170" s="18">
        <f>IF(ROW()-1&lt;='Fichier Type'!$B$201,VLOOKUP(ROW()-1,'Fichier Type'!$B$2:$Q$201,COLUMN()+1,FALSE),VLOOKUP(ROW()-'Fichier Type'!$B$201-1,'Extraction journaliere'!$C$2:$R$201,COLUMN()+1,FALSE))</f>
        <v>0</v>
      </c>
      <c r="B170" s="19">
        <f>IF(ROW()-1&lt;='Fichier Type'!$B$201,VLOOKUP(ROW()-1,'Fichier Type'!$B$2:$Q$201,COLUMN()+1,FALSE),VLOOKUP(ROW()-'Fichier Type'!$B$201-1,'Extraction journaliere'!$C$2:$R$201,COLUMN()+1,FALSE))</f>
        <v>0</v>
      </c>
      <c r="C170" s="19">
        <f>IF(ROW()-1&lt;='Fichier Type'!$B$201,VLOOKUP(ROW()-1,'Fichier Type'!$B$2:$Q$201,COLUMN()+1,FALSE),VLOOKUP(ROW()-'Fichier Type'!$B$201-1,'Extraction journaliere'!$C$2:$R$201,COLUMN()+1,FALSE))</f>
        <v>0</v>
      </c>
      <c r="D170" s="19">
        <f>IF(ROW()-1&lt;='Fichier Type'!$B$201,VLOOKUP(ROW()-1,'Fichier Type'!$B$2:$Q$201,COLUMN()+1,FALSE),VLOOKUP(ROW()-'Fichier Type'!$B$201-1,'Extraction journaliere'!$C$2:$R$201,COLUMN()+1,FALSE))</f>
        <v>0</v>
      </c>
      <c r="E170" s="19">
        <f>IF(ROW()-1&lt;='Fichier Type'!$B$201,VLOOKUP(ROW()-1,'Fichier Type'!$B$2:$Q$201,COLUMN()+1,FALSE),VLOOKUP(ROW()-'Fichier Type'!$B$201-1,'Extraction journaliere'!$C$2:$R$201,COLUMN()+1,FALSE))</f>
        <v>0</v>
      </c>
      <c r="F170" s="19">
        <f>IF(ROW()-1&lt;='Fichier Type'!$B$201,VLOOKUP(ROW()-1,'Fichier Type'!$B$2:$Q$201,COLUMN()+1,FALSE),VLOOKUP(ROW()-'Fichier Type'!$B$201-1,'Extraction journaliere'!$C$2:$R$201,COLUMN()+1,FALSE))</f>
        <v>0</v>
      </c>
      <c r="G170" s="19">
        <f>IF(ROW()-1&lt;='Fichier Type'!$B$201,VLOOKUP(ROW()-1,'Fichier Type'!$B$2:$Q$201,COLUMN()+1,FALSE),VLOOKUP(ROW()-'Fichier Type'!$B$201-1,'Extraction journaliere'!$C$2:$R$201,COLUMN()+1,FALSE))</f>
        <v>0</v>
      </c>
      <c r="H170" s="19">
        <f>IF(ROW()-1&lt;='Fichier Type'!$B$201,VLOOKUP(ROW()-1,'Fichier Type'!$B$2:$Q$201,COLUMN()+1,FALSE),VLOOKUP(ROW()-'Fichier Type'!$B$201-1,'Extraction journaliere'!$C$2:$R$201,COLUMN()+1,FALSE))</f>
        <v>0</v>
      </c>
      <c r="I170" s="19">
        <f>IF(ROW()-1&lt;='Fichier Type'!$B$201,VLOOKUP(ROW()-1,'Fichier Type'!$B$2:$Q$201,COLUMN()+1,FALSE),VLOOKUP(ROW()-'Fichier Type'!$B$201-1,'Extraction journaliere'!$C$2:$R$201,COLUMN()+1,FALSE))</f>
        <v>0</v>
      </c>
      <c r="J170" s="19">
        <f>IF(ROW()-1&lt;='Fichier Type'!$B$201,VLOOKUP(ROW()-1,'Fichier Type'!$B$2:$Q$201,COLUMN()+1,FALSE),VLOOKUP(ROW()-'Fichier Type'!$B$201-1,'Extraction journaliere'!$C$2:$R$201,COLUMN()+1,FALSE))</f>
        <v>0</v>
      </c>
      <c r="K170" s="19">
        <f>IF(ROW()-1&lt;='Fichier Type'!$B$201,VLOOKUP(ROW()-1,'Fichier Type'!$B$2:$Q$201,COLUMN()+1,FALSE),VLOOKUP(ROW()-'Fichier Type'!$B$201-1,'Extraction journaliere'!$C$2:$R$201,COLUMN()+1,FALSE))</f>
        <v>0</v>
      </c>
      <c r="L170" s="19">
        <f>IF(ROW()-1&lt;='Fichier Type'!$B$201,VLOOKUP(ROW()-1,'Fichier Type'!$B$2:$Q$201,COLUMN()+1,FALSE),VLOOKUP(ROW()-'Fichier Type'!$B$201-1,'Extraction journaliere'!$C$2:$R$201,COLUMN()+1,FALSE))</f>
        <v>0</v>
      </c>
      <c r="M170" s="19">
        <f>IF(ROW()-1&lt;='Fichier Type'!$B$201,VLOOKUP(ROW()-1,'Fichier Type'!$B$2:$Q$201,COLUMN()+1,FALSE),VLOOKUP(ROW()-'Fichier Type'!$B$201-1,'Extraction journaliere'!$C$2:$R$201,COLUMN()+1,FALSE))</f>
        <v>0</v>
      </c>
      <c r="N170" s="19">
        <f>IF(ROW()-1&lt;='Fichier Type'!$B$201,VLOOKUP(ROW()-1,'Fichier Type'!$B$2:$Q$201,COLUMN()+1,FALSE),VLOOKUP(ROW()-'Fichier Type'!$B$201-1,'Extraction journaliere'!$C$2:$R$201,COLUMN()+1,FALSE))</f>
        <v>0</v>
      </c>
      <c r="O170" s="19">
        <f>IF(ROW()-1&lt;='Fichier Type'!$B$201,VLOOKUP(ROW()-1,'Fichier Type'!$B$2:$Q$201,COLUMN()+1,FALSE),VLOOKUP(ROW()-'Fichier Type'!$B$201-1,'Extraction journaliere'!$C$2:$R$201,COLUMN()+1,FALSE))</f>
        <v>0</v>
      </c>
      <c r="P170" s="20" t="str">
        <f ca="1">IF(CELL("type",A170)="v","",IF(ISNA(VLOOKUP(A170,'Extraction journaliere'!$D$2:$D$201,1,FALSE)),"Ligne à supprimer",IF(INDEX('Extraction journaliere'!$B$2:$B$201,MATCH(Analyse!A170,'Extraction journaliere'!$D$2:$D$201,0),1)=1,"Ligne à modifier","Ligne à créer")))</f>
        <v/>
      </c>
      <c r="AB170" t="e">
        <f ca="1">IF(AND($P170="Ligne à modifier",B170&lt;&gt;INDEX('Fichier Type'!$D$2:$Q$201,MATCH($A170,'Fichier Type'!$C$2:$C$201,0),COLUMN()-27)),2,1)</f>
        <v>#N/A</v>
      </c>
      <c r="AC170" t="e">
        <f ca="1">IF(AND($P170="Ligne à modifier",C170&lt;&gt;INDEX('Fichier Type'!$D$2:$Q$201,MATCH($A170,'Fichier Type'!$C$2:$C$201,0),COLUMN()-27)),2,1)</f>
        <v>#N/A</v>
      </c>
      <c r="AD170" t="e">
        <f ca="1">IF(AND($P170="Ligne à modifier",D170&lt;&gt;INDEX('Fichier Type'!$D$2:$Q$201,MATCH($A170,'Fichier Type'!$C$2:$C$201,0),COLUMN()-27)),2,1)</f>
        <v>#N/A</v>
      </c>
      <c r="AE170" t="e">
        <f ca="1">IF(AND($P170="Ligne à modifier",E170&lt;&gt;INDEX('Fichier Type'!$D$2:$Q$201,MATCH($A170,'Fichier Type'!$C$2:$C$201,0),COLUMN()-27)),2,1)</f>
        <v>#N/A</v>
      </c>
      <c r="AF170" t="e">
        <f ca="1">IF(AND($P170="Ligne à modifier",F170&lt;&gt;INDEX('Fichier Type'!$D$2:$Q$201,MATCH($A170,'Fichier Type'!$C$2:$C$201,0),COLUMN()-27)),2,1)</f>
        <v>#N/A</v>
      </c>
      <c r="AG170" t="e">
        <f ca="1">IF(AND($P170="Ligne à modifier",G170&lt;&gt;INDEX('Fichier Type'!$D$2:$Q$201,MATCH($A170,'Fichier Type'!$C$2:$C$201,0),COLUMN()-27)),2,1)</f>
        <v>#N/A</v>
      </c>
      <c r="AH170" t="e">
        <f ca="1">IF(AND($P170="Ligne à modifier",H170&lt;&gt;INDEX('Fichier Type'!$D$2:$Q$201,MATCH($A170,'Fichier Type'!$C$2:$C$201,0),COLUMN()-27)),2,1)</f>
        <v>#N/A</v>
      </c>
      <c r="AI170" t="e">
        <f ca="1">IF(AND($P170="Ligne à modifier",I170&lt;&gt;INDEX('Fichier Type'!$D$2:$Q$201,MATCH($A170,'Fichier Type'!$C$2:$C$201,0),COLUMN()-27)),2,1)</f>
        <v>#N/A</v>
      </c>
      <c r="AJ170" t="e">
        <f ca="1">IF(AND($P170="Ligne à modifier",J170&lt;&gt;INDEX('Fichier Type'!$D$2:$Q$201,MATCH($A170,'Fichier Type'!$C$2:$C$201,0),COLUMN()-27)),2,1)</f>
        <v>#N/A</v>
      </c>
      <c r="AK170" t="e">
        <f ca="1">IF(AND($P170="Ligne à modifier",K170&lt;&gt;INDEX('Fichier Type'!$D$2:$Q$201,MATCH($A170,'Fichier Type'!$C$2:$C$201,0),COLUMN()-27)),2,1)</f>
        <v>#N/A</v>
      </c>
      <c r="AL170" t="e">
        <f ca="1">IF(AND($P170="Ligne à modifier",L170&lt;&gt;INDEX('Fichier Type'!$D$2:$Q$201,MATCH($A170,'Fichier Type'!$C$2:$C$201,0),COLUMN()-27)),2,1)</f>
        <v>#N/A</v>
      </c>
      <c r="AM170" t="e">
        <f ca="1">IF(AND($P170="Ligne à modifier",M170&lt;&gt;INDEX('Fichier Type'!$D$2:$Q$201,MATCH($A170,'Fichier Type'!$C$2:$C$201,0),COLUMN()-27)),2,1)</f>
        <v>#N/A</v>
      </c>
      <c r="AN170" t="e">
        <f ca="1">IF(AND($P170="Ligne à modifier",N170&lt;&gt;INDEX('Fichier Type'!$D$2:$Q$201,MATCH($A170,'Fichier Type'!$C$2:$C$201,0),COLUMN()-27)),2,1)</f>
        <v>#N/A</v>
      </c>
      <c r="AO170" t="e">
        <f ca="1">IF(AND($P170="Ligne à modifier",O170&lt;&gt;INDEX('Fichier Type'!$D$2:$Q$201,MATCH($A170,'Fichier Type'!$C$2:$C$201,0),COLUMN()-27)),2,1)</f>
        <v>#N/A</v>
      </c>
    </row>
    <row r="171" spans="1:41" x14ac:dyDescent="0.25">
      <c r="A171" s="18">
        <f>IF(ROW()-1&lt;='Fichier Type'!$B$201,VLOOKUP(ROW()-1,'Fichier Type'!$B$2:$Q$201,COLUMN()+1,FALSE),VLOOKUP(ROW()-'Fichier Type'!$B$201-1,'Extraction journaliere'!$C$2:$R$201,COLUMN()+1,FALSE))</f>
        <v>0</v>
      </c>
      <c r="B171" s="19">
        <f>IF(ROW()-1&lt;='Fichier Type'!$B$201,VLOOKUP(ROW()-1,'Fichier Type'!$B$2:$Q$201,COLUMN()+1,FALSE),VLOOKUP(ROW()-'Fichier Type'!$B$201-1,'Extraction journaliere'!$C$2:$R$201,COLUMN()+1,FALSE))</f>
        <v>0</v>
      </c>
      <c r="C171" s="19">
        <f>IF(ROW()-1&lt;='Fichier Type'!$B$201,VLOOKUP(ROW()-1,'Fichier Type'!$B$2:$Q$201,COLUMN()+1,FALSE),VLOOKUP(ROW()-'Fichier Type'!$B$201-1,'Extraction journaliere'!$C$2:$R$201,COLUMN()+1,FALSE))</f>
        <v>0</v>
      </c>
      <c r="D171" s="19">
        <f>IF(ROW()-1&lt;='Fichier Type'!$B$201,VLOOKUP(ROW()-1,'Fichier Type'!$B$2:$Q$201,COLUMN()+1,FALSE),VLOOKUP(ROW()-'Fichier Type'!$B$201-1,'Extraction journaliere'!$C$2:$R$201,COLUMN()+1,FALSE))</f>
        <v>0</v>
      </c>
      <c r="E171" s="19">
        <f>IF(ROW()-1&lt;='Fichier Type'!$B$201,VLOOKUP(ROW()-1,'Fichier Type'!$B$2:$Q$201,COLUMN()+1,FALSE),VLOOKUP(ROW()-'Fichier Type'!$B$201-1,'Extraction journaliere'!$C$2:$R$201,COLUMN()+1,FALSE))</f>
        <v>0</v>
      </c>
      <c r="F171" s="19">
        <f>IF(ROW()-1&lt;='Fichier Type'!$B$201,VLOOKUP(ROW()-1,'Fichier Type'!$B$2:$Q$201,COLUMN()+1,FALSE),VLOOKUP(ROW()-'Fichier Type'!$B$201-1,'Extraction journaliere'!$C$2:$R$201,COLUMN()+1,FALSE))</f>
        <v>0</v>
      </c>
      <c r="G171" s="19">
        <f>IF(ROW()-1&lt;='Fichier Type'!$B$201,VLOOKUP(ROW()-1,'Fichier Type'!$B$2:$Q$201,COLUMN()+1,FALSE),VLOOKUP(ROW()-'Fichier Type'!$B$201-1,'Extraction journaliere'!$C$2:$R$201,COLUMN()+1,FALSE))</f>
        <v>0</v>
      </c>
      <c r="H171" s="19">
        <f>IF(ROW()-1&lt;='Fichier Type'!$B$201,VLOOKUP(ROW()-1,'Fichier Type'!$B$2:$Q$201,COLUMN()+1,FALSE),VLOOKUP(ROW()-'Fichier Type'!$B$201-1,'Extraction journaliere'!$C$2:$R$201,COLUMN()+1,FALSE))</f>
        <v>0</v>
      </c>
      <c r="I171" s="19">
        <f>IF(ROW()-1&lt;='Fichier Type'!$B$201,VLOOKUP(ROW()-1,'Fichier Type'!$B$2:$Q$201,COLUMN()+1,FALSE),VLOOKUP(ROW()-'Fichier Type'!$B$201-1,'Extraction journaliere'!$C$2:$R$201,COLUMN()+1,FALSE))</f>
        <v>0</v>
      </c>
      <c r="J171" s="19">
        <f>IF(ROW()-1&lt;='Fichier Type'!$B$201,VLOOKUP(ROW()-1,'Fichier Type'!$B$2:$Q$201,COLUMN()+1,FALSE),VLOOKUP(ROW()-'Fichier Type'!$B$201-1,'Extraction journaliere'!$C$2:$R$201,COLUMN()+1,FALSE))</f>
        <v>0</v>
      </c>
      <c r="K171" s="19">
        <f>IF(ROW()-1&lt;='Fichier Type'!$B$201,VLOOKUP(ROW()-1,'Fichier Type'!$B$2:$Q$201,COLUMN()+1,FALSE),VLOOKUP(ROW()-'Fichier Type'!$B$201-1,'Extraction journaliere'!$C$2:$R$201,COLUMN()+1,FALSE))</f>
        <v>0</v>
      </c>
      <c r="L171" s="19">
        <f>IF(ROW()-1&lt;='Fichier Type'!$B$201,VLOOKUP(ROW()-1,'Fichier Type'!$B$2:$Q$201,COLUMN()+1,FALSE),VLOOKUP(ROW()-'Fichier Type'!$B$201-1,'Extraction journaliere'!$C$2:$R$201,COLUMN()+1,FALSE))</f>
        <v>0</v>
      </c>
      <c r="M171" s="19">
        <f>IF(ROW()-1&lt;='Fichier Type'!$B$201,VLOOKUP(ROW()-1,'Fichier Type'!$B$2:$Q$201,COLUMN()+1,FALSE),VLOOKUP(ROW()-'Fichier Type'!$B$201-1,'Extraction journaliere'!$C$2:$R$201,COLUMN()+1,FALSE))</f>
        <v>0</v>
      </c>
      <c r="N171" s="19">
        <f>IF(ROW()-1&lt;='Fichier Type'!$B$201,VLOOKUP(ROW()-1,'Fichier Type'!$B$2:$Q$201,COLUMN()+1,FALSE),VLOOKUP(ROW()-'Fichier Type'!$B$201-1,'Extraction journaliere'!$C$2:$R$201,COLUMN()+1,FALSE))</f>
        <v>0</v>
      </c>
      <c r="O171" s="19">
        <f>IF(ROW()-1&lt;='Fichier Type'!$B$201,VLOOKUP(ROW()-1,'Fichier Type'!$B$2:$Q$201,COLUMN()+1,FALSE),VLOOKUP(ROW()-'Fichier Type'!$B$201-1,'Extraction journaliere'!$C$2:$R$201,COLUMN()+1,FALSE))</f>
        <v>0</v>
      </c>
      <c r="P171" s="20" t="str">
        <f ca="1">IF(CELL("type",A171)="v","",IF(ISNA(VLOOKUP(A171,'Extraction journaliere'!$D$2:$D$201,1,FALSE)),"Ligne à supprimer",IF(INDEX('Extraction journaliere'!$B$2:$B$201,MATCH(Analyse!A171,'Extraction journaliere'!$D$2:$D$201,0),1)=1,"Ligne à modifier","Ligne à créer")))</f>
        <v/>
      </c>
      <c r="AB171" t="e">
        <f ca="1">IF(AND($P171="Ligne à modifier",B171&lt;&gt;INDEX('Fichier Type'!$D$2:$Q$201,MATCH($A171,'Fichier Type'!$C$2:$C$201,0),COLUMN()-27)),2,1)</f>
        <v>#N/A</v>
      </c>
      <c r="AC171" t="e">
        <f ca="1">IF(AND($P171="Ligne à modifier",C171&lt;&gt;INDEX('Fichier Type'!$D$2:$Q$201,MATCH($A171,'Fichier Type'!$C$2:$C$201,0),COLUMN()-27)),2,1)</f>
        <v>#N/A</v>
      </c>
      <c r="AD171" t="e">
        <f ca="1">IF(AND($P171="Ligne à modifier",D171&lt;&gt;INDEX('Fichier Type'!$D$2:$Q$201,MATCH($A171,'Fichier Type'!$C$2:$C$201,0),COLUMN()-27)),2,1)</f>
        <v>#N/A</v>
      </c>
      <c r="AE171" t="e">
        <f ca="1">IF(AND($P171="Ligne à modifier",E171&lt;&gt;INDEX('Fichier Type'!$D$2:$Q$201,MATCH($A171,'Fichier Type'!$C$2:$C$201,0),COLUMN()-27)),2,1)</f>
        <v>#N/A</v>
      </c>
      <c r="AF171" t="e">
        <f ca="1">IF(AND($P171="Ligne à modifier",F171&lt;&gt;INDEX('Fichier Type'!$D$2:$Q$201,MATCH($A171,'Fichier Type'!$C$2:$C$201,0),COLUMN()-27)),2,1)</f>
        <v>#N/A</v>
      </c>
      <c r="AG171" t="e">
        <f ca="1">IF(AND($P171="Ligne à modifier",G171&lt;&gt;INDEX('Fichier Type'!$D$2:$Q$201,MATCH($A171,'Fichier Type'!$C$2:$C$201,0),COLUMN()-27)),2,1)</f>
        <v>#N/A</v>
      </c>
      <c r="AH171" t="e">
        <f ca="1">IF(AND($P171="Ligne à modifier",H171&lt;&gt;INDEX('Fichier Type'!$D$2:$Q$201,MATCH($A171,'Fichier Type'!$C$2:$C$201,0),COLUMN()-27)),2,1)</f>
        <v>#N/A</v>
      </c>
      <c r="AI171" t="e">
        <f ca="1">IF(AND($P171="Ligne à modifier",I171&lt;&gt;INDEX('Fichier Type'!$D$2:$Q$201,MATCH($A171,'Fichier Type'!$C$2:$C$201,0),COLUMN()-27)),2,1)</f>
        <v>#N/A</v>
      </c>
      <c r="AJ171" t="e">
        <f ca="1">IF(AND($P171="Ligne à modifier",J171&lt;&gt;INDEX('Fichier Type'!$D$2:$Q$201,MATCH($A171,'Fichier Type'!$C$2:$C$201,0),COLUMN()-27)),2,1)</f>
        <v>#N/A</v>
      </c>
      <c r="AK171" t="e">
        <f ca="1">IF(AND($P171="Ligne à modifier",K171&lt;&gt;INDEX('Fichier Type'!$D$2:$Q$201,MATCH($A171,'Fichier Type'!$C$2:$C$201,0),COLUMN()-27)),2,1)</f>
        <v>#N/A</v>
      </c>
      <c r="AL171" t="e">
        <f ca="1">IF(AND($P171="Ligne à modifier",L171&lt;&gt;INDEX('Fichier Type'!$D$2:$Q$201,MATCH($A171,'Fichier Type'!$C$2:$C$201,0),COLUMN()-27)),2,1)</f>
        <v>#N/A</v>
      </c>
      <c r="AM171" t="e">
        <f ca="1">IF(AND($P171="Ligne à modifier",M171&lt;&gt;INDEX('Fichier Type'!$D$2:$Q$201,MATCH($A171,'Fichier Type'!$C$2:$C$201,0),COLUMN()-27)),2,1)</f>
        <v>#N/A</v>
      </c>
      <c r="AN171" t="e">
        <f ca="1">IF(AND($P171="Ligne à modifier",N171&lt;&gt;INDEX('Fichier Type'!$D$2:$Q$201,MATCH($A171,'Fichier Type'!$C$2:$C$201,0),COLUMN()-27)),2,1)</f>
        <v>#N/A</v>
      </c>
      <c r="AO171" t="e">
        <f ca="1">IF(AND($P171="Ligne à modifier",O171&lt;&gt;INDEX('Fichier Type'!$D$2:$Q$201,MATCH($A171,'Fichier Type'!$C$2:$C$201,0),COLUMN()-27)),2,1)</f>
        <v>#N/A</v>
      </c>
    </row>
    <row r="172" spans="1:41" x14ac:dyDescent="0.25">
      <c r="A172" s="18">
        <f>IF(ROW()-1&lt;='Fichier Type'!$B$201,VLOOKUP(ROW()-1,'Fichier Type'!$B$2:$Q$201,COLUMN()+1,FALSE),VLOOKUP(ROW()-'Fichier Type'!$B$201-1,'Extraction journaliere'!$C$2:$R$201,COLUMN()+1,FALSE))</f>
        <v>0</v>
      </c>
      <c r="B172" s="19">
        <f>IF(ROW()-1&lt;='Fichier Type'!$B$201,VLOOKUP(ROW()-1,'Fichier Type'!$B$2:$Q$201,COLUMN()+1,FALSE),VLOOKUP(ROW()-'Fichier Type'!$B$201-1,'Extraction journaliere'!$C$2:$R$201,COLUMN()+1,FALSE))</f>
        <v>0</v>
      </c>
      <c r="C172" s="19">
        <f>IF(ROW()-1&lt;='Fichier Type'!$B$201,VLOOKUP(ROW()-1,'Fichier Type'!$B$2:$Q$201,COLUMN()+1,FALSE),VLOOKUP(ROW()-'Fichier Type'!$B$201-1,'Extraction journaliere'!$C$2:$R$201,COLUMN()+1,FALSE))</f>
        <v>0</v>
      </c>
      <c r="D172" s="19">
        <f>IF(ROW()-1&lt;='Fichier Type'!$B$201,VLOOKUP(ROW()-1,'Fichier Type'!$B$2:$Q$201,COLUMN()+1,FALSE),VLOOKUP(ROW()-'Fichier Type'!$B$201-1,'Extraction journaliere'!$C$2:$R$201,COLUMN()+1,FALSE))</f>
        <v>0</v>
      </c>
      <c r="E172" s="19">
        <f>IF(ROW()-1&lt;='Fichier Type'!$B$201,VLOOKUP(ROW()-1,'Fichier Type'!$B$2:$Q$201,COLUMN()+1,FALSE),VLOOKUP(ROW()-'Fichier Type'!$B$201-1,'Extraction journaliere'!$C$2:$R$201,COLUMN()+1,FALSE))</f>
        <v>0</v>
      </c>
      <c r="F172" s="19">
        <f>IF(ROW()-1&lt;='Fichier Type'!$B$201,VLOOKUP(ROW()-1,'Fichier Type'!$B$2:$Q$201,COLUMN()+1,FALSE),VLOOKUP(ROW()-'Fichier Type'!$B$201-1,'Extraction journaliere'!$C$2:$R$201,COLUMN()+1,FALSE))</f>
        <v>0</v>
      </c>
      <c r="G172" s="19">
        <f>IF(ROW()-1&lt;='Fichier Type'!$B$201,VLOOKUP(ROW()-1,'Fichier Type'!$B$2:$Q$201,COLUMN()+1,FALSE),VLOOKUP(ROW()-'Fichier Type'!$B$201-1,'Extraction journaliere'!$C$2:$R$201,COLUMN()+1,FALSE))</f>
        <v>0</v>
      </c>
      <c r="H172" s="19">
        <f>IF(ROW()-1&lt;='Fichier Type'!$B$201,VLOOKUP(ROW()-1,'Fichier Type'!$B$2:$Q$201,COLUMN()+1,FALSE),VLOOKUP(ROW()-'Fichier Type'!$B$201-1,'Extraction journaliere'!$C$2:$R$201,COLUMN()+1,FALSE))</f>
        <v>0</v>
      </c>
      <c r="I172" s="19">
        <f>IF(ROW()-1&lt;='Fichier Type'!$B$201,VLOOKUP(ROW()-1,'Fichier Type'!$B$2:$Q$201,COLUMN()+1,FALSE),VLOOKUP(ROW()-'Fichier Type'!$B$201-1,'Extraction journaliere'!$C$2:$R$201,COLUMN()+1,FALSE))</f>
        <v>0</v>
      </c>
      <c r="J172" s="19">
        <f>IF(ROW()-1&lt;='Fichier Type'!$B$201,VLOOKUP(ROW()-1,'Fichier Type'!$B$2:$Q$201,COLUMN()+1,FALSE),VLOOKUP(ROW()-'Fichier Type'!$B$201-1,'Extraction journaliere'!$C$2:$R$201,COLUMN()+1,FALSE))</f>
        <v>0</v>
      </c>
      <c r="K172" s="19">
        <f>IF(ROW()-1&lt;='Fichier Type'!$B$201,VLOOKUP(ROW()-1,'Fichier Type'!$B$2:$Q$201,COLUMN()+1,FALSE),VLOOKUP(ROW()-'Fichier Type'!$B$201-1,'Extraction journaliere'!$C$2:$R$201,COLUMN()+1,FALSE))</f>
        <v>0</v>
      </c>
      <c r="L172" s="19">
        <f>IF(ROW()-1&lt;='Fichier Type'!$B$201,VLOOKUP(ROW()-1,'Fichier Type'!$B$2:$Q$201,COLUMN()+1,FALSE),VLOOKUP(ROW()-'Fichier Type'!$B$201-1,'Extraction journaliere'!$C$2:$R$201,COLUMN()+1,FALSE))</f>
        <v>0</v>
      </c>
      <c r="M172" s="19">
        <f>IF(ROW()-1&lt;='Fichier Type'!$B$201,VLOOKUP(ROW()-1,'Fichier Type'!$B$2:$Q$201,COLUMN()+1,FALSE),VLOOKUP(ROW()-'Fichier Type'!$B$201-1,'Extraction journaliere'!$C$2:$R$201,COLUMN()+1,FALSE))</f>
        <v>0</v>
      </c>
      <c r="N172" s="19">
        <f>IF(ROW()-1&lt;='Fichier Type'!$B$201,VLOOKUP(ROW()-1,'Fichier Type'!$B$2:$Q$201,COLUMN()+1,FALSE),VLOOKUP(ROW()-'Fichier Type'!$B$201-1,'Extraction journaliere'!$C$2:$R$201,COLUMN()+1,FALSE))</f>
        <v>0</v>
      </c>
      <c r="O172" s="19">
        <f>IF(ROW()-1&lt;='Fichier Type'!$B$201,VLOOKUP(ROW()-1,'Fichier Type'!$B$2:$Q$201,COLUMN()+1,FALSE),VLOOKUP(ROW()-'Fichier Type'!$B$201-1,'Extraction journaliere'!$C$2:$R$201,COLUMN()+1,FALSE))</f>
        <v>0</v>
      </c>
      <c r="P172" s="20" t="str">
        <f ca="1">IF(CELL("type",A172)="v","",IF(ISNA(VLOOKUP(A172,'Extraction journaliere'!$D$2:$D$201,1,FALSE)),"Ligne à supprimer",IF(INDEX('Extraction journaliere'!$B$2:$B$201,MATCH(Analyse!A172,'Extraction journaliere'!$D$2:$D$201,0),1)=1,"Ligne à modifier","Ligne à créer")))</f>
        <v/>
      </c>
      <c r="AB172" t="e">
        <f ca="1">IF(AND($P172="Ligne à modifier",B172&lt;&gt;INDEX('Fichier Type'!$D$2:$Q$201,MATCH($A172,'Fichier Type'!$C$2:$C$201,0),COLUMN()-27)),2,1)</f>
        <v>#N/A</v>
      </c>
      <c r="AC172" t="e">
        <f ca="1">IF(AND($P172="Ligne à modifier",C172&lt;&gt;INDEX('Fichier Type'!$D$2:$Q$201,MATCH($A172,'Fichier Type'!$C$2:$C$201,0),COLUMN()-27)),2,1)</f>
        <v>#N/A</v>
      </c>
      <c r="AD172" t="e">
        <f ca="1">IF(AND($P172="Ligne à modifier",D172&lt;&gt;INDEX('Fichier Type'!$D$2:$Q$201,MATCH($A172,'Fichier Type'!$C$2:$C$201,0),COLUMN()-27)),2,1)</f>
        <v>#N/A</v>
      </c>
      <c r="AE172" t="e">
        <f ca="1">IF(AND($P172="Ligne à modifier",E172&lt;&gt;INDEX('Fichier Type'!$D$2:$Q$201,MATCH($A172,'Fichier Type'!$C$2:$C$201,0),COLUMN()-27)),2,1)</f>
        <v>#N/A</v>
      </c>
      <c r="AF172" t="e">
        <f ca="1">IF(AND($P172="Ligne à modifier",F172&lt;&gt;INDEX('Fichier Type'!$D$2:$Q$201,MATCH($A172,'Fichier Type'!$C$2:$C$201,0),COLUMN()-27)),2,1)</f>
        <v>#N/A</v>
      </c>
      <c r="AG172" t="e">
        <f ca="1">IF(AND($P172="Ligne à modifier",G172&lt;&gt;INDEX('Fichier Type'!$D$2:$Q$201,MATCH($A172,'Fichier Type'!$C$2:$C$201,0),COLUMN()-27)),2,1)</f>
        <v>#N/A</v>
      </c>
      <c r="AH172" t="e">
        <f ca="1">IF(AND($P172="Ligne à modifier",H172&lt;&gt;INDEX('Fichier Type'!$D$2:$Q$201,MATCH($A172,'Fichier Type'!$C$2:$C$201,0),COLUMN()-27)),2,1)</f>
        <v>#N/A</v>
      </c>
      <c r="AI172" t="e">
        <f ca="1">IF(AND($P172="Ligne à modifier",I172&lt;&gt;INDEX('Fichier Type'!$D$2:$Q$201,MATCH($A172,'Fichier Type'!$C$2:$C$201,0),COLUMN()-27)),2,1)</f>
        <v>#N/A</v>
      </c>
      <c r="AJ172" t="e">
        <f ca="1">IF(AND($P172="Ligne à modifier",J172&lt;&gt;INDEX('Fichier Type'!$D$2:$Q$201,MATCH($A172,'Fichier Type'!$C$2:$C$201,0),COLUMN()-27)),2,1)</f>
        <v>#N/A</v>
      </c>
      <c r="AK172" t="e">
        <f ca="1">IF(AND($P172="Ligne à modifier",K172&lt;&gt;INDEX('Fichier Type'!$D$2:$Q$201,MATCH($A172,'Fichier Type'!$C$2:$C$201,0),COLUMN()-27)),2,1)</f>
        <v>#N/A</v>
      </c>
      <c r="AL172" t="e">
        <f ca="1">IF(AND($P172="Ligne à modifier",L172&lt;&gt;INDEX('Fichier Type'!$D$2:$Q$201,MATCH($A172,'Fichier Type'!$C$2:$C$201,0),COLUMN()-27)),2,1)</f>
        <v>#N/A</v>
      </c>
      <c r="AM172" t="e">
        <f ca="1">IF(AND($P172="Ligne à modifier",M172&lt;&gt;INDEX('Fichier Type'!$D$2:$Q$201,MATCH($A172,'Fichier Type'!$C$2:$C$201,0),COLUMN()-27)),2,1)</f>
        <v>#N/A</v>
      </c>
      <c r="AN172" t="e">
        <f ca="1">IF(AND($P172="Ligne à modifier",N172&lt;&gt;INDEX('Fichier Type'!$D$2:$Q$201,MATCH($A172,'Fichier Type'!$C$2:$C$201,0),COLUMN()-27)),2,1)</f>
        <v>#N/A</v>
      </c>
      <c r="AO172" t="e">
        <f ca="1">IF(AND($P172="Ligne à modifier",O172&lt;&gt;INDEX('Fichier Type'!$D$2:$Q$201,MATCH($A172,'Fichier Type'!$C$2:$C$201,0),COLUMN()-27)),2,1)</f>
        <v>#N/A</v>
      </c>
    </row>
    <row r="173" spans="1:41" x14ac:dyDescent="0.25">
      <c r="A173" s="18">
        <f>IF(ROW()-1&lt;='Fichier Type'!$B$201,VLOOKUP(ROW()-1,'Fichier Type'!$B$2:$Q$201,COLUMN()+1,FALSE),VLOOKUP(ROW()-'Fichier Type'!$B$201-1,'Extraction journaliere'!$C$2:$R$201,COLUMN()+1,FALSE))</f>
        <v>0</v>
      </c>
      <c r="B173" s="19">
        <f>IF(ROW()-1&lt;='Fichier Type'!$B$201,VLOOKUP(ROW()-1,'Fichier Type'!$B$2:$Q$201,COLUMN()+1,FALSE),VLOOKUP(ROW()-'Fichier Type'!$B$201-1,'Extraction journaliere'!$C$2:$R$201,COLUMN()+1,FALSE))</f>
        <v>0</v>
      </c>
      <c r="C173" s="19">
        <f>IF(ROW()-1&lt;='Fichier Type'!$B$201,VLOOKUP(ROW()-1,'Fichier Type'!$B$2:$Q$201,COLUMN()+1,FALSE),VLOOKUP(ROW()-'Fichier Type'!$B$201-1,'Extraction journaliere'!$C$2:$R$201,COLUMN()+1,FALSE))</f>
        <v>0</v>
      </c>
      <c r="D173" s="19">
        <f>IF(ROW()-1&lt;='Fichier Type'!$B$201,VLOOKUP(ROW()-1,'Fichier Type'!$B$2:$Q$201,COLUMN()+1,FALSE),VLOOKUP(ROW()-'Fichier Type'!$B$201-1,'Extraction journaliere'!$C$2:$R$201,COLUMN()+1,FALSE))</f>
        <v>0</v>
      </c>
      <c r="E173" s="19">
        <f>IF(ROW()-1&lt;='Fichier Type'!$B$201,VLOOKUP(ROW()-1,'Fichier Type'!$B$2:$Q$201,COLUMN()+1,FALSE),VLOOKUP(ROW()-'Fichier Type'!$B$201-1,'Extraction journaliere'!$C$2:$R$201,COLUMN()+1,FALSE))</f>
        <v>0</v>
      </c>
      <c r="F173" s="19">
        <f>IF(ROW()-1&lt;='Fichier Type'!$B$201,VLOOKUP(ROW()-1,'Fichier Type'!$B$2:$Q$201,COLUMN()+1,FALSE),VLOOKUP(ROW()-'Fichier Type'!$B$201-1,'Extraction journaliere'!$C$2:$R$201,COLUMN()+1,FALSE))</f>
        <v>0</v>
      </c>
      <c r="G173" s="19">
        <f>IF(ROW()-1&lt;='Fichier Type'!$B$201,VLOOKUP(ROW()-1,'Fichier Type'!$B$2:$Q$201,COLUMN()+1,FALSE),VLOOKUP(ROW()-'Fichier Type'!$B$201-1,'Extraction journaliere'!$C$2:$R$201,COLUMN()+1,FALSE))</f>
        <v>0</v>
      </c>
      <c r="H173" s="19">
        <f>IF(ROW()-1&lt;='Fichier Type'!$B$201,VLOOKUP(ROW()-1,'Fichier Type'!$B$2:$Q$201,COLUMN()+1,FALSE),VLOOKUP(ROW()-'Fichier Type'!$B$201-1,'Extraction journaliere'!$C$2:$R$201,COLUMN()+1,FALSE))</f>
        <v>0</v>
      </c>
      <c r="I173" s="19">
        <f>IF(ROW()-1&lt;='Fichier Type'!$B$201,VLOOKUP(ROW()-1,'Fichier Type'!$B$2:$Q$201,COLUMN()+1,FALSE),VLOOKUP(ROW()-'Fichier Type'!$B$201-1,'Extraction journaliere'!$C$2:$R$201,COLUMN()+1,FALSE))</f>
        <v>0</v>
      </c>
      <c r="J173" s="19">
        <f>IF(ROW()-1&lt;='Fichier Type'!$B$201,VLOOKUP(ROW()-1,'Fichier Type'!$B$2:$Q$201,COLUMN()+1,FALSE),VLOOKUP(ROW()-'Fichier Type'!$B$201-1,'Extraction journaliere'!$C$2:$R$201,COLUMN()+1,FALSE))</f>
        <v>0</v>
      </c>
      <c r="K173" s="19">
        <f>IF(ROW()-1&lt;='Fichier Type'!$B$201,VLOOKUP(ROW()-1,'Fichier Type'!$B$2:$Q$201,COLUMN()+1,FALSE),VLOOKUP(ROW()-'Fichier Type'!$B$201-1,'Extraction journaliere'!$C$2:$R$201,COLUMN()+1,FALSE))</f>
        <v>0</v>
      </c>
      <c r="L173" s="19">
        <f>IF(ROW()-1&lt;='Fichier Type'!$B$201,VLOOKUP(ROW()-1,'Fichier Type'!$B$2:$Q$201,COLUMN()+1,FALSE),VLOOKUP(ROW()-'Fichier Type'!$B$201-1,'Extraction journaliere'!$C$2:$R$201,COLUMN()+1,FALSE))</f>
        <v>0</v>
      </c>
      <c r="M173" s="19">
        <f>IF(ROW()-1&lt;='Fichier Type'!$B$201,VLOOKUP(ROW()-1,'Fichier Type'!$B$2:$Q$201,COLUMN()+1,FALSE),VLOOKUP(ROW()-'Fichier Type'!$B$201-1,'Extraction journaliere'!$C$2:$R$201,COLUMN()+1,FALSE))</f>
        <v>0</v>
      </c>
      <c r="N173" s="19">
        <f>IF(ROW()-1&lt;='Fichier Type'!$B$201,VLOOKUP(ROW()-1,'Fichier Type'!$B$2:$Q$201,COLUMN()+1,FALSE),VLOOKUP(ROW()-'Fichier Type'!$B$201-1,'Extraction journaliere'!$C$2:$R$201,COLUMN()+1,FALSE))</f>
        <v>0</v>
      </c>
      <c r="O173" s="19">
        <f>IF(ROW()-1&lt;='Fichier Type'!$B$201,VLOOKUP(ROW()-1,'Fichier Type'!$B$2:$Q$201,COLUMN()+1,FALSE),VLOOKUP(ROW()-'Fichier Type'!$B$201-1,'Extraction journaliere'!$C$2:$R$201,COLUMN()+1,FALSE))</f>
        <v>0</v>
      </c>
      <c r="P173" s="20" t="str">
        <f ca="1">IF(CELL("type",A173)="v","",IF(ISNA(VLOOKUP(A173,'Extraction journaliere'!$D$2:$D$201,1,FALSE)),"Ligne à supprimer",IF(INDEX('Extraction journaliere'!$B$2:$B$201,MATCH(Analyse!A173,'Extraction journaliere'!$D$2:$D$201,0),1)=1,"Ligne à modifier","Ligne à créer")))</f>
        <v/>
      </c>
      <c r="AB173" t="e">
        <f ca="1">IF(AND($P173="Ligne à modifier",B173&lt;&gt;INDEX('Fichier Type'!$D$2:$Q$201,MATCH($A173,'Fichier Type'!$C$2:$C$201,0),COLUMN()-27)),2,1)</f>
        <v>#N/A</v>
      </c>
      <c r="AC173" t="e">
        <f ca="1">IF(AND($P173="Ligne à modifier",C173&lt;&gt;INDEX('Fichier Type'!$D$2:$Q$201,MATCH($A173,'Fichier Type'!$C$2:$C$201,0),COLUMN()-27)),2,1)</f>
        <v>#N/A</v>
      </c>
      <c r="AD173" t="e">
        <f ca="1">IF(AND($P173="Ligne à modifier",D173&lt;&gt;INDEX('Fichier Type'!$D$2:$Q$201,MATCH($A173,'Fichier Type'!$C$2:$C$201,0),COLUMN()-27)),2,1)</f>
        <v>#N/A</v>
      </c>
      <c r="AE173" t="e">
        <f ca="1">IF(AND($P173="Ligne à modifier",E173&lt;&gt;INDEX('Fichier Type'!$D$2:$Q$201,MATCH($A173,'Fichier Type'!$C$2:$C$201,0),COLUMN()-27)),2,1)</f>
        <v>#N/A</v>
      </c>
      <c r="AF173" t="e">
        <f ca="1">IF(AND($P173="Ligne à modifier",F173&lt;&gt;INDEX('Fichier Type'!$D$2:$Q$201,MATCH($A173,'Fichier Type'!$C$2:$C$201,0),COLUMN()-27)),2,1)</f>
        <v>#N/A</v>
      </c>
      <c r="AG173" t="e">
        <f ca="1">IF(AND($P173="Ligne à modifier",G173&lt;&gt;INDEX('Fichier Type'!$D$2:$Q$201,MATCH($A173,'Fichier Type'!$C$2:$C$201,0),COLUMN()-27)),2,1)</f>
        <v>#N/A</v>
      </c>
      <c r="AH173" t="e">
        <f ca="1">IF(AND($P173="Ligne à modifier",H173&lt;&gt;INDEX('Fichier Type'!$D$2:$Q$201,MATCH($A173,'Fichier Type'!$C$2:$C$201,0),COLUMN()-27)),2,1)</f>
        <v>#N/A</v>
      </c>
      <c r="AI173" t="e">
        <f ca="1">IF(AND($P173="Ligne à modifier",I173&lt;&gt;INDEX('Fichier Type'!$D$2:$Q$201,MATCH($A173,'Fichier Type'!$C$2:$C$201,0),COLUMN()-27)),2,1)</f>
        <v>#N/A</v>
      </c>
      <c r="AJ173" t="e">
        <f ca="1">IF(AND($P173="Ligne à modifier",J173&lt;&gt;INDEX('Fichier Type'!$D$2:$Q$201,MATCH($A173,'Fichier Type'!$C$2:$C$201,0),COLUMN()-27)),2,1)</f>
        <v>#N/A</v>
      </c>
      <c r="AK173" t="e">
        <f ca="1">IF(AND($P173="Ligne à modifier",K173&lt;&gt;INDEX('Fichier Type'!$D$2:$Q$201,MATCH($A173,'Fichier Type'!$C$2:$C$201,0),COLUMN()-27)),2,1)</f>
        <v>#N/A</v>
      </c>
      <c r="AL173" t="e">
        <f ca="1">IF(AND($P173="Ligne à modifier",L173&lt;&gt;INDEX('Fichier Type'!$D$2:$Q$201,MATCH($A173,'Fichier Type'!$C$2:$C$201,0),COLUMN()-27)),2,1)</f>
        <v>#N/A</v>
      </c>
      <c r="AM173" t="e">
        <f ca="1">IF(AND($P173="Ligne à modifier",M173&lt;&gt;INDEX('Fichier Type'!$D$2:$Q$201,MATCH($A173,'Fichier Type'!$C$2:$C$201,0),COLUMN()-27)),2,1)</f>
        <v>#N/A</v>
      </c>
      <c r="AN173" t="e">
        <f ca="1">IF(AND($P173="Ligne à modifier",N173&lt;&gt;INDEX('Fichier Type'!$D$2:$Q$201,MATCH($A173,'Fichier Type'!$C$2:$C$201,0),COLUMN()-27)),2,1)</f>
        <v>#N/A</v>
      </c>
      <c r="AO173" t="e">
        <f ca="1">IF(AND($P173="Ligne à modifier",O173&lt;&gt;INDEX('Fichier Type'!$D$2:$Q$201,MATCH($A173,'Fichier Type'!$C$2:$C$201,0),COLUMN()-27)),2,1)</f>
        <v>#N/A</v>
      </c>
    </row>
    <row r="174" spans="1:41" x14ac:dyDescent="0.25">
      <c r="A174" s="18">
        <f>IF(ROW()-1&lt;='Fichier Type'!$B$201,VLOOKUP(ROW()-1,'Fichier Type'!$B$2:$Q$201,COLUMN()+1,FALSE),VLOOKUP(ROW()-'Fichier Type'!$B$201-1,'Extraction journaliere'!$C$2:$R$201,COLUMN()+1,FALSE))</f>
        <v>0</v>
      </c>
      <c r="B174" s="19">
        <f>IF(ROW()-1&lt;='Fichier Type'!$B$201,VLOOKUP(ROW()-1,'Fichier Type'!$B$2:$Q$201,COLUMN()+1,FALSE),VLOOKUP(ROW()-'Fichier Type'!$B$201-1,'Extraction journaliere'!$C$2:$R$201,COLUMN()+1,FALSE))</f>
        <v>0</v>
      </c>
      <c r="C174" s="19">
        <f>IF(ROW()-1&lt;='Fichier Type'!$B$201,VLOOKUP(ROW()-1,'Fichier Type'!$B$2:$Q$201,COLUMN()+1,FALSE),VLOOKUP(ROW()-'Fichier Type'!$B$201-1,'Extraction journaliere'!$C$2:$R$201,COLUMN()+1,FALSE))</f>
        <v>0</v>
      </c>
      <c r="D174" s="19">
        <f>IF(ROW()-1&lt;='Fichier Type'!$B$201,VLOOKUP(ROW()-1,'Fichier Type'!$B$2:$Q$201,COLUMN()+1,FALSE),VLOOKUP(ROW()-'Fichier Type'!$B$201-1,'Extraction journaliere'!$C$2:$R$201,COLUMN()+1,FALSE))</f>
        <v>0</v>
      </c>
      <c r="E174" s="19">
        <f>IF(ROW()-1&lt;='Fichier Type'!$B$201,VLOOKUP(ROW()-1,'Fichier Type'!$B$2:$Q$201,COLUMN()+1,FALSE),VLOOKUP(ROW()-'Fichier Type'!$B$201-1,'Extraction journaliere'!$C$2:$R$201,COLUMN()+1,FALSE))</f>
        <v>0</v>
      </c>
      <c r="F174" s="19">
        <f>IF(ROW()-1&lt;='Fichier Type'!$B$201,VLOOKUP(ROW()-1,'Fichier Type'!$B$2:$Q$201,COLUMN()+1,FALSE),VLOOKUP(ROW()-'Fichier Type'!$B$201-1,'Extraction journaliere'!$C$2:$R$201,COLUMN()+1,FALSE))</f>
        <v>0</v>
      </c>
      <c r="G174" s="19">
        <f>IF(ROW()-1&lt;='Fichier Type'!$B$201,VLOOKUP(ROW()-1,'Fichier Type'!$B$2:$Q$201,COLUMN()+1,FALSE),VLOOKUP(ROW()-'Fichier Type'!$B$201-1,'Extraction journaliere'!$C$2:$R$201,COLUMN()+1,FALSE))</f>
        <v>0</v>
      </c>
      <c r="H174" s="19">
        <f>IF(ROW()-1&lt;='Fichier Type'!$B$201,VLOOKUP(ROW()-1,'Fichier Type'!$B$2:$Q$201,COLUMN()+1,FALSE),VLOOKUP(ROW()-'Fichier Type'!$B$201-1,'Extraction journaliere'!$C$2:$R$201,COLUMN()+1,FALSE))</f>
        <v>0</v>
      </c>
      <c r="I174" s="19">
        <f>IF(ROW()-1&lt;='Fichier Type'!$B$201,VLOOKUP(ROW()-1,'Fichier Type'!$B$2:$Q$201,COLUMN()+1,FALSE),VLOOKUP(ROW()-'Fichier Type'!$B$201-1,'Extraction journaliere'!$C$2:$R$201,COLUMN()+1,FALSE))</f>
        <v>0</v>
      </c>
      <c r="J174" s="19">
        <f>IF(ROW()-1&lt;='Fichier Type'!$B$201,VLOOKUP(ROW()-1,'Fichier Type'!$B$2:$Q$201,COLUMN()+1,FALSE),VLOOKUP(ROW()-'Fichier Type'!$B$201-1,'Extraction journaliere'!$C$2:$R$201,COLUMN()+1,FALSE))</f>
        <v>0</v>
      </c>
      <c r="K174" s="19">
        <f>IF(ROW()-1&lt;='Fichier Type'!$B$201,VLOOKUP(ROW()-1,'Fichier Type'!$B$2:$Q$201,COLUMN()+1,FALSE),VLOOKUP(ROW()-'Fichier Type'!$B$201-1,'Extraction journaliere'!$C$2:$R$201,COLUMN()+1,FALSE))</f>
        <v>0</v>
      </c>
      <c r="L174" s="19">
        <f>IF(ROW()-1&lt;='Fichier Type'!$B$201,VLOOKUP(ROW()-1,'Fichier Type'!$B$2:$Q$201,COLUMN()+1,FALSE),VLOOKUP(ROW()-'Fichier Type'!$B$201-1,'Extraction journaliere'!$C$2:$R$201,COLUMN()+1,FALSE))</f>
        <v>0</v>
      </c>
      <c r="M174" s="19">
        <f>IF(ROW()-1&lt;='Fichier Type'!$B$201,VLOOKUP(ROW()-1,'Fichier Type'!$B$2:$Q$201,COLUMN()+1,FALSE),VLOOKUP(ROW()-'Fichier Type'!$B$201-1,'Extraction journaliere'!$C$2:$R$201,COLUMN()+1,FALSE))</f>
        <v>0</v>
      </c>
      <c r="N174" s="19">
        <f>IF(ROW()-1&lt;='Fichier Type'!$B$201,VLOOKUP(ROW()-1,'Fichier Type'!$B$2:$Q$201,COLUMN()+1,FALSE),VLOOKUP(ROW()-'Fichier Type'!$B$201-1,'Extraction journaliere'!$C$2:$R$201,COLUMN()+1,FALSE))</f>
        <v>0</v>
      </c>
      <c r="O174" s="19">
        <f>IF(ROW()-1&lt;='Fichier Type'!$B$201,VLOOKUP(ROW()-1,'Fichier Type'!$B$2:$Q$201,COLUMN()+1,FALSE),VLOOKUP(ROW()-'Fichier Type'!$B$201-1,'Extraction journaliere'!$C$2:$R$201,COLUMN()+1,FALSE))</f>
        <v>0</v>
      </c>
      <c r="P174" s="20" t="str">
        <f ca="1">IF(CELL("type",A174)="v","",IF(ISNA(VLOOKUP(A174,'Extraction journaliere'!$D$2:$D$201,1,FALSE)),"Ligne à supprimer",IF(INDEX('Extraction journaliere'!$B$2:$B$201,MATCH(Analyse!A174,'Extraction journaliere'!$D$2:$D$201,0),1)=1,"Ligne à modifier","Ligne à créer")))</f>
        <v/>
      </c>
      <c r="AB174" t="e">
        <f ca="1">IF(AND($P174="Ligne à modifier",B174&lt;&gt;INDEX('Fichier Type'!$D$2:$Q$201,MATCH($A174,'Fichier Type'!$C$2:$C$201,0),COLUMN()-27)),2,1)</f>
        <v>#N/A</v>
      </c>
      <c r="AC174" t="e">
        <f ca="1">IF(AND($P174="Ligne à modifier",C174&lt;&gt;INDEX('Fichier Type'!$D$2:$Q$201,MATCH($A174,'Fichier Type'!$C$2:$C$201,0),COLUMN()-27)),2,1)</f>
        <v>#N/A</v>
      </c>
      <c r="AD174" t="e">
        <f ca="1">IF(AND($P174="Ligne à modifier",D174&lt;&gt;INDEX('Fichier Type'!$D$2:$Q$201,MATCH($A174,'Fichier Type'!$C$2:$C$201,0),COLUMN()-27)),2,1)</f>
        <v>#N/A</v>
      </c>
      <c r="AE174" t="e">
        <f ca="1">IF(AND($P174="Ligne à modifier",E174&lt;&gt;INDEX('Fichier Type'!$D$2:$Q$201,MATCH($A174,'Fichier Type'!$C$2:$C$201,0),COLUMN()-27)),2,1)</f>
        <v>#N/A</v>
      </c>
      <c r="AF174" t="e">
        <f ca="1">IF(AND($P174="Ligne à modifier",F174&lt;&gt;INDEX('Fichier Type'!$D$2:$Q$201,MATCH($A174,'Fichier Type'!$C$2:$C$201,0),COLUMN()-27)),2,1)</f>
        <v>#N/A</v>
      </c>
      <c r="AG174" t="e">
        <f ca="1">IF(AND($P174="Ligne à modifier",G174&lt;&gt;INDEX('Fichier Type'!$D$2:$Q$201,MATCH($A174,'Fichier Type'!$C$2:$C$201,0),COLUMN()-27)),2,1)</f>
        <v>#N/A</v>
      </c>
      <c r="AH174" t="e">
        <f ca="1">IF(AND($P174="Ligne à modifier",H174&lt;&gt;INDEX('Fichier Type'!$D$2:$Q$201,MATCH($A174,'Fichier Type'!$C$2:$C$201,0),COLUMN()-27)),2,1)</f>
        <v>#N/A</v>
      </c>
      <c r="AI174" t="e">
        <f ca="1">IF(AND($P174="Ligne à modifier",I174&lt;&gt;INDEX('Fichier Type'!$D$2:$Q$201,MATCH($A174,'Fichier Type'!$C$2:$C$201,0),COLUMN()-27)),2,1)</f>
        <v>#N/A</v>
      </c>
      <c r="AJ174" t="e">
        <f ca="1">IF(AND($P174="Ligne à modifier",J174&lt;&gt;INDEX('Fichier Type'!$D$2:$Q$201,MATCH($A174,'Fichier Type'!$C$2:$C$201,0),COLUMN()-27)),2,1)</f>
        <v>#N/A</v>
      </c>
      <c r="AK174" t="e">
        <f ca="1">IF(AND($P174="Ligne à modifier",K174&lt;&gt;INDEX('Fichier Type'!$D$2:$Q$201,MATCH($A174,'Fichier Type'!$C$2:$C$201,0),COLUMN()-27)),2,1)</f>
        <v>#N/A</v>
      </c>
      <c r="AL174" t="e">
        <f ca="1">IF(AND($P174="Ligne à modifier",L174&lt;&gt;INDEX('Fichier Type'!$D$2:$Q$201,MATCH($A174,'Fichier Type'!$C$2:$C$201,0),COLUMN()-27)),2,1)</f>
        <v>#N/A</v>
      </c>
      <c r="AM174" t="e">
        <f ca="1">IF(AND($P174="Ligne à modifier",M174&lt;&gt;INDEX('Fichier Type'!$D$2:$Q$201,MATCH($A174,'Fichier Type'!$C$2:$C$201,0),COLUMN()-27)),2,1)</f>
        <v>#N/A</v>
      </c>
      <c r="AN174" t="e">
        <f ca="1">IF(AND($P174="Ligne à modifier",N174&lt;&gt;INDEX('Fichier Type'!$D$2:$Q$201,MATCH($A174,'Fichier Type'!$C$2:$C$201,0),COLUMN()-27)),2,1)</f>
        <v>#N/A</v>
      </c>
      <c r="AO174" t="e">
        <f ca="1">IF(AND($P174="Ligne à modifier",O174&lt;&gt;INDEX('Fichier Type'!$D$2:$Q$201,MATCH($A174,'Fichier Type'!$C$2:$C$201,0),COLUMN()-27)),2,1)</f>
        <v>#N/A</v>
      </c>
    </row>
    <row r="175" spans="1:41" x14ac:dyDescent="0.25">
      <c r="A175" s="18">
        <f>IF(ROW()-1&lt;='Fichier Type'!$B$201,VLOOKUP(ROW()-1,'Fichier Type'!$B$2:$Q$201,COLUMN()+1,FALSE),VLOOKUP(ROW()-'Fichier Type'!$B$201-1,'Extraction journaliere'!$C$2:$R$201,COLUMN()+1,FALSE))</f>
        <v>0</v>
      </c>
      <c r="B175" s="19">
        <f>IF(ROW()-1&lt;='Fichier Type'!$B$201,VLOOKUP(ROW()-1,'Fichier Type'!$B$2:$Q$201,COLUMN()+1,FALSE),VLOOKUP(ROW()-'Fichier Type'!$B$201-1,'Extraction journaliere'!$C$2:$R$201,COLUMN()+1,FALSE))</f>
        <v>0</v>
      </c>
      <c r="C175" s="19">
        <f>IF(ROW()-1&lt;='Fichier Type'!$B$201,VLOOKUP(ROW()-1,'Fichier Type'!$B$2:$Q$201,COLUMN()+1,FALSE),VLOOKUP(ROW()-'Fichier Type'!$B$201-1,'Extraction journaliere'!$C$2:$R$201,COLUMN()+1,FALSE))</f>
        <v>0</v>
      </c>
      <c r="D175" s="19">
        <f>IF(ROW()-1&lt;='Fichier Type'!$B$201,VLOOKUP(ROW()-1,'Fichier Type'!$B$2:$Q$201,COLUMN()+1,FALSE),VLOOKUP(ROW()-'Fichier Type'!$B$201-1,'Extraction journaliere'!$C$2:$R$201,COLUMN()+1,FALSE))</f>
        <v>0</v>
      </c>
      <c r="E175" s="19">
        <f>IF(ROW()-1&lt;='Fichier Type'!$B$201,VLOOKUP(ROW()-1,'Fichier Type'!$B$2:$Q$201,COLUMN()+1,FALSE),VLOOKUP(ROW()-'Fichier Type'!$B$201-1,'Extraction journaliere'!$C$2:$R$201,COLUMN()+1,FALSE))</f>
        <v>0</v>
      </c>
      <c r="F175" s="19">
        <f>IF(ROW()-1&lt;='Fichier Type'!$B$201,VLOOKUP(ROW()-1,'Fichier Type'!$B$2:$Q$201,COLUMN()+1,FALSE),VLOOKUP(ROW()-'Fichier Type'!$B$201-1,'Extraction journaliere'!$C$2:$R$201,COLUMN()+1,FALSE))</f>
        <v>0</v>
      </c>
      <c r="G175" s="19">
        <f>IF(ROW()-1&lt;='Fichier Type'!$B$201,VLOOKUP(ROW()-1,'Fichier Type'!$B$2:$Q$201,COLUMN()+1,FALSE),VLOOKUP(ROW()-'Fichier Type'!$B$201-1,'Extraction journaliere'!$C$2:$R$201,COLUMN()+1,FALSE))</f>
        <v>0</v>
      </c>
      <c r="H175" s="19">
        <f>IF(ROW()-1&lt;='Fichier Type'!$B$201,VLOOKUP(ROW()-1,'Fichier Type'!$B$2:$Q$201,COLUMN()+1,FALSE),VLOOKUP(ROW()-'Fichier Type'!$B$201-1,'Extraction journaliere'!$C$2:$R$201,COLUMN()+1,FALSE))</f>
        <v>0</v>
      </c>
      <c r="I175" s="19">
        <f>IF(ROW()-1&lt;='Fichier Type'!$B$201,VLOOKUP(ROW()-1,'Fichier Type'!$B$2:$Q$201,COLUMN()+1,FALSE),VLOOKUP(ROW()-'Fichier Type'!$B$201-1,'Extraction journaliere'!$C$2:$R$201,COLUMN()+1,FALSE))</f>
        <v>0</v>
      </c>
      <c r="J175" s="19">
        <f>IF(ROW()-1&lt;='Fichier Type'!$B$201,VLOOKUP(ROW()-1,'Fichier Type'!$B$2:$Q$201,COLUMN()+1,FALSE),VLOOKUP(ROW()-'Fichier Type'!$B$201-1,'Extraction journaliere'!$C$2:$R$201,COLUMN()+1,FALSE))</f>
        <v>0</v>
      </c>
      <c r="K175" s="19">
        <f>IF(ROW()-1&lt;='Fichier Type'!$B$201,VLOOKUP(ROW()-1,'Fichier Type'!$B$2:$Q$201,COLUMN()+1,FALSE),VLOOKUP(ROW()-'Fichier Type'!$B$201-1,'Extraction journaliere'!$C$2:$R$201,COLUMN()+1,FALSE))</f>
        <v>0</v>
      </c>
      <c r="L175" s="19">
        <f>IF(ROW()-1&lt;='Fichier Type'!$B$201,VLOOKUP(ROW()-1,'Fichier Type'!$B$2:$Q$201,COLUMN()+1,FALSE),VLOOKUP(ROW()-'Fichier Type'!$B$201-1,'Extraction journaliere'!$C$2:$R$201,COLUMN()+1,FALSE))</f>
        <v>0</v>
      </c>
      <c r="M175" s="19">
        <f>IF(ROW()-1&lt;='Fichier Type'!$B$201,VLOOKUP(ROW()-1,'Fichier Type'!$B$2:$Q$201,COLUMN()+1,FALSE),VLOOKUP(ROW()-'Fichier Type'!$B$201-1,'Extraction journaliere'!$C$2:$R$201,COLUMN()+1,FALSE))</f>
        <v>0</v>
      </c>
      <c r="N175" s="19">
        <f>IF(ROW()-1&lt;='Fichier Type'!$B$201,VLOOKUP(ROW()-1,'Fichier Type'!$B$2:$Q$201,COLUMN()+1,FALSE),VLOOKUP(ROW()-'Fichier Type'!$B$201-1,'Extraction journaliere'!$C$2:$R$201,COLUMN()+1,FALSE))</f>
        <v>0</v>
      </c>
      <c r="O175" s="19">
        <f>IF(ROW()-1&lt;='Fichier Type'!$B$201,VLOOKUP(ROW()-1,'Fichier Type'!$B$2:$Q$201,COLUMN()+1,FALSE),VLOOKUP(ROW()-'Fichier Type'!$B$201-1,'Extraction journaliere'!$C$2:$R$201,COLUMN()+1,FALSE))</f>
        <v>0</v>
      </c>
      <c r="P175" s="20" t="str">
        <f ca="1">IF(CELL("type",A175)="v","",IF(ISNA(VLOOKUP(A175,'Extraction journaliere'!$D$2:$D$201,1,FALSE)),"Ligne à supprimer",IF(INDEX('Extraction journaliere'!$B$2:$B$201,MATCH(Analyse!A175,'Extraction journaliere'!$D$2:$D$201,0),1)=1,"Ligne à modifier","Ligne à créer")))</f>
        <v/>
      </c>
      <c r="AB175" t="e">
        <f ca="1">IF(AND($P175="Ligne à modifier",B175&lt;&gt;INDEX('Fichier Type'!$D$2:$Q$201,MATCH($A175,'Fichier Type'!$C$2:$C$201,0),COLUMN()-27)),2,1)</f>
        <v>#N/A</v>
      </c>
      <c r="AC175" t="e">
        <f ca="1">IF(AND($P175="Ligne à modifier",C175&lt;&gt;INDEX('Fichier Type'!$D$2:$Q$201,MATCH($A175,'Fichier Type'!$C$2:$C$201,0),COLUMN()-27)),2,1)</f>
        <v>#N/A</v>
      </c>
      <c r="AD175" t="e">
        <f ca="1">IF(AND($P175="Ligne à modifier",D175&lt;&gt;INDEX('Fichier Type'!$D$2:$Q$201,MATCH($A175,'Fichier Type'!$C$2:$C$201,0),COLUMN()-27)),2,1)</f>
        <v>#N/A</v>
      </c>
      <c r="AE175" t="e">
        <f ca="1">IF(AND($P175="Ligne à modifier",E175&lt;&gt;INDEX('Fichier Type'!$D$2:$Q$201,MATCH($A175,'Fichier Type'!$C$2:$C$201,0),COLUMN()-27)),2,1)</f>
        <v>#N/A</v>
      </c>
      <c r="AF175" t="e">
        <f ca="1">IF(AND($P175="Ligne à modifier",F175&lt;&gt;INDEX('Fichier Type'!$D$2:$Q$201,MATCH($A175,'Fichier Type'!$C$2:$C$201,0),COLUMN()-27)),2,1)</f>
        <v>#N/A</v>
      </c>
      <c r="AG175" t="e">
        <f ca="1">IF(AND($P175="Ligne à modifier",G175&lt;&gt;INDEX('Fichier Type'!$D$2:$Q$201,MATCH($A175,'Fichier Type'!$C$2:$C$201,0),COLUMN()-27)),2,1)</f>
        <v>#N/A</v>
      </c>
      <c r="AH175" t="e">
        <f ca="1">IF(AND($P175="Ligne à modifier",H175&lt;&gt;INDEX('Fichier Type'!$D$2:$Q$201,MATCH($A175,'Fichier Type'!$C$2:$C$201,0),COLUMN()-27)),2,1)</f>
        <v>#N/A</v>
      </c>
      <c r="AI175" t="e">
        <f ca="1">IF(AND($P175="Ligne à modifier",I175&lt;&gt;INDEX('Fichier Type'!$D$2:$Q$201,MATCH($A175,'Fichier Type'!$C$2:$C$201,0),COLUMN()-27)),2,1)</f>
        <v>#N/A</v>
      </c>
      <c r="AJ175" t="e">
        <f ca="1">IF(AND($P175="Ligne à modifier",J175&lt;&gt;INDEX('Fichier Type'!$D$2:$Q$201,MATCH($A175,'Fichier Type'!$C$2:$C$201,0),COLUMN()-27)),2,1)</f>
        <v>#N/A</v>
      </c>
      <c r="AK175" t="e">
        <f ca="1">IF(AND($P175="Ligne à modifier",K175&lt;&gt;INDEX('Fichier Type'!$D$2:$Q$201,MATCH($A175,'Fichier Type'!$C$2:$C$201,0),COLUMN()-27)),2,1)</f>
        <v>#N/A</v>
      </c>
      <c r="AL175" t="e">
        <f ca="1">IF(AND($P175="Ligne à modifier",L175&lt;&gt;INDEX('Fichier Type'!$D$2:$Q$201,MATCH($A175,'Fichier Type'!$C$2:$C$201,0),COLUMN()-27)),2,1)</f>
        <v>#N/A</v>
      </c>
      <c r="AM175" t="e">
        <f ca="1">IF(AND($P175="Ligne à modifier",M175&lt;&gt;INDEX('Fichier Type'!$D$2:$Q$201,MATCH($A175,'Fichier Type'!$C$2:$C$201,0),COLUMN()-27)),2,1)</f>
        <v>#N/A</v>
      </c>
      <c r="AN175" t="e">
        <f ca="1">IF(AND($P175="Ligne à modifier",N175&lt;&gt;INDEX('Fichier Type'!$D$2:$Q$201,MATCH($A175,'Fichier Type'!$C$2:$C$201,0),COLUMN()-27)),2,1)</f>
        <v>#N/A</v>
      </c>
      <c r="AO175" t="e">
        <f ca="1">IF(AND($P175="Ligne à modifier",O175&lt;&gt;INDEX('Fichier Type'!$D$2:$Q$201,MATCH($A175,'Fichier Type'!$C$2:$C$201,0),COLUMN()-27)),2,1)</f>
        <v>#N/A</v>
      </c>
    </row>
    <row r="176" spans="1:41" x14ac:dyDescent="0.25">
      <c r="A176" s="18" t="e">
        <f>IF(ROW()-1&lt;='Fichier Type'!$B$201,VLOOKUP(ROW()-1,'Fichier Type'!$B$2:$Q$201,COLUMN()+1,FALSE),VLOOKUP(ROW()-'Fichier Type'!$B$201-1,'Extraction journaliere'!$C$2:$R$201,COLUMN()+1,FALSE))</f>
        <v>#N/A</v>
      </c>
      <c r="B176" s="19" t="e">
        <f>IF(ROW()-1&lt;='Fichier Type'!$B$201,VLOOKUP(ROW()-1,'Fichier Type'!$B$2:$Q$201,COLUMN()+1,FALSE),VLOOKUP(ROW()-'Fichier Type'!$B$201-1,'Extraction journaliere'!$C$2:$R$201,COLUMN()+1,FALSE))</f>
        <v>#N/A</v>
      </c>
      <c r="C176" s="19" t="e">
        <f>IF(ROW()-1&lt;='Fichier Type'!$B$201,VLOOKUP(ROW()-1,'Fichier Type'!$B$2:$Q$201,COLUMN()+1,FALSE),VLOOKUP(ROW()-'Fichier Type'!$B$201-1,'Extraction journaliere'!$C$2:$R$201,COLUMN()+1,FALSE))</f>
        <v>#N/A</v>
      </c>
      <c r="D176" s="19" t="e">
        <f>IF(ROW()-1&lt;='Fichier Type'!$B$201,VLOOKUP(ROW()-1,'Fichier Type'!$B$2:$Q$201,COLUMN()+1,FALSE),VLOOKUP(ROW()-'Fichier Type'!$B$201-1,'Extraction journaliere'!$C$2:$R$201,COLUMN()+1,FALSE))</f>
        <v>#N/A</v>
      </c>
      <c r="E176" s="19" t="e">
        <f>IF(ROW()-1&lt;='Fichier Type'!$B$201,VLOOKUP(ROW()-1,'Fichier Type'!$B$2:$Q$201,COLUMN()+1,FALSE),VLOOKUP(ROW()-'Fichier Type'!$B$201-1,'Extraction journaliere'!$C$2:$R$201,COLUMN()+1,FALSE))</f>
        <v>#N/A</v>
      </c>
      <c r="F176" s="19" t="e">
        <f>IF(ROW()-1&lt;='Fichier Type'!$B$201,VLOOKUP(ROW()-1,'Fichier Type'!$B$2:$Q$201,COLUMN()+1,FALSE),VLOOKUP(ROW()-'Fichier Type'!$B$201-1,'Extraction journaliere'!$C$2:$R$201,COLUMN()+1,FALSE))</f>
        <v>#N/A</v>
      </c>
      <c r="G176" s="19" t="e">
        <f>IF(ROW()-1&lt;='Fichier Type'!$B$201,VLOOKUP(ROW()-1,'Fichier Type'!$B$2:$Q$201,COLUMN()+1,FALSE),VLOOKUP(ROW()-'Fichier Type'!$B$201-1,'Extraction journaliere'!$C$2:$R$201,COLUMN()+1,FALSE))</f>
        <v>#N/A</v>
      </c>
      <c r="H176" s="19" t="e">
        <f>IF(ROW()-1&lt;='Fichier Type'!$B$201,VLOOKUP(ROW()-1,'Fichier Type'!$B$2:$Q$201,COLUMN()+1,FALSE),VLOOKUP(ROW()-'Fichier Type'!$B$201-1,'Extraction journaliere'!$C$2:$R$201,COLUMN()+1,FALSE))</f>
        <v>#N/A</v>
      </c>
      <c r="I176" s="19" t="e">
        <f>IF(ROW()-1&lt;='Fichier Type'!$B$201,VLOOKUP(ROW()-1,'Fichier Type'!$B$2:$Q$201,COLUMN()+1,FALSE),VLOOKUP(ROW()-'Fichier Type'!$B$201-1,'Extraction journaliere'!$C$2:$R$201,COLUMN()+1,FALSE))</f>
        <v>#N/A</v>
      </c>
      <c r="J176" s="19" t="e">
        <f>IF(ROW()-1&lt;='Fichier Type'!$B$201,VLOOKUP(ROW()-1,'Fichier Type'!$B$2:$Q$201,COLUMN()+1,FALSE),VLOOKUP(ROW()-'Fichier Type'!$B$201-1,'Extraction journaliere'!$C$2:$R$201,COLUMN()+1,FALSE))</f>
        <v>#N/A</v>
      </c>
      <c r="K176" s="19" t="e">
        <f>IF(ROW()-1&lt;='Fichier Type'!$B$201,VLOOKUP(ROW()-1,'Fichier Type'!$B$2:$Q$201,COLUMN()+1,FALSE),VLOOKUP(ROW()-'Fichier Type'!$B$201-1,'Extraction journaliere'!$C$2:$R$201,COLUMN()+1,FALSE))</f>
        <v>#N/A</v>
      </c>
      <c r="L176" s="19" t="e">
        <f>IF(ROW()-1&lt;='Fichier Type'!$B$201,VLOOKUP(ROW()-1,'Fichier Type'!$B$2:$Q$201,COLUMN()+1,FALSE),VLOOKUP(ROW()-'Fichier Type'!$B$201-1,'Extraction journaliere'!$C$2:$R$201,COLUMN()+1,FALSE))</f>
        <v>#N/A</v>
      </c>
      <c r="M176" s="19" t="e">
        <f>IF(ROW()-1&lt;='Fichier Type'!$B$201,VLOOKUP(ROW()-1,'Fichier Type'!$B$2:$Q$201,COLUMN()+1,FALSE),VLOOKUP(ROW()-'Fichier Type'!$B$201-1,'Extraction journaliere'!$C$2:$R$201,COLUMN()+1,FALSE))</f>
        <v>#N/A</v>
      </c>
      <c r="N176" s="19" t="e">
        <f>IF(ROW()-1&lt;='Fichier Type'!$B$201,VLOOKUP(ROW()-1,'Fichier Type'!$B$2:$Q$201,COLUMN()+1,FALSE),VLOOKUP(ROW()-'Fichier Type'!$B$201-1,'Extraction journaliere'!$C$2:$R$201,COLUMN()+1,FALSE))</f>
        <v>#N/A</v>
      </c>
      <c r="O176" s="19" t="e">
        <f>IF(ROW()-1&lt;='Fichier Type'!$B$201,VLOOKUP(ROW()-1,'Fichier Type'!$B$2:$Q$201,COLUMN()+1,FALSE),VLOOKUP(ROW()-'Fichier Type'!$B$201-1,'Extraction journaliere'!$C$2:$R$201,COLUMN()+1,FALSE))</f>
        <v>#N/A</v>
      </c>
      <c r="P176" s="20" t="str">
        <f ca="1">IF(CELL("type",A176)="v","",IF(ISNA(VLOOKUP(A176,'Extraction journaliere'!$D$2:$D$201,1,FALSE)),"Ligne à supprimer",IF(INDEX('Extraction journaliere'!$B$2:$B$201,MATCH(Analyse!A176,'Extraction journaliere'!$D$2:$D$201,0),1)=1,"Ligne à modifier","Ligne à créer")))</f>
        <v/>
      </c>
      <c r="AB176" t="e">
        <f ca="1">IF(AND($P176="Ligne à modifier",B176&lt;&gt;INDEX('Fichier Type'!$D$2:$Q$201,MATCH($A176,'Fichier Type'!$C$2:$C$201,0),COLUMN()-27)),2,1)</f>
        <v>#N/A</v>
      </c>
      <c r="AC176" t="e">
        <f ca="1">IF(AND($P176="Ligne à modifier",C176&lt;&gt;INDEX('Fichier Type'!$D$2:$Q$201,MATCH($A176,'Fichier Type'!$C$2:$C$201,0),COLUMN()-27)),2,1)</f>
        <v>#N/A</v>
      </c>
      <c r="AD176" t="e">
        <f ca="1">IF(AND($P176="Ligne à modifier",D176&lt;&gt;INDEX('Fichier Type'!$D$2:$Q$201,MATCH($A176,'Fichier Type'!$C$2:$C$201,0),COLUMN()-27)),2,1)</f>
        <v>#N/A</v>
      </c>
      <c r="AE176" t="e">
        <f ca="1">IF(AND($P176="Ligne à modifier",E176&lt;&gt;INDEX('Fichier Type'!$D$2:$Q$201,MATCH($A176,'Fichier Type'!$C$2:$C$201,0),COLUMN()-27)),2,1)</f>
        <v>#N/A</v>
      </c>
      <c r="AF176" t="e">
        <f ca="1">IF(AND($P176="Ligne à modifier",F176&lt;&gt;INDEX('Fichier Type'!$D$2:$Q$201,MATCH($A176,'Fichier Type'!$C$2:$C$201,0),COLUMN()-27)),2,1)</f>
        <v>#N/A</v>
      </c>
      <c r="AG176" t="e">
        <f ca="1">IF(AND($P176="Ligne à modifier",G176&lt;&gt;INDEX('Fichier Type'!$D$2:$Q$201,MATCH($A176,'Fichier Type'!$C$2:$C$201,0),COLUMN()-27)),2,1)</f>
        <v>#N/A</v>
      </c>
      <c r="AH176" t="e">
        <f ca="1">IF(AND($P176="Ligne à modifier",H176&lt;&gt;INDEX('Fichier Type'!$D$2:$Q$201,MATCH($A176,'Fichier Type'!$C$2:$C$201,0),COLUMN()-27)),2,1)</f>
        <v>#N/A</v>
      </c>
      <c r="AI176" t="e">
        <f ca="1">IF(AND($P176="Ligne à modifier",I176&lt;&gt;INDEX('Fichier Type'!$D$2:$Q$201,MATCH($A176,'Fichier Type'!$C$2:$C$201,0),COLUMN()-27)),2,1)</f>
        <v>#N/A</v>
      </c>
      <c r="AJ176" t="e">
        <f ca="1">IF(AND($P176="Ligne à modifier",J176&lt;&gt;INDEX('Fichier Type'!$D$2:$Q$201,MATCH($A176,'Fichier Type'!$C$2:$C$201,0),COLUMN()-27)),2,1)</f>
        <v>#N/A</v>
      </c>
      <c r="AK176" t="e">
        <f ca="1">IF(AND($P176="Ligne à modifier",K176&lt;&gt;INDEX('Fichier Type'!$D$2:$Q$201,MATCH($A176,'Fichier Type'!$C$2:$C$201,0),COLUMN()-27)),2,1)</f>
        <v>#N/A</v>
      </c>
      <c r="AL176" t="e">
        <f ca="1">IF(AND($P176="Ligne à modifier",L176&lt;&gt;INDEX('Fichier Type'!$D$2:$Q$201,MATCH($A176,'Fichier Type'!$C$2:$C$201,0),COLUMN()-27)),2,1)</f>
        <v>#N/A</v>
      </c>
      <c r="AM176" t="e">
        <f ca="1">IF(AND($P176="Ligne à modifier",M176&lt;&gt;INDEX('Fichier Type'!$D$2:$Q$201,MATCH($A176,'Fichier Type'!$C$2:$C$201,0),COLUMN()-27)),2,1)</f>
        <v>#N/A</v>
      </c>
      <c r="AN176" t="e">
        <f ca="1">IF(AND($P176="Ligne à modifier",N176&lt;&gt;INDEX('Fichier Type'!$D$2:$Q$201,MATCH($A176,'Fichier Type'!$C$2:$C$201,0),COLUMN()-27)),2,1)</f>
        <v>#N/A</v>
      </c>
      <c r="AO176" t="e">
        <f ca="1">IF(AND($P176="Ligne à modifier",O176&lt;&gt;INDEX('Fichier Type'!$D$2:$Q$201,MATCH($A176,'Fichier Type'!$C$2:$C$201,0),COLUMN()-27)),2,1)</f>
        <v>#N/A</v>
      </c>
    </row>
    <row r="177" spans="1:41" x14ac:dyDescent="0.25">
      <c r="A177" s="18" t="e">
        <f>IF(ROW()-1&lt;='Fichier Type'!$B$201,VLOOKUP(ROW()-1,'Fichier Type'!$B$2:$Q$201,COLUMN()+1,FALSE),VLOOKUP(ROW()-'Fichier Type'!$B$201-1,'Extraction journaliere'!$C$2:$R$201,COLUMN()+1,FALSE))</f>
        <v>#N/A</v>
      </c>
      <c r="B177" s="19" t="e">
        <f>IF(ROW()-1&lt;='Fichier Type'!$B$201,VLOOKUP(ROW()-1,'Fichier Type'!$B$2:$Q$201,COLUMN()+1,FALSE),VLOOKUP(ROW()-'Fichier Type'!$B$201-1,'Extraction journaliere'!$C$2:$R$201,COLUMN()+1,FALSE))</f>
        <v>#N/A</v>
      </c>
      <c r="C177" s="19" t="e">
        <f>IF(ROW()-1&lt;='Fichier Type'!$B$201,VLOOKUP(ROW()-1,'Fichier Type'!$B$2:$Q$201,COLUMN()+1,FALSE),VLOOKUP(ROW()-'Fichier Type'!$B$201-1,'Extraction journaliere'!$C$2:$R$201,COLUMN()+1,FALSE))</f>
        <v>#N/A</v>
      </c>
      <c r="D177" s="19" t="e">
        <f>IF(ROW()-1&lt;='Fichier Type'!$B$201,VLOOKUP(ROW()-1,'Fichier Type'!$B$2:$Q$201,COLUMN()+1,FALSE),VLOOKUP(ROW()-'Fichier Type'!$B$201-1,'Extraction journaliere'!$C$2:$R$201,COLUMN()+1,FALSE))</f>
        <v>#N/A</v>
      </c>
      <c r="E177" s="19" t="e">
        <f>IF(ROW()-1&lt;='Fichier Type'!$B$201,VLOOKUP(ROW()-1,'Fichier Type'!$B$2:$Q$201,COLUMN()+1,FALSE),VLOOKUP(ROW()-'Fichier Type'!$B$201-1,'Extraction journaliere'!$C$2:$R$201,COLUMN()+1,FALSE))</f>
        <v>#N/A</v>
      </c>
      <c r="F177" s="19" t="e">
        <f>IF(ROW()-1&lt;='Fichier Type'!$B$201,VLOOKUP(ROW()-1,'Fichier Type'!$B$2:$Q$201,COLUMN()+1,FALSE),VLOOKUP(ROW()-'Fichier Type'!$B$201-1,'Extraction journaliere'!$C$2:$R$201,COLUMN()+1,FALSE))</f>
        <v>#N/A</v>
      </c>
      <c r="G177" s="19" t="e">
        <f>IF(ROW()-1&lt;='Fichier Type'!$B$201,VLOOKUP(ROW()-1,'Fichier Type'!$B$2:$Q$201,COLUMN()+1,FALSE),VLOOKUP(ROW()-'Fichier Type'!$B$201-1,'Extraction journaliere'!$C$2:$R$201,COLUMN()+1,FALSE))</f>
        <v>#N/A</v>
      </c>
      <c r="H177" s="19" t="e">
        <f>IF(ROW()-1&lt;='Fichier Type'!$B$201,VLOOKUP(ROW()-1,'Fichier Type'!$B$2:$Q$201,COLUMN()+1,FALSE),VLOOKUP(ROW()-'Fichier Type'!$B$201-1,'Extraction journaliere'!$C$2:$R$201,COLUMN()+1,FALSE))</f>
        <v>#N/A</v>
      </c>
      <c r="I177" s="19" t="e">
        <f>IF(ROW()-1&lt;='Fichier Type'!$B$201,VLOOKUP(ROW()-1,'Fichier Type'!$B$2:$Q$201,COLUMN()+1,FALSE),VLOOKUP(ROW()-'Fichier Type'!$B$201-1,'Extraction journaliere'!$C$2:$R$201,COLUMN()+1,FALSE))</f>
        <v>#N/A</v>
      </c>
      <c r="J177" s="19" t="e">
        <f>IF(ROW()-1&lt;='Fichier Type'!$B$201,VLOOKUP(ROW()-1,'Fichier Type'!$B$2:$Q$201,COLUMN()+1,FALSE),VLOOKUP(ROW()-'Fichier Type'!$B$201-1,'Extraction journaliere'!$C$2:$R$201,COLUMN()+1,FALSE))</f>
        <v>#N/A</v>
      </c>
      <c r="K177" s="19" t="e">
        <f>IF(ROW()-1&lt;='Fichier Type'!$B$201,VLOOKUP(ROW()-1,'Fichier Type'!$B$2:$Q$201,COLUMN()+1,FALSE),VLOOKUP(ROW()-'Fichier Type'!$B$201-1,'Extraction journaliere'!$C$2:$R$201,COLUMN()+1,FALSE))</f>
        <v>#N/A</v>
      </c>
      <c r="L177" s="19" t="e">
        <f>IF(ROW()-1&lt;='Fichier Type'!$B$201,VLOOKUP(ROW()-1,'Fichier Type'!$B$2:$Q$201,COLUMN()+1,FALSE),VLOOKUP(ROW()-'Fichier Type'!$B$201-1,'Extraction journaliere'!$C$2:$R$201,COLUMN()+1,FALSE))</f>
        <v>#N/A</v>
      </c>
      <c r="M177" s="19" t="e">
        <f>IF(ROW()-1&lt;='Fichier Type'!$B$201,VLOOKUP(ROW()-1,'Fichier Type'!$B$2:$Q$201,COLUMN()+1,FALSE),VLOOKUP(ROW()-'Fichier Type'!$B$201-1,'Extraction journaliere'!$C$2:$R$201,COLUMN()+1,FALSE))</f>
        <v>#N/A</v>
      </c>
      <c r="N177" s="19" t="e">
        <f>IF(ROW()-1&lt;='Fichier Type'!$B$201,VLOOKUP(ROW()-1,'Fichier Type'!$B$2:$Q$201,COLUMN()+1,FALSE),VLOOKUP(ROW()-'Fichier Type'!$B$201-1,'Extraction journaliere'!$C$2:$R$201,COLUMN()+1,FALSE))</f>
        <v>#N/A</v>
      </c>
      <c r="O177" s="19" t="e">
        <f>IF(ROW()-1&lt;='Fichier Type'!$B$201,VLOOKUP(ROW()-1,'Fichier Type'!$B$2:$Q$201,COLUMN()+1,FALSE),VLOOKUP(ROW()-'Fichier Type'!$B$201-1,'Extraction journaliere'!$C$2:$R$201,COLUMN()+1,FALSE))</f>
        <v>#N/A</v>
      </c>
      <c r="P177" s="20" t="str">
        <f ca="1">IF(CELL("type",A177)="v","",IF(ISNA(VLOOKUP(A177,'Extraction journaliere'!$D$2:$D$201,1,FALSE)),"Ligne à supprimer",IF(INDEX('Extraction journaliere'!$B$2:$B$201,MATCH(Analyse!A177,'Extraction journaliere'!$D$2:$D$201,0),1)=1,"Ligne à modifier","Ligne à créer")))</f>
        <v/>
      </c>
      <c r="AB177" t="e">
        <f ca="1">IF(AND($P177="Ligne à modifier",B177&lt;&gt;INDEX('Fichier Type'!$D$2:$Q$201,MATCH($A177,'Fichier Type'!$C$2:$C$201,0),COLUMN()-27)),2,1)</f>
        <v>#N/A</v>
      </c>
      <c r="AC177" t="e">
        <f ca="1">IF(AND($P177="Ligne à modifier",C177&lt;&gt;INDEX('Fichier Type'!$D$2:$Q$201,MATCH($A177,'Fichier Type'!$C$2:$C$201,0),COLUMN()-27)),2,1)</f>
        <v>#N/A</v>
      </c>
      <c r="AD177" t="e">
        <f ca="1">IF(AND($P177="Ligne à modifier",D177&lt;&gt;INDEX('Fichier Type'!$D$2:$Q$201,MATCH($A177,'Fichier Type'!$C$2:$C$201,0),COLUMN()-27)),2,1)</f>
        <v>#N/A</v>
      </c>
      <c r="AE177" t="e">
        <f ca="1">IF(AND($P177="Ligne à modifier",E177&lt;&gt;INDEX('Fichier Type'!$D$2:$Q$201,MATCH($A177,'Fichier Type'!$C$2:$C$201,0),COLUMN()-27)),2,1)</f>
        <v>#N/A</v>
      </c>
      <c r="AF177" t="e">
        <f ca="1">IF(AND($P177="Ligne à modifier",F177&lt;&gt;INDEX('Fichier Type'!$D$2:$Q$201,MATCH($A177,'Fichier Type'!$C$2:$C$201,0),COLUMN()-27)),2,1)</f>
        <v>#N/A</v>
      </c>
      <c r="AG177" t="e">
        <f ca="1">IF(AND($P177="Ligne à modifier",G177&lt;&gt;INDEX('Fichier Type'!$D$2:$Q$201,MATCH($A177,'Fichier Type'!$C$2:$C$201,0),COLUMN()-27)),2,1)</f>
        <v>#N/A</v>
      </c>
      <c r="AH177" t="e">
        <f ca="1">IF(AND($P177="Ligne à modifier",H177&lt;&gt;INDEX('Fichier Type'!$D$2:$Q$201,MATCH($A177,'Fichier Type'!$C$2:$C$201,0),COLUMN()-27)),2,1)</f>
        <v>#N/A</v>
      </c>
      <c r="AI177" t="e">
        <f ca="1">IF(AND($P177="Ligne à modifier",I177&lt;&gt;INDEX('Fichier Type'!$D$2:$Q$201,MATCH($A177,'Fichier Type'!$C$2:$C$201,0),COLUMN()-27)),2,1)</f>
        <v>#N/A</v>
      </c>
      <c r="AJ177" t="e">
        <f ca="1">IF(AND($P177="Ligne à modifier",J177&lt;&gt;INDEX('Fichier Type'!$D$2:$Q$201,MATCH($A177,'Fichier Type'!$C$2:$C$201,0),COLUMN()-27)),2,1)</f>
        <v>#N/A</v>
      </c>
      <c r="AK177" t="e">
        <f ca="1">IF(AND($P177="Ligne à modifier",K177&lt;&gt;INDEX('Fichier Type'!$D$2:$Q$201,MATCH($A177,'Fichier Type'!$C$2:$C$201,0),COLUMN()-27)),2,1)</f>
        <v>#N/A</v>
      </c>
      <c r="AL177" t="e">
        <f ca="1">IF(AND($P177="Ligne à modifier",L177&lt;&gt;INDEX('Fichier Type'!$D$2:$Q$201,MATCH($A177,'Fichier Type'!$C$2:$C$201,0),COLUMN()-27)),2,1)</f>
        <v>#N/A</v>
      </c>
      <c r="AM177" t="e">
        <f ca="1">IF(AND($P177="Ligne à modifier",M177&lt;&gt;INDEX('Fichier Type'!$D$2:$Q$201,MATCH($A177,'Fichier Type'!$C$2:$C$201,0),COLUMN()-27)),2,1)</f>
        <v>#N/A</v>
      </c>
      <c r="AN177" t="e">
        <f ca="1">IF(AND($P177="Ligne à modifier",N177&lt;&gt;INDEX('Fichier Type'!$D$2:$Q$201,MATCH($A177,'Fichier Type'!$C$2:$C$201,0),COLUMN()-27)),2,1)</f>
        <v>#N/A</v>
      </c>
      <c r="AO177" t="e">
        <f ca="1">IF(AND($P177="Ligne à modifier",O177&lt;&gt;INDEX('Fichier Type'!$D$2:$Q$201,MATCH($A177,'Fichier Type'!$C$2:$C$201,0),COLUMN()-27)),2,1)</f>
        <v>#N/A</v>
      </c>
    </row>
    <row r="178" spans="1:41" x14ac:dyDescent="0.25">
      <c r="A178" s="18" t="e">
        <f>IF(ROW()-1&lt;='Fichier Type'!$B$201,VLOOKUP(ROW()-1,'Fichier Type'!$B$2:$Q$201,COLUMN()+1,FALSE),VLOOKUP(ROW()-'Fichier Type'!$B$201-1,'Extraction journaliere'!$C$2:$R$201,COLUMN()+1,FALSE))</f>
        <v>#N/A</v>
      </c>
      <c r="B178" s="19" t="e">
        <f>IF(ROW()-1&lt;='Fichier Type'!$B$201,VLOOKUP(ROW()-1,'Fichier Type'!$B$2:$Q$201,COLUMN()+1,FALSE),VLOOKUP(ROW()-'Fichier Type'!$B$201-1,'Extraction journaliere'!$C$2:$R$201,COLUMN()+1,FALSE))</f>
        <v>#N/A</v>
      </c>
      <c r="C178" s="19" t="e">
        <f>IF(ROW()-1&lt;='Fichier Type'!$B$201,VLOOKUP(ROW()-1,'Fichier Type'!$B$2:$Q$201,COLUMN()+1,FALSE),VLOOKUP(ROW()-'Fichier Type'!$B$201-1,'Extraction journaliere'!$C$2:$R$201,COLUMN()+1,FALSE))</f>
        <v>#N/A</v>
      </c>
      <c r="D178" s="19" t="e">
        <f>IF(ROW()-1&lt;='Fichier Type'!$B$201,VLOOKUP(ROW()-1,'Fichier Type'!$B$2:$Q$201,COLUMN()+1,FALSE),VLOOKUP(ROW()-'Fichier Type'!$B$201-1,'Extraction journaliere'!$C$2:$R$201,COLUMN()+1,FALSE))</f>
        <v>#N/A</v>
      </c>
      <c r="E178" s="19" t="e">
        <f>IF(ROW()-1&lt;='Fichier Type'!$B$201,VLOOKUP(ROW()-1,'Fichier Type'!$B$2:$Q$201,COLUMN()+1,FALSE),VLOOKUP(ROW()-'Fichier Type'!$B$201-1,'Extraction journaliere'!$C$2:$R$201,COLUMN()+1,FALSE))</f>
        <v>#N/A</v>
      </c>
      <c r="F178" s="19" t="e">
        <f>IF(ROW()-1&lt;='Fichier Type'!$B$201,VLOOKUP(ROW()-1,'Fichier Type'!$B$2:$Q$201,COLUMN()+1,FALSE),VLOOKUP(ROW()-'Fichier Type'!$B$201-1,'Extraction journaliere'!$C$2:$R$201,COLUMN()+1,FALSE))</f>
        <v>#N/A</v>
      </c>
      <c r="G178" s="19" t="e">
        <f>IF(ROW()-1&lt;='Fichier Type'!$B$201,VLOOKUP(ROW()-1,'Fichier Type'!$B$2:$Q$201,COLUMN()+1,FALSE),VLOOKUP(ROW()-'Fichier Type'!$B$201-1,'Extraction journaliere'!$C$2:$R$201,COLUMN()+1,FALSE))</f>
        <v>#N/A</v>
      </c>
      <c r="H178" s="19" t="e">
        <f>IF(ROW()-1&lt;='Fichier Type'!$B$201,VLOOKUP(ROW()-1,'Fichier Type'!$B$2:$Q$201,COLUMN()+1,FALSE),VLOOKUP(ROW()-'Fichier Type'!$B$201-1,'Extraction journaliere'!$C$2:$R$201,COLUMN()+1,FALSE))</f>
        <v>#N/A</v>
      </c>
      <c r="I178" s="19" t="e">
        <f>IF(ROW()-1&lt;='Fichier Type'!$B$201,VLOOKUP(ROW()-1,'Fichier Type'!$B$2:$Q$201,COLUMN()+1,FALSE),VLOOKUP(ROW()-'Fichier Type'!$B$201-1,'Extraction journaliere'!$C$2:$R$201,COLUMN()+1,FALSE))</f>
        <v>#N/A</v>
      </c>
      <c r="J178" s="19" t="e">
        <f>IF(ROW()-1&lt;='Fichier Type'!$B$201,VLOOKUP(ROW()-1,'Fichier Type'!$B$2:$Q$201,COLUMN()+1,FALSE),VLOOKUP(ROW()-'Fichier Type'!$B$201-1,'Extraction journaliere'!$C$2:$R$201,COLUMN()+1,FALSE))</f>
        <v>#N/A</v>
      </c>
      <c r="K178" s="19" t="e">
        <f>IF(ROW()-1&lt;='Fichier Type'!$B$201,VLOOKUP(ROW()-1,'Fichier Type'!$B$2:$Q$201,COLUMN()+1,FALSE),VLOOKUP(ROW()-'Fichier Type'!$B$201-1,'Extraction journaliere'!$C$2:$R$201,COLUMN()+1,FALSE))</f>
        <v>#N/A</v>
      </c>
      <c r="L178" s="19" t="e">
        <f>IF(ROW()-1&lt;='Fichier Type'!$B$201,VLOOKUP(ROW()-1,'Fichier Type'!$B$2:$Q$201,COLUMN()+1,FALSE),VLOOKUP(ROW()-'Fichier Type'!$B$201-1,'Extraction journaliere'!$C$2:$R$201,COLUMN()+1,FALSE))</f>
        <v>#N/A</v>
      </c>
      <c r="M178" s="19" t="e">
        <f>IF(ROW()-1&lt;='Fichier Type'!$B$201,VLOOKUP(ROW()-1,'Fichier Type'!$B$2:$Q$201,COLUMN()+1,FALSE),VLOOKUP(ROW()-'Fichier Type'!$B$201-1,'Extraction journaliere'!$C$2:$R$201,COLUMN()+1,FALSE))</f>
        <v>#N/A</v>
      </c>
      <c r="N178" s="19" t="e">
        <f>IF(ROW()-1&lt;='Fichier Type'!$B$201,VLOOKUP(ROW()-1,'Fichier Type'!$B$2:$Q$201,COLUMN()+1,FALSE),VLOOKUP(ROW()-'Fichier Type'!$B$201-1,'Extraction journaliere'!$C$2:$R$201,COLUMN()+1,FALSE))</f>
        <v>#N/A</v>
      </c>
      <c r="O178" s="19" t="e">
        <f>IF(ROW()-1&lt;='Fichier Type'!$B$201,VLOOKUP(ROW()-1,'Fichier Type'!$B$2:$Q$201,COLUMN()+1,FALSE),VLOOKUP(ROW()-'Fichier Type'!$B$201-1,'Extraction journaliere'!$C$2:$R$201,COLUMN()+1,FALSE))</f>
        <v>#N/A</v>
      </c>
      <c r="P178" s="20" t="str">
        <f ca="1">IF(CELL("type",A178)="v","",IF(ISNA(VLOOKUP(A178,'Extraction journaliere'!$D$2:$D$201,1,FALSE)),"Ligne à supprimer",IF(INDEX('Extraction journaliere'!$B$2:$B$201,MATCH(Analyse!A178,'Extraction journaliere'!$D$2:$D$201,0),1)=1,"Ligne à modifier","Ligne à créer")))</f>
        <v/>
      </c>
      <c r="AB178" t="e">
        <f ca="1">IF(AND($P178="Ligne à modifier",B178&lt;&gt;INDEX('Fichier Type'!$D$2:$Q$201,MATCH($A178,'Fichier Type'!$C$2:$C$201,0),COLUMN()-27)),2,1)</f>
        <v>#N/A</v>
      </c>
      <c r="AC178" t="e">
        <f ca="1">IF(AND($P178="Ligne à modifier",C178&lt;&gt;INDEX('Fichier Type'!$D$2:$Q$201,MATCH($A178,'Fichier Type'!$C$2:$C$201,0),COLUMN()-27)),2,1)</f>
        <v>#N/A</v>
      </c>
      <c r="AD178" t="e">
        <f ca="1">IF(AND($P178="Ligne à modifier",D178&lt;&gt;INDEX('Fichier Type'!$D$2:$Q$201,MATCH($A178,'Fichier Type'!$C$2:$C$201,0),COLUMN()-27)),2,1)</f>
        <v>#N/A</v>
      </c>
      <c r="AE178" t="e">
        <f ca="1">IF(AND($P178="Ligne à modifier",E178&lt;&gt;INDEX('Fichier Type'!$D$2:$Q$201,MATCH($A178,'Fichier Type'!$C$2:$C$201,0),COLUMN()-27)),2,1)</f>
        <v>#N/A</v>
      </c>
      <c r="AF178" t="e">
        <f ca="1">IF(AND($P178="Ligne à modifier",F178&lt;&gt;INDEX('Fichier Type'!$D$2:$Q$201,MATCH($A178,'Fichier Type'!$C$2:$C$201,0),COLUMN()-27)),2,1)</f>
        <v>#N/A</v>
      </c>
      <c r="AG178" t="e">
        <f ca="1">IF(AND($P178="Ligne à modifier",G178&lt;&gt;INDEX('Fichier Type'!$D$2:$Q$201,MATCH($A178,'Fichier Type'!$C$2:$C$201,0),COLUMN()-27)),2,1)</f>
        <v>#N/A</v>
      </c>
      <c r="AH178" t="e">
        <f ca="1">IF(AND($P178="Ligne à modifier",H178&lt;&gt;INDEX('Fichier Type'!$D$2:$Q$201,MATCH($A178,'Fichier Type'!$C$2:$C$201,0),COLUMN()-27)),2,1)</f>
        <v>#N/A</v>
      </c>
      <c r="AI178" t="e">
        <f ca="1">IF(AND($P178="Ligne à modifier",I178&lt;&gt;INDEX('Fichier Type'!$D$2:$Q$201,MATCH($A178,'Fichier Type'!$C$2:$C$201,0),COLUMN()-27)),2,1)</f>
        <v>#N/A</v>
      </c>
      <c r="AJ178" t="e">
        <f ca="1">IF(AND($P178="Ligne à modifier",J178&lt;&gt;INDEX('Fichier Type'!$D$2:$Q$201,MATCH($A178,'Fichier Type'!$C$2:$C$201,0),COLUMN()-27)),2,1)</f>
        <v>#N/A</v>
      </c>
      <c r="AK178" t="e">
        <f ca="1">IF(AND($P178="Ligne à modifier",K178&lt;&gt;INDEX('Fichier Type'!$D$2:$Q$201,MATCH($A178,'Fichier Type'!$C$2:$C$201,0),COLUMN()-27)),2,1)</f>
        <v>#N/A</v>
      </c>
      <c r="AL178" t="e">
        <f ca="1">IF(AND($P178="Ligne à modifier",L178&lt;&gt;INDEX('Fichier Type'!$D$2:$Q$201,MATCH($A178,'Fichier Type'!$C$2:$C$201,0),COLUMN()-27)),2,1)</f>
        <v>#N/A</v>
      </c>
      <c r="AM178" t="e">
        <f ca="1">IF(AND($P178="Ligne à modifier",M178&lt;&gt;INDEX('Fichier Type'!$D$2:$Q$201,MATCH($A178,'Fichier Type'!$C$2:$C$201,0),COLUMN()-27)),2,1)</f>
        <v>#N/A</v>
      </c>
      <c r="AN178" t="e">
        <f ca="1">IF(AND($P178="Ligne à modifier",N178&lt;&gt;INDEX('Fichier Type'!$D$2:$Q$201,MATCH($A178,'Fichier Type'!$C$2:$C$201,0),COLUMN()-27)),2,1)</f>
        <v>#N/A</v>
      </c>
      <c r="AO178" t="e">
        <f ca="1">IF(AND($P178="Ligne à modifier",O178&lt;&gt;INDEX('Fichier Type'!$D$2:$Q$201,MATCH($A178,'Fichier Type'!$C$2:$C$201,0),COLUMN()-27)),2,1)</f>
        <v>#N/A</v>
      </c>
    </row>
    <row r="179" spans="1:41" x14ac:dyDescent="0.25">
      <c r="A179" s="18" t="e">
        <f>IF(ROW()-1&lt;='Fichier Type'!$B$201,VLOOKUP(ROW()-1,'Fichier Type'!$B$2:$Q$201,COLUMN()+1,FALSE),VLOOKUP(ROW()-'Fichier Type'!$B$201-1,'Extraction journaliere'!$C$2:$R$201,COLUMN()+1,FALSE))</f>
        <v>#N/A</v>
      </c>
      <c r="B179" s="19" t="e">
        <f>IF(ROW()-1&lt;='Fichier Type'!$B$201,VLOOKUP(ROW()-1,'Fichier Type'!$B$2:$Q$201,COLUMN()+1,FALSE),VLOOKUP(ROW()-'Fichier Type'!$B$201-1,'Extraction journaliere'!$C$2:$R$201,COLUMN()+1,FALSE))</f>
        <v>#N/A</v>
      </c>
      <c r="C179" s="19" t="e">
        <f>IF(ROW()-1&lt;='Fichier Type'!$B$201,VLOOKUP(ROW()-1,'Fichier Type'!$B$2:$Q$201,COLUMN()+1,FALSE),VLOOKUP(ROW()-'Fichier Type'!$B$201-1,'Extraction journaliere'!$C$2:$R$201,COLUMN()+1,FALSE))</f>
        <v>#N/A</v>
      </c>
      <c r="D179" s="19" t="e">
        <f>IF(ROW()-1&lt;='Fichier Type'!$B$201,VLOOKUP(ROW()-1,'Fichier Type'!$B$2:$Q$201,COLUMN()+1,FALSE),VLOOKUP(ROW()-'Fichier Type'!$B$201-1,'Extraction journaliere'!$C$2:$R$201,COLUMN()+1,FALSE))</f>
        <v>#N/A</v>
      </c>
      <c r="E179" s="19" t="e">
        <f>IF(ROW()-1&lt;='Fichier Type'!$B$201,VLOOKUP(ROW()-1,'Fichier Type'!$B$2:$Q$201,COLUMN()+1,FALSE),VLOOKUP(ROW()-'Fichier Type'!$B$201-1,'Extraction journaliere'!$C$2:$R$201,COLUMN()+1,FALSE))</f>
        <v>#N/A</v>
      </c>
      <c r="F179" s="19" t="e">
        <f>IF(ROW()-1&lt;='Fichier Type'!$B$201,VLOOKUP(ROW()-1,'Fichier Type'!$B$2:$Q$201,COLUMN()+1,FALSE),VLOOKUP(ROW()-'Fichier Type'!$B$201-1,'Extraction journaliere'!$C$2:$R$201,COLUMN()+1,FALSE))</f>
        <v>#N/A</v>
      </c>
      <c r="G179" s="19" t="e">
        <f>IF(ROW()-1&lt;='Fichier Type'!$B$201,VLOOKUP(ROW()-1,'Fichier Type'!$B$2:$Q$201,COLUMN()+1,FALSE),VLOOKUP(ROW()-'Fichier Type'!$B$201-1,'Extraction journaliere'!$C$2:$R$201,COLUMN()+1,FALSE))</f>
        <v>#N/A</v>
      </c>
      <c r="H179" s="19" t="e">
        <f>IF(ROW()-1&lt;='Fichier Type'!$B$201,VLOOKUP(ROW()-1,'Fichier Type'!$B$2:$Q$201,COLUMN()+1,FALSE),VLOOKUP(ROW()-'Fichier Type'!$B$201-1,'Extraction journaliere'!$C$2:$R$201,COLUMN()+1,FALSE))</f>
        <v>#N/A</v>
      </c>
      <c r="I179" s="19" t="e">
        <f>IF(ROW()-1&lt;='Fichier Type'!$B$201,VLOOKUP(ROW()-1,'Fichier Type'!$B$2:$Q$201,COLUMN()+1,FALSE),VLOOKUP(ROW()-'Fichier Type'!$B$201-1,'Extraction journaliere'!$C$2:$R$201,COLUMN()+1,FALSE))</f>
        <v>#N/A</v>
      </c>
      <c r="J179" s="19" t="e">
        <f>IF(ROW()-1&lt;='Fichier Type'!$B$201,VLOOKUP(ROW()-1,'Fichier Type'!$B$2:$Q$201,COLUMN()+1,FALSE),VLOOKUP(ROW()-'Fichier Type'!$B$201-1,'Extraction journaliere'!$C$2:$R$201,COLUMN()+1,FALSE))</f>
        <v>#N/A</v>
      </c>
      <c r="K179" s="19" t="e">
        <f>IF(ROW()-1&lt;='Fichier Type'!$B$201,VLOOKUP(ROW()-1,'Fichier Type'!$B$2:$Q$201,COLUMN()+1,FALSE),VLOOKUP(ROW()-'Fichier Type'!$B$201-1,'Extraction journaliere'!$C$2:$R$201,COLUMN()+1,FALSE))</f>
        <v>#N/A</v>
      </c>
      <c r="L179" s="19" t="e">
        <f>IF(ROW()-1&lt;='Fichier Type'!$B$201,VLOOKUP(ROW()-1,'Fichier Type'!$B$2:$Q$201,COLUMN()+1,FALSE),VLOOKUP(ROW()-'Fichier Type'!$B$201-1,'Extraction journaliere'!$C$2:$R$201,COLUMN()+1,FALSE))</f>
        <v>#N/A</v>
      </c>
      <c r="M179" s="19" t="e">
        <f>IF(ROW()-1&lt;='Fichier Type'!$B$201,VLOOKUP(ROW()-1,'Fichier Type'!$B$2:$Q$201,COLUMN()+1,FALSE),VLOOKUP(ROW()-'Fichier Type'!$B$201-1,'Extraction journaliere'!$C$2:$R$201,COLUMN()+1,FALSE))</f>
        <v>#N/A</v>
      </c>
      <c r="N179" s="19" t="e">
        <f>IF(ROW()-1&lt;='Fichier Type'!$B$201,VLOOKUP(ROW()-1,'Fichier Type'!$B$2:$Q$201,COLUMN()+1,FALSE),VLOOKUP(ROW()-'Fichier Type'!$B$201-1,'Extraction journaliere'!$C$2:$R$201,COLUMN()+1,FALSE))</f>
        <v>#N/A</v>
      </c>
      <c r="O179" s="19" t="e">
        <f>IF(ROW()-1&lt;='Fichier Type'!$B$201,VLOOKUP(ROW()-1,'Fichier Type'!$B$2:$Q$201,COLUMN()+1,FALSE),VLOOKUP(ROW()-'Fichier Type'!$B$201-1,'Extraction journaliere'!$C$2:$R$201,COLUMN()+1,FALSE))</f>
        <v>#N/A</v>
      </c>
      <c r="P179" s="20" t="str">
        <f ca="1">IF(CELL("type",A179)="v","",IF(ISNA(VLOOKUP(A179,'Extraction journaliere'!$D$2:$D$201,1,FALSE)),"Ligne à supprimer",IF(INDEX('Extraction journaliere'!$B$2:$B$201,MATCH(Analyse!A179,'Extraction journaliere'!$D$2:$D$201,0),1)=1,"Ligne à modifier","Ligne à créer")))</f>
        <v/>
      </c>
      <c r="AB179" t="e">
        <f ca="1">IF(AND($P179="Ligne à modifier",B179&lt;&gt;INDEX('Fichier Type'!$D$2:$Q$201,MATCH($A179,'Fichier Type'!$C$2:$C$201,0),COLUMN()-27)),2,1)</f>
        <v>#N/A</v>
      </c>
      <c r="AC179" t="e">
        <f ca="1">IF(AND($P179="Ligne à modifier",C179&lt;&gt;INDEX('Fichier Type'!$D$2:$Q$201,MATCH($A179,'Fichier Type'!$C$2:$C$201,0),COLUMN()-27)),2,1)</f>
        <v>#N/A</v>
      </c>
      <c r="AD179" t="e">
        <f ca="1">IF(AND($P179="Ligne à modifier",D179&lt;&gt;INDEX('Fichier Type'!$D$2:$Q$201,MATCH($A179,'Fichier Type'!$C$2:$C$201,0),COLUMN()-27)),2,1)</f>
        <v>#N/A</v>
      </c>
      <c r="AE179" t="e">
        <f ca="1">IF(AND($P179="Ligne à modifier",E179&lt;&gt;INDEX('Fichier Type'!$D$2:$Q$201,MATCH($A179,'Fichier Type'!$C$2:$C$201,0),COLUMN()-27)),2,1)</f>
        <v>#N/A</v>
      </c>
      <c r="AF179" t="e">
        <f ca="1">IF(AND($P179="Ligne à modifier",F179&lt;&gt;INDEX('Fichier Type'!$D$2:$Q$201,MATCH($A179,'Fichier Type'!$C$2:$C$201,0),COLUMN()-27)),2,1)</f>
        <v>#N/A</v>
      </c>
      <c r="AG179" t="e">
        <f ca="1">IF(AND($P179="Ligne à modifier",G179&lt;&gt;INDEX('Fichier Type'!$D$2:$Q$201,MATCH($A179,'Fichier Type'!$C$2:$C$201,0),COLUMN()-27)),2,1)</f>
        <v>#N/A</v>
      </c>
      <c r="AH179" t="e">
        <f ca="1">IF(AND($P179="Ligne à modifier",H179&lt;&gt;INDEX('Fichier Type'!$D$2:$Q$201,MATCH($A179,'Fichier Type'!$C$2:$C$201,0),COLUMN()-27)),2,1)</f>
        <v>#N/A</v>
      </c>
      <c r="AI179" t="e">
        <f ca="1">IF(AND($P179="Ligne à modifier",I179&lt;&gt;INDEX('Fichier Type'!$D$2:$Q$201,MATCH($A179,'Fichier Type'!$C$2:$C$201,0),COLUMN()-27)),2,1)</f>
        <v>#N/A</v>
      </c>
      <c r="AJ179" t="e">
        <f ca="1">IF(AND($P179="Ligne à modifier",J179&lt;&gt;INDEX('Fichier Type'!$D$2:$Q$201,MATCH($A179,'Fichier Type'!$C$2:$C$201,0),COLUMN()-27)),2,1)</f>
        <v>#N/A</v>
      </c>
      <c r="AK179" t="e">
        <f ca="1">IF(AND($P179="Ligne à modifier",K179&lt;&gt;INDEX('Fichier Type'!$D$2:$Q$201,MATCH($A179,'Fichier Type'!$C$2:$C$201,0),COLUMN()-27)),2,1)</f>
        <v>#N/A</v>
      </c>
      <c r="AL179" t="e">
        <f ca="1">IF(AND($P179="Ligne à modifier",L179&lt;&gt;INDEX('Fichier Type'!$D$2:$Q$201,MATCH($A179,'Fichier Type'!$C$2:$C$201,0),COLUMN()-27)),2,1)</f>
        <v>#N/A</v>
      </c>
      <c r="AM179" t="e">
        <f ca="1">IF(AND($P179="Ligne à modifier",M179&lt;&gt;INDEX('Fichier Type'!$D$2:$Q$201,MATCH($A179,'Fichier Type'!$C$2:$C$201,0),COLUMN()-27)),2,1)</f>
        <v>#N/A</v>
      </c>
      <c r="AN179" t="e">
        <f ca="1">IF(AND($P179="Ligne à modifier",N179&lt;&gt;INDEX('Fichier Type'!$D$2:$Q$201,MATCH($A179,'Fichier Type'!$C$2:$C$201,0),COLUMN()-27)),2,1)</f>
        <v>#N/A</v>
      </c>
      <c r="AO179" t="e">
        <f ca="1">IF(AND($P179="Ligne à modifier",O179&lt;&gt;INDEX('Fichier Type'!$D$2:$Q$201,MATCH($A179,'Fichier Type'!$C$2:$C$201,0),COLUMN()-27)),2,1)</f>
        <v>#N/A</v>
      </c>
    </row>
    <row r="180" spans="1:41" x14ac:dyDescent="0.25">
      <c r="A180" s="18" t="e">
        <f>IF(ROW()-1&lt;='Fichier Type'!$B$201,VLOOKUP(ROW()-1,'Fichier Type'!$B$2:$Q$201,COLUMN()+1,FALSE),VLOOKUP(ROW()-'Fichier Type'!$B$201-1,'Extraction journaliere'!$C$2:$R$201,COLUMN()+1,FALSE))</f>
        <v>#N/A</v>
      </c>
      <c r="B180" s="19" t="e">
        <f>IF(ROW()-1&lt;='Fichier Type'!$B$201,VLOOKUP(ROW()-1,'Fichier Type'!$B$2:$Q$201,COLUMN()+1,FALSE),VLOOKUP(ROW()-'Fichier Type'!$B$201-1,'Extraction journaliere'!$C$2:$R$201,COLUMN()+1,FALSE))</f>
        <v>#N/A</v>
      </c>
      <c r="C180" s="19" t="e">
        <f>IF(ROW()-1&lt;='Fichier Type'!$B$201,VLOOKUP(ROW()-1,'Fichier Type'!$B$2:$Q$201,COLUMN()+1,FALSE),VLOOKUP(ROW()-'Fichier Type'!$B$201-1,'Extraction journaliere'!$C$2:$R$201,COLUMN()+1,FALSE))</f>
        <v>#N/A</v>
      </c>
      <c r="D180" s="19" t="e">
        <f>IF(ROW()-1&lt;='Fichier Type'!$B$201,VLOOKUP(ROW()-1,'Fichier Type'!$B$2:$Q$201,COLUMN()+1,FALSE),VLOOKUP(ROW()-'Fichier Type'!$B$201-1,'Extraction journaliere'!$C$2:$R$201,COLUMN()+1,FALSE))</f>
        <v>#N/A</v>
      </c>
      <c r="E180" s="19" t="e">
        <f>IF(ROW()-1&lt;='Fichier Type'!$B$201,VLOOKUP(ROW()-1,'Fichier Type'!$B$2:$Q$201,COLUMN()+1,FALSE),VLOOKUP(ROW()-'Fichier Type'!$B$201-1,'Extraction journaliere'!$C$2:$R$201,COLUMN()+1,FALSE))</f>
        <v>#N/A</v>
      </c>
      <c r="F180" s="19" t="e">
        <f>IF(ROW()-1&lt;='Fichier Type'!$B$201,VLOOKUP(ROW()-1,'Fichier Type'!$B$2:$Q$201,COLUMN()+1,FALSE),VLOOKUP(ROW()-'Fichier Type'!$B$201-1,'Extraction journaliere'!$C$2:$R$201,COLUMN()+1,FALSE))</f>
        <v>#N/A</v>
      </c>
      <c r="G180" s="19" t="e">
        <f>IF(ROW()-1&lt;='Fichier Type'!$B$201,VLOOKUP(ROW()-1,'Fichier Type'!$B$2:$Q$201,COLUMN()+1,FALSE),VLOOKUP(ROW()-'Fichier Type'!$B$201-1,'Extraction journaliere'!$C$2:$R$201,COLUMN()+1,FALSE))</f>
        <v>#N/A</v>
      </c>
      <c r="H180" s="19" t="e">
        <f>IF(ROW()-1&lt;='Fichier Type'!$B$201,VLOOKUP(ROW()-1,'Fichier Type'!$B$2:$Q$201,COLUMN()+1,FALSE),VLOOKUP(ROW()-'Fichier Type'!$B$201-1,'Extraction journaliere'!$C$2:$R$201,COLUMN()+1,FALSE))</f>
        <v>#N/A</v>
      </c>
      <c r="I180" s="19" t="e">
        <f>IF(ROW()-1&lt;='Fichier Type'!$B$201,VLOOKUP(ROW()-1,'Fichier Type'!$B$2:$Q$201,COLUMN()+1,FALSE),VLOOKUP(ROW()-'Fichier Type'!$B$201-1,'Extraction journaliere'!$C$2:$R$201,COLUMN()+1,FALSE))</f>
        <v>#N/A</v>
      </c>
      <c r="J180" s="19" t="e">
        <f>IF(ROW()-1&lt;='Fichier Type'!$B$201,VLOOKUP(ROW()-1,'Fichier Type'!$B$2:$Q$201,COLUMN()+1,FALSE),VLOOKUP(ROW()-'Fichier Type'!$B$201-1,'Extraction journaliere'!$C$2:$R$201,COLUMN()+1,FALSE))</f>
        <v>#N/A</v>
      </c>
      <c r="K180" s="19" t="e">
        <f>IF(ROW()-1&lt;='Fichier Type'!$B$201,VLOOKUP(ROW()-1,'Fichier Type'!$B$2:$Q$201,COLUMN()+1,FALSE),VLOOKUP(ROW()-'Fichier Type'!$B$201-1,'Extraction journaliere'!$C$2:$R$201,COLUMN()+1,FALSE))</f>
        <v>#N/A</v>
      </c>
      <c r="L180" s="19" t="e">
        <f>IF(ROW()-1&lt;='Fichier Type'!$B$201,VLOOKUP(ROW()-1,'Fichier Type'!$B$2:$Q$201,COLUMN()+1,FALSE),VLOOKUP(ROW()-'Fichier Type'!$B$201-1,'Extraction journaliere'!$C$2:$R$201,COLUMN()+1,FALSE))</f>
        <v>#N/A</v>
      </c>
      <c r="M180" s="19" t="e">
        <f>IF(ROW()-1&lt;='Fichier Type'!$B$201,VLOOKUP(ROW()-1,'Fichier Type'!$B$2:$Q$201,COLUMN()+1,FALSE),VLOOKUP(ROW()-'Fichier Type'!$B$201-1,'Extraction journaliere'!$C$2:$R$201,COLUMN()+1,FALSE))</f>
        <v>#N/A</v>
      </c>
      <c r="N180" s="19" t="e">
        <f>IF(ROW()-1&lt;='Fichier Type'!$B$201,VLOOKUP(ROW()-1,'Fichier Type'!$B$2:$Q$201,COLUMN()+1,FALSE),VLOOKUP(ROW()-'Fichier Type'!$B$201-1,'Extraction journaliere'!$C$2:$R$201,COLUMN()+1,FALSE))</f>
        <v>#N/A</v>
      </c>
      <c r="O180" s="19" t="e">
        <f>IF(ROW()-1&lt;='Fichier Type'!$B$201,VLOOKUP(ROW()-1,'Fichier Type'!$B$2:$Q$201,COLUMN()+1,FALSE),VLOOKUP(ROW()-'Fichier Type'!$B$201-1,'Extraction journaliere'!$C$2:$R$201,COLUMN()+1,FALSE))</f>
        <v>#N/A</v>
      </c>
      <c r="P180" s="20" t="str">
        <f ca="1">IF(CELL("type",A180)="v","",IF(ISNA(VLOOKUP(A180,'Extraction journaliere'!$D$2:$D$201,1,FALSE)),"Ligne à supprimer",IF(INDEX('Extraction journaliere'!$B$2:$B$201,MATCH(Analyse!A180,'Extraction journaliere'!$D$2:$D$201,0),1)=1,"Ligne à modifier","Ligne à créer")))</f>
        <v/>
      </c>
      <c r="AB180" t="e">
        <f ca="1">IF(AND($P180="Ligne à modifier",B180&lt;&gt;INDEX('Fichier Type'!$D$2:$Q$201,MATCH($A180,'Fichier Type'!$C$2:$C$201,0),COLUMN()-27)),2,1)</f>
        <v>#N/A</v>
      </c>
      <c r="AC180" t="e">
        <f ca="1">IF(AND($P180="Ligne à modifier",C180&lt;&gt;INDEX('Fichier Type'!$D$2:$Q$201,MATCH($A180,'Fichier Type'!$C$2:$C$201,0),COLUMN()-27)),2,1)</f>
        <v>#N/A</v>
      </c>
      <c r="AD180" t="e">
        <f ca="1">IF(AND($P180="Ligne à modifier",D180&lt;&gt;INDEX('Fichier Type'!$D$2:$Q$201,MATCH($A180,'Fichier Type'!$C$2:$C$201,0),COLUMN()-27)),2,1)</f>
        <v>#N/A</v>
      </c>
      <c r="AE180" t="e">
        <f ca="1">IF(AND($P180="Ligne à modifier",E180&lt;&gt;INDEX('Fichier Type'!$D$2:$Q$201,MATCH($A180,'Fichier Type'!$C$2:$C$201,0),COLUMN()-27)),2,1)</f>
        <v>#N/A</v>
      </c>
      <c r="AF180" t="e">
        <f ca="1">IF(AND($P180="Ligne à modifier",F180&lt;&gt;INDEX('Fichier Type'!$D$2:$Q$201,MATCH($A180,'Fichier Type'!$C$2:$C$201,0),COLUMN()-27)),2,1)</f>
        <v>#N/A</v>
      </c>
      <c r="AG180" t="e">
        <f ca="1">IF(AND($P180="Ligne à modifier",G180&lt;&gt;INDEX('Fichier Type'!$D$2:$Q$201,MATCH($A180,'Fichier Type'!$C$2:$C$201,0),COLUMN()-27)),2,1)</f>
        <v>#N/A</v>
      </c>
      <c r="AH180" t="e">
        <f ca="1">IF(AND($P180="Ligne à modifier",H180&lt;&gt;INDEX('Fichier Type'!$D$2:$Q$201,MATCH($A180,'Fichier Type'!$C$2:$C$201,0),COLUMN()-27)),2,1)</f>
        <v>#N/A</v>
      </c>
      <c r="AI180" t="e">
        <f ca="1">IF(AND($P180="Ligne à modifier",I180&lt;&gt;INDEX('Fichier Type'!$D$2:$Q$201,MATCH($A180,'Fichier Type'!$C$2:$C$201,0),COLUMN()-27)),2,1)</f>
        <v>#N/A</v>
      </c>
      <c r="AJ180" t="e">
        <f ca="1">IF(AND($P180="Ligne à modifier",J180&lt;&gt;INDEX('Fichier Type'!$D$2:$Q$201,MATCH($A180,'Fichier Type'!$C$2:$C$201,0),COLUMN()-27)),2,1)</f>
        <v>#N/A</v>
      </c>
      <c r="AK180" t="e">
        <f ca="1">IF(AND($P180="Ligne à modifier",K180&lt;&gt;INDEX('Fichier Type'!$D$2:$Q$201,MATCH($A180,'Fichier Type'!$C$2:$C$201,0),COLUMN()-27)),2,1)</f>
        <v>#N/A</v>
      </c>
      <c r="AL180" t="e">
        <f ca="1">IF(AND($P180="Ligne à modifier",L180&lt;&gt;INDEX('Fichier Type'!$D$2:$Q$201,MATCH($A180,'Fichier Type'!$C$2:$C$201,0),COLUMN()-27)),2,1)</f>
        <v>#N/A</v>
      </c>
      <c r="AM180" t="e">
        <f ca="1">IF(AND($P180="Ligne à modifier",M180&lt;&gt;INDEX('Fichier Type'!$D$2:$Q$201,MATCH($A180,'Fichier Type'!$C$2:$C$201,0),COLUMN()-27)),2,1)</f>
        <v>#N/A</v>
      </c>
      <c r="AN180" t="e">
        <f ca="1">IF(AND($P180="Ligne à modifier",N180&lt;&gt;INDEX('Fichier Type'!$D$2:$Q$201,MATCH($A180,'Fichier Type'!$C$2:$C$201,0),COLUMN()-27)),2,1)</f>
        <v>#N/A</v>
      </c>
      <c r="AO180" t="e">
        <f ca="1">IF(AND($P180="Ligne à modifier",O180&lt;&gt;INDEX('Fichier Type'!$D$2:$Q$201,MATCH($A180,'Fichier Type'!$C$2:$C$201,0),COLUMN()-27)),2,1)</f>
        <v>#N/A</v>
      </c>
    </row>
    <row r="181" spans="1:41" x14ac:dyDescent="0.25">
      <c r="A181" s="18" t="e">
        <f>IF(ROW()-1&lt;='Fichier Type'!$B$201,VLOOKUP(ROW()-1,'Fichier Type'!$B$2:$Q$201,COLUMN()+1,FALSE),VLOOKUP(ROW()-'Fichier Type'!$B$201-1,'Extraction journaliere'!$C$2:$R$201,COLUMN()+1,FALSE))</f>
        <v>#N/A</v>
      </c>
      <c r="B181" s="19" t="e">
        <f>IF(ROW()-1&lt;='Fichier Type'!$B$201,VLOOKUP(ROW()-1,'Fichier Type'!$B$2:$Q$201,COLUMN()+1,FALSE),VLOOKUP(ROW()-'Fichier Type'!$B$201-1,'Extraction journaliere'!$C$2:$R$201,COLUMN()+1,FALSE))</f>
        <v>#N/A</v>
      </c>
      <c r="C181" s="19" t="e">
        <f>IF(ROW()-1&lt;='Fichier Type'!$B$201,VLOOKUP(ROW()-1,'Fichier Type'!$B$2:$Q$201,COLUMN()+1,FALSE),VLOOKUP(ROW()-'Fichier Type'!$B$201-1,'Extraction journaliere'!$C$2:$R$201,COLUMN()+1,FALSE))</f>
        <v>#N/A</v>
      </c>
      <c r="D181" s="19" t="e">
        <f>IF(ROW()-1&lt;='Fichier Type'!$B$201,VLOOKUP(ROW()-1,'Fichier Type'!$B$2:$Q$201,COLUMN()+1,FALSE),VLOOKUP(ROW()-'Fichier Type'!$B$201-1,'Extraction journaliere'!$C$2:$R$201,COLUMN()+1,FALSE))</f>
        <v>#N/A</v>
      </c>
      <c r="E181" s="19" t="e">
        <f>IF(ROW()-1&lt;='Fichier Type'!$B$201,VLOOKUP(ROW()-1,'Fichier Type'!$B$2:$Q$201,COLUMN()+1,FALSE),VLOOKUP(ROW()-'Fichier Type'!$B$201-1,'Extraction journaliere'!$C$2:$R$201,COLUMN()+1,FALSE))</f>
        <v>#N/A</v>
      </c>
      <c r="F181" s="19" t="e">
        <f>IF(ROW()-1&lt;='Fichier Type'!$B$201,VLOOKUP(ROW()-1,'Fichier Type'!$B$2:$Q$201,COLUMN()+1,FALSE),VLOOKUP(ROW()-'Fichier Type'!$B$201-1,'Extraction journaliere'!$C$2:$R$201,COLUMN()+1,FALSE))</f>
        <v>#N/A</v>
      </c>
      <c r="G181" s="19" t="e">
        <f>IF(ROW()-1&lt;='Fichier Type'!$B$201,VLOOKUP(ROW()-1,'Fichier Type'!$B$2:$Q$201,COLUMN()+1,FALSE),VLOOKUP(ROW()-'Fichier Type'!$B$201-1,'Extraction journaliere'!$C$2:$R$201,COLUMN()+1,FALSE))</f>
        <v>#N/A</v>
      </c>
      <c r="H181" s="19" t="e">
        <f>IF(ROW()-1&lt;='Fichier Type'!$B$201,VLOOKUP(ROW()-1,'Fichier Type'!$B$2:$Q$201,COLUMN()+1,FALSE),VLOOKUP(ROW()-'Fichier Type'!$B$201-1,'Extraction journaliere'!$C$2:$R$201,COLUMN()+1,FALSE))</f>
        <v>#N/A</v>
      </c>
      <c r="I181" s="19" t="e">
        <f>IF(ROW()-1&lt;='Fichier Type'!$B$201,VLOOKUP(ROW()-1,'Fichier Type'!$B$2:$Q$201,COLUMN()+1,FALSE),VLOOKUP(ROW()-'Fichier Type'!$B$201-1,'Extraction journaliere'!$C$2:$R$201,COLUMN()+1,FALSE))</f>
        <v>#N/A</v>
      </c>
      <c r="J181" s="19" t="e">
        <f>IF(ROW()-1&lt;='Fichier Type'!$B$201,VLOOKUP(ROW()-1,'Fichier Type'!$B$2:$Q$201,COLUMN()+1,FALSE),VLOOKUP(ROW()-'Fichier Type'!$B$201-1,'Extraction journaliere'!$C$2:$R$201,COLUMN()+1,FALSE))</f>
        <v>#N/A</v>
      </c>
      <c r="K181" s="19" t="e">
        <f>IF(ROW()-1&lt;='Fichier Type'!$B$201,VLOOKUP(ROW()-1,'Fichier Type'!$B$2:$Q$201,COLUMN()+1,FALSE),VLOOKUP(ROW()-'Fichier Type'!$B$201-1,'Extraction journaliere'!$C$2:$R$201,COLUMN()+1,FALSE))</f>
        <v>#N/A</v>
      </c>
      <c r="L181" s="19" t="e">
        <f>IF(ROW()-1&lt;='Fichier Type'!$B$201,VLOOKUP(ROW()-1,'Fichier Type'!$B$2:$Q$201,COLUMN()+1,FALSE),VLOOKUP(ROW()-'Fichier Type'!$B$201-1,'Extraction journaliere'!$C$2:$R$201,COLUMN()+1,FALSE))</f>
        <v>#N/A</v>
      </c>
      <c r="M181" s="19" t="e">
        <f>IF(ROW()-1&lt;='Fichier Type'!$B$201,VLOOKUP(ROW()-1,'Fichier Type'!$B$2:$Q$201,COLUMN()+1,FALSE),VLOOKUP(ROW()-'Fichier Type'!$B$201-1,'Extraction journaliere'!$C$2:$R$201,COLUMN()+1,FALSE))</f>
        <v>#N/A</v>
      </c>
      <c r="N181" s="19" t="e">
        <f>IF(ROW()-1&lt;='Fichier Type'!$B$201,VLOOKUP(ROW()-1,'Fichier Type'!$B$2:$Q$201,COLUMN()+1,FALSE),VLOOKUP(ROW()-'Fichier Type'!$B$201-1,'Extraction journaliere'!$C$2:$R$201,COLUMN()+1,FALSE))</f>
        <v>#N/A</v>
      </c>
      <c r="O181" s="19" t="e">
        <f>IF(ROW()-1&lt;='Fichier Type'!$B$201,VLOOKUP(ROW()-1,'Fichier Type'!$B$2:$Q$201,COLUMN()+1,FALSE),VLOOKUP(ROW()-'Fichier Type'!$B$201-1,'Extraction journaliere'!$C$2:$R$201,COLUMN()+1,FALSE))</f>
        <v>#N/A</v>
      </c>
      <c r="P181" s="20" t="str">
        <f ca="1">IF(CELL("type",A181)="v","",IF(ISNA(VLOOKUP(A181,'Extraction journaliere'!$D$2:$D$201,1,FALSE)),"Ligne à supprimer",IF(INDEX('Extraction journaliere'!$B$2:$B$201,MATCH(Analyse!A181,'Extraction journaliere'!$D$2:$D$201,0),1)=1,"Ligne à modifier","Ligne à créer")))</f>
        <v/>
      </c>
      <c r="AB181" t="e">
        <f ca="1">IF(AND($P181="Ligne à modifier",B181&lt;&gt;INDEX('Fichier Type'!$D$2:$Q$201,MATCH($A181,'Fichier Type'!$C$2:$C$201,0),COLUMN()-27)),2,1)</f>
        <v>#N/A</v>
      </c>
      <c r="AC181" t="e">
        <f ca="1">IF(AND($P181="Ligne à modifier",C181&lt;&gt;INDEX('Fichier Type'!$D$2:$Q$201,MATCH($A181,'Fichier Type'!$C$2:$C$201,0),COLUMN()-27)),2,1)</f>
        <v>#N/A</v>
      </c>
      <c r="AD181" t="e">
        <f ca="1">IF(AND($P181="Ligne à modifier",D181&lt;&gt;INDEX('Fichier Type'!$D$2:$Q$201,MATCH($A181,'Fichier Type'!$C$2:$C$201,0),COLUMN()-27)),2,1)</f>
        <v>#N/A</v>
      </c>
      <c r="AE181" t="e">
        <f ca="1">IF(AND($P181="Ligne à modifier",E181&lt;&gt;INDEX('Fichier Type'!$D$2:$Q$201,MATCH($A181,'Fichier Type'!$C$2:$C$201,0),COLUMN()-27)),2,1)</f>
        <v>#N/A</v>
      </c>
      <c r="AF181" t="e">
        <f ca="1">IF(AND($P181="Ligne à modifier",F181&lt;&gt;INDEX('Fichier Type'!$D$2:$Q$201,MATCH($A181,'Fichier Type'!$C$2:$C$201,0),COLUMN()-27)),2,1)</f>
        <v>#N/A</v>
      </c>
      <c r="AG181" t="e">
        <f ca="1">IF(AND($P181="Ligne à modifier",G181&lt;&gt;INDEX('Fichier Type'!$D$2:$Q$201,MATCH($A181,'Fichier Type'!$C$2:$C$201,0),COLUMN()-27)),2,1)</f>
        <v>#N/A</v>
      </c>
      <c r="AH181" t="e">
        <f ca="1">IF(AND($P181="Ligne à modifier",H181&lt;&gt;INDEX('Fichier Type'!$D$2:$Q$201,MATCH($A181,'Fichier Type'!$C$2:$C$201,0),COLUMN()-27)),2,1)</f>
        <v>#N/A</v>
      </c>
      <c r="AI181" t="e">
        <f ca="1">IF(AND($P181="Ligne à modifier",I181&lt;&gt;INDEX('Fichier Type'!$D$2:$Q$201,MATCH($A181,'Fichier Type'!$C$2:$C$201,0),COLUMN()-27)),2,1)</f>
        <v>#N/A</v>
      </c>
      <c r="AJ181" t="e">
        <f ca="1">IF(AND($P181="Ligne à modifier",J181&lt;&gt;INDEX('Fichier Type'!$D$2:$Q$201,MATCH($A181,'Fichier Type'!$C$2:$C$201,0),COLUMN()-27)),2,1)</f>
        <v>#N/A</v>
      </c>
      <c r="AK181" t="e">
        <f ca="1">IF(AND($P181="Ligne à modifier",K181&lt;&gt;INDEX('Fichier Type'!$D$2:$Q$201,MATCH($A181,'Fichier Type'!$C$2:$C$201,0),COLUMN()-27)),2,1)</f>
        <v>#N/A</v>
      </c>
      <c r="AL181" t="e">
        <f ca="1">IF(AND($P181="Ligne à modifier",L181&lt;&gt;INDEX('Fichier Type'!$D$2:$Q$201,MATCH($A181,'Fichier Type'!$C$2:$C$201,0),COLUMN()-27)),2,1)</f>
        <v>#N/A</v>
      </c>
      <c r="AM181" t="e">
        <f ca="1">IF(AND($P181="Ligne à modifier",M181&lt;&gt;INDEX('Fichier Type'!$D$2:$Q$201,MATCH($A181,'Fichier Type'!$C$2:$C$201,0),COLUMN()-27)),2,1)</f>
        <v>#N/A</v>
      </c>
      <c r="AN181" t="e">
        <f ca="1">IF(AND($P181="Ligne à modifier",N181&lt;&gt;INDEX('Fichier Type'!$D$2:$Q$201,MATCH($A181,'Fichier Type'!$C$2:$C$201,0),COLUMN()-27)),2,1)</f>
        <v>#N/A</v>
      </c>
      <c r="AO181" t="e">
        <f ca="1">IF(AND($P181="Ligne à modifier",O181&lt;&gt;INDEX('Fichier Type'!$D$2:$Q$201,MATCH($A181,'Fichier Type'!$C$2:$C$201,0),COLUMN()-27)),2,1)</f>
        <v>#N/A</v>
      </c>
    </row>
    <row r="182" spans="1:41" x14ac:dyDescent="0.25">
      <c r="A182" s="18" t="e">
        <f>IF(ROW()-1&lt;='Fichier Type'!$B$201,VLOOKUP(ROW()-1,'Fichier Type'!$B$2:$Q$201,COLUMN()+1,FALSE),VLOOKUP(ROW()-'Fichier Type'!$B$201-1,'Extraction journaliere'!$C$2:$R$201,COLUMN()+1,FALSE))</f>
        <v>#N/A</v>
      </c>
      <c r="B182" s="19" t="e">
        <f>IF(ROW()-1&lt;='Fichier Type'!$B$201,VLOOKUP(ROW()-1,'Fichier Type'!$B$2:$Q$201,COLUMN()+1,FALSE),VLOOKUP(ROW()-'Fichier Type'!$B$201-1,'Extraction journaliere'!$C$2:$R$201,COLUMN()+1,FALSE))</f>
        <v>#N/A</v>
      </c>
      <c r="C182" s="19" t="e">
        <f>IF(ROW()-1&lt;='Fichier Type'!$B$201,VLOOKUP(ROW()-1,'Fichier Type'!$B$2:$Q$201,COLUMN()+1,FALSE),VLOOKUP(ROW()-'Fichier Type'!$B$201-1,'Extraction journaliere'!$C$2:$R$201,COLUMN()+1,FALSE))</f>
        <v>#N/A</v>
      </c>
      <c r="D182" s="19" t="e">
        <f>IF(ROW()-1&lt;='Fichier Type'!$B$201,VLOOKUP(ROW()-1,'Fichier Type'!$B$2:$Q$201,COLUMN()+1,FALSE),VLOOKUP(ROW()-'Fichier Type'!$B$201-1,'Extraction journaliere'!$C$2:$R$201,COLUMN()+1,FALSE))</f>
        <v>#N/A</v>
      </c>
      <c r="E182" s="19" t="e">
        <f>IF(ROW()-1&lt;='Fichier Type'!$B$201,VLOOKUP(ROW()-1,'Fichier Type'!$B$2:$Q$201,COLUMN()+1,FALSE),VLOOKUP(ROW()-'Fichier Type'!$B$201-1,'Extraction journaliere'!$C$2:$R$201,COLUMN()+1,FALSE))</f>
        <v>#N/A</v>
      </c>
      <c r="F182" s="19" t="e">
        <f>IF(ROW()-1&lt;='Fichier Type'!$B$201,VLOOKUP(ROW()-1,'Fichier Type'!$B$2:$Q$201,COLUMN()+1,FALSE),VLOOKUP(ROW()-'Fichier Type'!$B$201-1,'Extraction journaliere'!$C$2:$R$201,COLUMN()+1,FALSE))</f>
        <v>#N/A</v>
      </c>
      <c r="G182" s="19" t="e">
        <f>IF(ROW()-1&lt;='Fichier Type'!$B$201,VLOOKUP(ROW()-1,'Fichier Type'!$B$2:$Q$201,COLUMN()+1,FALSE),VLOOKUP(ROW()-'Fichier Type'!$B$201-1,'Extraction journaliere'!$C$2:$R$201,COLUMN()+1,FALSE))</f>
        <v>#N/A</v>
      </c>
      <c r="H182" s="19" t="e">
        <f>IF(ROW()-1&lt;='Fichier Type'!$B$201,VLOOKUP(ROW()-1,'Fichier Type'!$B$2:$Q$201,COLUMN()+1,FALSE),VLOOKUP(ROW()-'Fichier Type'!$B$201-1,'Extraction journaliere'!$C$2:$R$201,COLUMN()+1,FALSE))</f>
        <v>#N/A</v>
      </c>
      <c r="I182" s="19" t="e">
        <f>IF(ROW()-1&lt;='Fichier Type'!$B$201,VLOOKUP(ROW()-1,'Fichier Type'!$B$2:$Q$201,COLUMN()+1,FALSE),VLOOKUP(ROW()-'Fichier Type'!$B$201-1,'Extraction journaliere'!$C$2:$R$201,COLUMN()+1,FALSE))</f>
        <v>#N/A</v>
      </c>
      <c r="J182" s="19" t="e">
        <f>IF(ROW()-1&lt;='Fichier Type'!$B$201,VLOOKUP(ROW()-1,'Fichier Type'!$B$2:$Q$201,COLUMN()+1,FALSE),VLOOKUP(ROW()-'Fichier Type'!$B$201-1,'Extraction journaliere'!$C$2:$R$201,COLUMN()+1,FALSE))</f>
        <v>#N/A</v>
      </c>
      <c r="K182" s="19" t="e">
        <f>IF(ROW()-1&lt;='Fichier Type'!$B$201,VLOOKUP(ROW()-1,'Fichier Type'!$B$2:$Q$201,COLUMN()+1,FALSE),VLOOKUP(ROW()-'Fichier Type'!$B$201-1,'Extraction journaliere'!$C$2:$R$201,COLUMN()+1,FALSE))</f>
        <v>#N/A</v>
      </c>
      <c r="L182" s="19" t="e">
        <f>IF(ROW()-1&lt;='Fichier Type'!$B$201,VLOOKUP(ROW()-1,'Fichier Type'!$B$2:$Q$201,COLUMN()+1,FALSE),VLOOKUP(ROW()-'Fichier Type'!$B$201-1,'Extraction journaliere'!$C$2:$R$201,COLUMN()+1,FALSE))</f>
        <v>#N/A</v>
      </c>
      <c r="M182" s="19" t="e">
        <f>IF(ROW()-1&lt;='Fichier Type'!$B$201,VLOOKUP(ROW()-1,'Fichier Type'!$B$2:$Q$201,COLUMN()+1,FALSE),VLOOKUP(ROW()-'Fichier Type'!$B$201-1,'Extraction journaliere'!$C$2:$R$201,COLUMN()+1,FALSE))</f>
        <v>#N/A</v>
      </c>
      <c r="N182" s="19" t="e">
        <f>IF(ROW()-1&lt;='Fichier Type'!$B$201,VLOOKUP(ROW()-1,'Fichier Type'!$B$2:$Q$201,COLUMN()+1,FALSE),VLOOKUP(ROW()-'Fichier Type'!$B$201-1,'Extraction journaliere'!$C$2:$R$201,COLUMN()+1,FALSE))</f>
        <v>#N/A</v>
      </c>
      <c r="O182" s="19" t="e">
        <f>IF(ROW()-1&lt;='Fichier Type'!$B$201,VLOOKUP(ROW()-1,'Fichier Type'!$B$2:$Q$201,COLUMN()+1,FALSE),VLOOKUP(ROW()-'Fichier Type'!$B$201-1,'Extraction journaliere'!$C$2:$R$201,COLUMN()+1,FALSE))</f>
        <v>#N/A</v>
      </c>
      <c r="P182" s="20" t="str">
        <f ca="1">IF(CELL("type",A182)="v","",IF(ISNA(VLOOKUP(A182,'Extraction journaliere'!$D$2:$D$201,1,FALSE)),"Ligne à supprimer",IF(INDEX('Extraction journaliere'!$B$2:$B$201,MATCH(Analyse!A182,'Extraction journaliere'!$D$2:$D$201,0),1)=1,"Ligne à modifier","Ligne à créer")))</f>
        <v/>
      </c>
      <c r="AB182" t="e">
        <f ca="1">IF(AND($P182="Ligne à modifier",B182&lt;&gt;INDEX('Fichier Type'!$D$2:$Q$201,MATCH($A182,'Fichier Type'!$C$2:$C$201,0),COLUMN()-27)),2,1)</f>
        <v>#N/A</v>
      </c>
      <c r="AC182" t="e">
        <f ca="1">IF(AND($P182="Ligne à modifier",C182&lt;&gt;INDEX('Fichier Type'!$D$2:$Q$201,MATCH($A182,'Fichier Type'!$C$2:$C$201,0),COLUMN()-27)),2,1)</f>
        <v>#N/A</v>
      </c>
      <c r="AD182" t="e">
        <f ca="1">IF(AND($P182="Ligne à modifier",D182&lt;&gt;INDEX('Fichier Type'!$D$2:$Q$201,MATCH($A182,'Fichier Type'!$C$2:$C$201,0),COLUMN()-27)),2,1)</f>
        <v>#N/A</v>
      </c>
      <c r="AE182" t="e">
        <f ca="1">IF(AND($P182="Ligne à modifier",E182&lt;&gt;INDEX('Fichier Type'!$D$2:$Q$201,MATCH($A182,'Fichier Type'!$C$2:$C$201,0),COLUMN()-27)),2,1)</f>
        <v>#N/A</v>
      </c>
      <c r="AF182" t="e">
        <f ca="1">IF(AND($P182="Ligne à modifier",F182&lt;&gt;INDEX('Fichier Type'!$D$2:$Q$201,MATCH($A182,'Fichier Type'!$C$2:$C$201,0),COLUMN()-27)),2,1)</f>
        <v>#N/A</v>
      </c>
      <c r="AG182" t="e">
        <f ca="1">IF(AND($P182="Ligne à modifier",G182&lt;&gt;INDEX('Fichier Type'!$D$2:$Q$201,MATCH($A182,'Fichier Type'!$C$2:$C$201,0),COLUMN()-27)),2,1)</f>
        <v>#N/A</v>
      </c>
      <c r="AH182" t="e">
        <f ca="1">IF(AND($P182="Ligne à modifier",H182&lt;&gt;INDEX('Fichier Type'!$D$2:$Q$201,MATCH($A182,'Fichier Type'!$C$2:$C$201,0),COLUMN()-27)),2,1)</f>
        <v>#N/A</v>
      </c>
      <c r="AI182" t="e">
        <f ca="1">IF(AND($P182="Ligne à modifier",I182&lt;&gt;INDEX('Fichier Type'!$D$2:$Q$201,MATCH($A182,'Fichier Type'!$C$2:$C$201,0),COLUMN()-27)),2,1)</f>
        <v>#N/A</v>
      </c>
      <c r="AJ182" t="e">
        <f ca="1">IF(AND($P182="Ligne à modifier",J182&lt;&gt;INDEX('Fichier Type'!$D$2:$Q$201,MATCH($A182,'Fichier Type'!$C$2:$C$201,0),COLUMN()-27)),2,1)</f>
        <v>#N/A</v>
      </c>
      <c r="AK182" t="e">
        <f ca="1">IF(AND($P182="Ligne à modifier",K182&lt;&gt;INDEX('Fichier Type'!$D$2:$Q$201,MATCH($A182,'Fichier Type'!$C$2:$C$201,0),COLUMN()-27)),2,1)</f>
        <v>#N/A</v>
      </c>
      <c r="AL182" t="e">
        <f ca="1">IF(AND($P182="Ligne à modifier",L182&lt;&gt;INDEX('Fichier Type'!$D$2:$Q$201,MATCH($A182,'Fichier Type'!$C$2:$C$201,0),COLUMN()-27)),2,1)</f>
        <v>#N/A</v>
      </c>
      <c r="AM182" t="e">
        <f ca="1">IF(AND($P182="Ligne à modifier",M182&lt;&gt;INDEX('Fichier Type'!$D$2:$Q$201,MATCH($A182,'Fichier Type'!$C$2:$C$201,0),COLUMN()-27)),2,1)</f>
        <v>#N/A</v>
      </c>
      <c r="AN182" t="e">
        <f ca="1">IF(AND($P182="Ligne à modifier",N182&lt;&gt;INDEX('Fichier Type'!$D$2:$Q$201,MATCH($A182,'Fichier Type'!$C$2:$C$201,0),COLUMN()-27)),2,1)</f>
        <v>#N/A</v>
      </c>
      <c r="AO182" t="e">
        <f ca="1">IF(AND($P182="Ligne à modifier",O182&lt;&gt;INDEX('Fichier Type'!$D$2:$Q$201,MATCH($A182,'Fichier Type'!$C$2:$C$201,0),COLUMN()-27)),2,1)</f>
        <v>#N/A</v>
      </c>
    </row>
    <row r="183" spans="1:41" x14ac:dyDescent="0.25">
      <c r="A183" s="18" t="e">
        <f>IF(ROW()-1&lt;='Fichier Type'!$B$201,VLOOKUP(ROW()-1,'Fichier Type'!$B$2:$Q$201,COLUMN()+1,FALSE),VLOOKUP(ROW()-'Fichier Type'!$B$201-1,'Extraction journaliere'!$C$2:$R$201,COLUMN()+1,FALSE))</f>
        <v>#N/A</v>
      </c>
      <c r="B183" s="19" t="e">
        <f>IF(ROW()-1&lt;='Fichier Type'!$B$201,VLOOKUP(ROW()-1,'Fichier Type'!$B$2:$Q$201,COLUMN()+1,FALSE),VLOOKUP(ROW()-'Fichier Type'!$B$201-1,'Extraction journaliere'!$C$2:$R$201,COLUMN()+1,FALSE))</f>
        <v>#N/A</v>
      </c>
      <c r="C183" s="19" t="e">
        <f>IF(ROW()-1&lt;='Fichier Type'!$B$201,VLOOKUP(ROW()-1,'Fichier Type'!$B$2:$Q$201,COLUMN()+1,FALSE),VLOOKUP(ROW()-'Fichier Type'!$B$201-1,'Extraction journaliere'!$C$2:$R$201,COLUMN()+1,FALSE))</f>
        <v>#N/A</v>
      </c>
      <c r="D183" s="19" t="e">
        <f>IF(ROW()-1&lt;='Fichier Type'!$B$201,VLOOKUP(ROW()-1,'Fichier Type'!$B$2:$Q$201,COLUMN()+1,FALSE),VLOOKUP(ROW()-'Fichier Type'!$B$201-1,'Extraction journaliere'!$C$2:$R$201,COLUMN()+1,FALSE))</f>
        <v>#N/A</v>
      </c>
      <c r="E183" s="19" t="e">
        <f>IF(ROW()-1&lt;='Fichier Type'!$B$201,VLOOKUP(ROW()-1,'Fichier Type'!$B$2:$Q$201,COLUMN()+1,FALSE),VLOOKUP(ROW()-'Fichier Type'!$B$201-1,'Extraction journaliere'!$C$2:$R$201,COLUMN()+1,FALSE))</f>
        <v>#N/A</v>
      </c>
      <c r="F183" s="19" t="e">
        <f>IF(ROW()-1&lt;='Fichier Type'!$B$201,VLOOKUP(ROW()-1,'Fichier Type'!$B$2:$Q$201,COLUMN()+1,FALSE),VLOOKUP(ROW()-'Fichier Type'!$B$201-1,'Extraction journaliere'!$C$2:$R$201,COLUMN()+1,FALSE))</f>
        <v>#N/A</v>
      </c>
      <c r="G183" s="19" t="e">
        <f>IF(ROW()-1&lt;='Fichier Type'!$B$201,VLOOKUP(ROW()-1,'Fichier Type'!$B$2:$Q$201,COLUMN()+1,FALSE),VLOOKUP(ROW()-'Fichier Type'!$B$201-1,'Extraction journaliere'!$C$2:$R$201,COLUMN()+1,FALSE))</f>
        <v>#N/A</v>
      </c>
      <c r="H183" s="19" t="e">
        <f>IF(ROW()-1&lt;='Fichier Type'!$B$201,VLOOKUP(ROW()-1,'Fichier Type'!$B$2:$Q$201,COLUMN()+1,FALSE),VLOOKUP(ROW()-'Fichier Type'!$B$201-1,'Extraction journaliere'!$C$2:$R$201,COLUMN()+1,FALSE))</f>
        <v>#N/A</v>
      </c>
      <c r="I183" s="19" t="e">
        <f>IF(ROW()-1&lt;='Fichier Type'!$B$201,VLOOKUP(ROW()-1,'Fichier Type'!$B$2:$Q$201,COLUMN()+1,FALSE),VLOOKUP(ROW()-'Fichier Type'!$B$201-1,'Extraction journaliere'!$C$2:$R$201,COLUMN()+1,FALSE))</f>
        <v>#N/A</v>
      </c>
      <c r="J183" s="19" t="e">
        <f>IF(ROW()-1&lt;='Fichier Type'!$B$201,VLOOKUP(ROW()-1,'Fichier Type'!$B$2:$Q$201,COLUMN()+1,FALSE),VLOOKUP(ROW()-'Fichier Type'!$B$201-1,'Extraction journaliere'!$C$2:$R$201,COLUMN()+1,FALSE))</f>
        <v>#N/A</v>
      </c>
      <c r="K183" s="19" t="e">
        <f>IF(ROW()-1&lt;='Fichier Type'!$B$201,VLOOKUP(ROW()-1,'Fichier Type'!$B$2:$Q$201,COLUMN()+1,FALSE),VLOOKUP(ROW()-'Fichier Type'!$B$201-1,'Extraction journaliere'!$C$2:$R$201,COLUMN()+1,FALSE))</f>
        <v>#N/A</v>
      </c>
      <c r="L183" s="19" t="e">
        <f>IF(ROW()-1&lt;='Fichier Type'!$B$201,VLOOKUP(ROW()-1,'Fichier Type'!$B$2:$Q$201,COLUMN()+1,FALSE),VLOOKUP(ROW()-'Fichier Type'!$B$201-1,'Extraction journaliere'!$C$2:$R$201,COLUMN()+1,FALSE))</f>
        <v>#N/A</v>
      </c>
      <c r="M183" s="19" t="e">
        <f>IF(ROW()-1&lt;='Fichier Type'!$B$201,VLOOKUP(ROW()-1,'Fichier Type'!$B$2:$Q$201,COLUMN()+1,FALSE),VLOOKUP(ROW()-'Fichier Type'!$B$201-1,'Extraction journaliere'!$C$2:$R$201,COLUMN()+1,FALSE))</f>
        <v>#N/A</v>
      </c>
      <c r="N183" s="19" t="e">
        <f>IF(ROW()-1&lt;='Fichier Type'!$B$201,VLOOKUP(ROW()-1,'Fichier Type'!$B$2:$Q$201,COLUMN()+1,FALSE),VLOOKUP(ROW()-'Fichier Type'!$B$201-1,'Extraction journaliere'!$C$2:$R$201,COLUMN()+1,FALSE))</f>
        <v>#N/A</v>
      </c>
      <c r="O183" s="19" t="e">
        <f>IF(ROW()-1&lt;='Fichier Type'!$B$201,VLOOKUP(ROW()-1,'Fichier Type'!$B$2:$Q$201,COLUMN()+1,FALSE),VLOOKUP(ROW()-'Fichier Type'!$B$201-1,'Extraction journaliere'!$C$2:$R$201,COLUMN()+1,FALSE))</f>
        <v>#N/A</v>
      </c>
      <c r="P183" s="20" t="str">
        <f ca="1">IF(CELL("type",A183)="v","",IF(ISNA(VLOOKUP(A183,'Extraction journaliere'!$D$2:$D$201,1,FALSE)),"Ligne à supprimer",IF(INDEX('Extraction journaliere'!$B$2:$B$201,MATCH(Analyse!A183,'Extraction journaliere'!$D$2:$D$201,0),1)=1,"Ligne à modifier","Ligne à créer")))</f>
        <v/>
      </c>
      <c r="AB183" t="e">
        <f ca="1">IF(AND($P183="Ligne à modifier",B183&lt;&gt;INDEX('Fichier Type'!$D$2:$Q$201,MATCH($A183,'Fichier Type'!$C$2:$C$201,0),COLUMN()-27)),2,1)</f>
        <v>#N/A</v>
      </c>
      <c r="AC183" t="e">
        <f ca="1">IF(AND($P183="Ligne à modifier",C183&lt;&gt;INDEX('Fichier Type'!$D$2:$Q$201,MATCH($A183,'Fichier Type'!$C$2:$C$201,0),COLUMN()-27)),2,1)</f>
        <v>#N/A</v>
      </c>
      <c r="AD183" t="e">
        <f ca="1">IF(AND($P183="Ligne à modifier",D183&lt;&gt;INDEX('Fichier Type'!$D$2:$Q$201,MATCH($A183,'Fichier Type'!$C$2:$C$201,0),COLUMN()-27)),2,1)</f>
        <v>#N/A</v>
      </c>
      <c r="AE183" t="e">
        <f ca="1">IF(AND($P183="Ligne à modifier",E183&lt;&gt;INDEX('Fichier Type'!$D$2:$Q$201,MATCH($A183,'Fichier Type'!$C$2:$C$201,0),COLUMN()-27)),2,1)</f>
        <v>#N/A</v>
      </c>
      <c r="AF183" t="e">
        <f ca="1">IF(AND($P183="Ligne à modifier",F183&lt;&gt;INDEX('Fichier Type'!$D$2:$Q$201,MATCH($A183,'Fichier Type'!$C$2:$C$201,0),COLUMN()-27)),2,1)</f>
        <v>#N/A</v>
      </c>
      <c r="AG183" t="e">
        <f ca="1">IF(AND($P183="Ligne à modifier",G183&lt;&gt;INDEX('Fichier Type'!$D$2:$Q$201,MATCH($A183,'Fichier Type'!$C$2:$C$201,0),COLUMN()-27)),2,1)</f>
        <v>#N/A</v>
      </c>
      <c r="AH183" t="e">
        <f ca="1">IF(AND($P183="Ligne à modifier",H183&lt;&gt;INDEX('Fichier Type'!$D$2:$Q$201,MATCH($A183,'Fichier Type'!$C$2:$C$201,0),COLUMN()-27)),2,1)</f>
        <v>#N/A</v>
      </c>
      <c r="AI183" t="e">
        <f ca="1">IF(AND($P183="Ligne à modifier",I183&lt;&gt;INDEX('Fichier Type'!$D$2:$Q$201,MATCH($A183,'Fichier Type'!$C$2:$C$201,0),COLUMN()-27)),2,1)</f>
        <v>#N/A</v>
      </c>
      <c r="AJ183" t="e">
        <f ca="1">IF(AND($P183="Ligne à modifier",J183&lt;&gt;INDEX('Fichier Type'!$D$2:$Q$201,MATCH($A183,'Fichier Type'!$C$2:$C$201,0),COLUMN()-27)),2,1)</f>
        <v>#N/A</v>
      </c>
      <c r="AK183" t="e">
        <f ca="1">IF(AND($P183="Ligne à modifier",K183&lt;&gt;INDEX('Fichier Type'!$D$2:$Q$201,MATCH($A183,'Fichier Type'!$C$2:$C$201,0),COLUMN()-27)),2,1)</f>
        <v>#N/A</v>
      </c>
      <c r="AL183" t="e">
        <f ca="1">IF(AND($P183="Ligne à modifier",L183&lt;&gt;INDEX('Fichier Type'!$D$2:$Q$201,MATCH($A183,'Fichier Type'!$C$2:$C$201,0),COLUMN()-27)),2,1)</f>
        <v>#N/A</v>
      </c>
      <c r="AM183" t="e">
        <f ca="1">IF(AND($P183="Ligne à modifier",M183&lt;&gt;INDEX('Fichier Type'!$D$2:$Q$201,MATCH($A183,'Fichier Type'!$C$2:$C$201,0),COLUMN()-27)),2,1)</f>
        <v>#N/A</v>
      </c>
      <c r="AN183" t="e">
        <f ca="1">IF(AND($P183="Ligne à modifier",N183&lt;&gt;INDEX('Fichier Type'!$D$2:$Q$201,MATCH($A183,'Fichier Type'!$C$2:$C$201,0),COLUMN()-27)),2,1)</f>
        <v>#N/A</v>
      </c>
      <c r="AO183" t="e">
        <f ca="1">IF(AND($P183="Ligne à modifier",O183&lt;&gt;INDEX('Fichier Type'!$D$2:$Q$201,MATCH($A183,'Fichier Type'!$C$2:$C$201,0),COLUMN()-27)),2,1)</f>
        <v>#N/A</v>
      </c>
    </row>
    <row r="184" spans="1:41" x14ac:dyDescent="0.25">
      <c r="A184" s="18" t="e">
        <f>IF(ROW()-1&lt;='Fichier Type'!$B$201,VLOOKUP(ROW()-1,'Fichier Type'!$B$2:$Q$201,COLUMN()+1,FALSE),VLOOKUP(ROW()-'Fichier Type'!$B$201-1,'Extraction journaliere'!$C$2:$R$201,COLUMN()+1,FALSE))</f>
        <v>#N/A</v>
      </c>
      <c r="B184" s="19" t="e">
        <f>IF(ROW()-1&lt;='Fichier Type'!$B$201,VLOOKUP(ROW()-1,'Fichier Type'!$B$2:$Q$201,COLUMN()+1,FALSE),VLOOKUP(ROW()-'Fichier Type'!$B$201-1,'Extraction journaliere'!$C$2:$R$201,COLUMN()+1,FALSE))</f>
        <v>#N/A</v>
      </c>
      <c r="C184" s="19" t="e">
        <f>IF(ROW()-1&lt;='Fichier Type'!$B$201,VLOOKUP(ROW()-1,'Fichier Type'!$B$2:$Q$201,COLUMN()+1,FALSE),VLOOKUP(ROW()-'Fichier Type'!$B$201-1,'Extraction journaliere'!$C$2:$R$201,COLUMN()+1,FALSE))</f>
        <v>#N/A</v>
      </c>
      <c r="D184" s="19" t="e">
        <f>IF(ROW()-1&lt;='Fichier Type'!$B$201,VLOOKUP(ROW()-1,'Fichier Type'!$B$2:$Q$201,COLUMN()+1,FALSE),VLOOKUP(ROW()-'Fichier Type'!$B$201-1,'Extraction journaliere'!$C$2:$R$201,COLUMN()+1,FALSE))</f>
        <v>#N/A</v>
      </c>
      <c r="E184" s="19" t="e">
        <f>IF(ROW()-1&lt;='Fichier Type'!$B$201,VLOOKUP(ROW()-1,'Fichier Type'!$B$2:$Q$201,COLUMN()+1,FALSE),VLOOKUP(ROW()-'Fichier Type'!$B$201-1,'Extraction journaliere'!$C$2:$R$201,COLUMN()+1,FALSE))</f>
        <v>#N/A</v>
      </c>
      <c r="F184" s="19" t="e">
        <f>IF(ROW()-1&lt;='Fichier Type'!$B$201,VLOOKUP(ROW()-1,'Fichier Type'!$B$2:$Q$201,COLUMN()+1,FALSE),VLOOKUP(ROW()-'Fichier Type'!$B$201-1,'Extraction journaliere'!$C$2:$R$201,COLUMN()+1,FALSE))</f>
        <v>#N/A</v>
      </c>
      <c r="G184" s="19" t="e">
        <f>IF(ROW()-1&lt;='Fichier Type'!$B$201,VLOOKUP(ROW()-1,'Fichier Type'!$B$2:$Q$201,COLUMN()+1,FALSE),VLOOKUP(ROW()-'Fichier Type'!$B$201-1,'Extraction journaliere'!$C$2:$R$201,COLUMN()+1,FALSE))</f>
        <v>#N/A</v>
      </c>
      <c r="H184" s="19" t="e">
        <f>IF(ROW()-1&lt;='Fichier Type'!$B$201,VLOOKUP(ROW()-1,'Fichier Type'!$B$2:$Q$201,COLUMN()+1,FALSE),VLOOKUP(ROW()-'Fichier Type'!$B$201-1,'Extraction journaliere'!$C$2:$R$201,COLUMN()+1,FALSE))</f>
        <v>#N/A</v>
      </c>
      <c r="I184" s="19" t="e">
        <f>IF(ROW()-1&lt;='Fichier Type'!$B$201,VLOOKUP(ROW()-1,'Fichier Type'!$B$2:$Q$201,COLUMN()+1,FALSE),VLOOKUP(ROW()-'Fichier Type'!$B$201-1,'Extraction journaliere'!$C$2:$R$201,COLUMN()+1,FALSE))</f>
        <v>#N/A</v>
      </c>
      <c r="J184" s="19" t="e">
        <f>IF(ROW()-1&lt;='Fichier Type'!$B$201,VLOOKUP(ROW()-1,'Fichier Type'!$B$2:$Q$201,COLUMN()+1,FALSE),VLOOKUP(ROW()-'Fichier Type'!$B$201-1,'Extraction journaliere'!$C$2:$R$201,COLUMN()+1,FALSE))</f>
        <v>#N/A</v>
      </c>
      <c r="K184" s="19" t="e">
        <f>IF(ROW()-1&lt;='Fichier Type'!$B$201,VLOOKUP(ROW()-1,'Fichier Type'!$B$2:$Q$201,COLUMN()+1,FALSE),VLOOKUP(ROW()-'Fichier Type'!$B$201-1,'Extraction journaliere'!$C$2:$R$201,COLUMN()+1,FALSE))</f>
        <v>#N/A</v>
      </c>
      <c r="L184" s="19" t="e">
        <f>IF(ROW()-1&lt;='Fichier Type'!$B$201,VLOOKUP(ROW()-1,'Fichier Type'!$B$2:$Q$201,COLUMN()+1,FALSE),VLOOKUP(ROW()-'Fichier Type'!$B$201-1,'Extraction journaliere'!$C$2:$R$201,COLUMN()+1,FALSE))</f>
        <v>#N/A</v>
      </c>
      <c r="M184" s="19" t="e">
        <f>IF(ROW()-1&lt;='Fichier Type'!$B$201,VLOOKUP(ROW()-1,'Fichier Type'!$B$2:$Q$201,COLUMN()+1,FALSE),VLOOKUP(ROW()-'Fichier Type'!$B$201-1,'Extraction journaliere'!$C$2:$R$201,COLUMN()+1,FALSE))</f>
        <v>#N/A</v>
      </c>
      <c r="N184" s="19" t="e">
        <f>IF(ROW()-1&lt;='Fichier Type'!$B$201,VLOOKUP(ROW()-1,'Fichier Type'!$B$2:$Q$201,COLUMN()+1,FALSE),VLOOKUP(ROW()-'Fichier Type'!$B$201-1,'Extraction journaliere'!$C$2:$R$201,COLUMN()+1,FALSE))</f>
        <v>#N/A</v>
      </c>
      <c r="O184" s="19" t="e">
        <f>IF(ROW()-1&lt;='Fichier Type'!$B$201,VLOOKUP(ROW()-1,'Fichier Type'!$B$2:$Q$201,COLUMN()+1,FALSE),VLOOKUP(ROW()-'Fichier Type'!$B$201-1,'Extraction journaliere'!$C$2:$R$201,COLUMN()+1,FALSE))</f>
        <v>#N/A</v>
      </c>
      <c r="P184" s="20" t="str">
        <f ca="1">IF(CELL("type",A184)="v","",IF(ISNA(VLOOKUP(A184,'Extraction journaliere'!$D$2:$D$201,1,FALSE)),"Ligne à supprimer",IF(INDEX('Extraction journaliere'!$B$2:$B$201,MATCH(Analyse!A184,'Extraction journaliere'!$D$2:$D$201,0),1)=1,"Ligne à modifier","Ligne à créer")))</f>
        <v/>
      </c>
      <c r="AB184" t="e">
        <f ca="1">IF(AND($P184="Ligne à modifier",B184&lt;&gt;INDEX('Fichier Type'!$D$2:$Q$201,MATCH($A184,'Fichier Type'!$C$2:$C$201,0),COLUMN()-27)),2,1)</f>
        <v>#N/A</v>
      </c>
      <c r="AC184" t="e">
        <f ca="1">IF(AND($P184="Ligne à modifier",C184&lt;&gt;INDEX('Fichier Type'!$D$2:$Q$201,MATCH($A184,'Fichier Type'!$C$2:$C$201,0),COLUMN()-27)),2,1)</f>
        <v>#N/A</v>
      </c>
      <c r="AD184" t="e">
        <f ca="1">IF(AND($P184="Ligne à modifier",D184&lt;&gt;INDEX('Fichier Type'!$D$2:$Q$201,MATCH($A184,'Fichier Type'!$C$2:$C$201,0),COLUMN()-27)),2,1)</f>
        <v>#N/A</v>
      </c>
      <c r="AE184" t="e">
        <f ca="1">IF(AND($P184="Ligne à modifier",E184&lt;&gt;INDEX('Fichier Type'!$D$2:$Q$201,MATCH($A184,'Fichier Type'!$C$2:$C$201,0),COLUMN()-27)),2,1)</f>
        <v>#N/A</v>
      </c>
      <c r="AF184" t="e">
        <f ca="1">IF(AND($P184="Ligne à modifier",F184&lt;&gt;INDEX('Fichier Type'!$D$2:$Q$201,MATCH($A184,'Fichier Type'!$C$2:$C$201,0),COLUMN()-27)),2,1)</f>
        <v>#N/A</v>
      </c>
      <c r="AG184" t="e">
        <f ca="1">IF(AND($P184="Ligne à modifier",G184&lt;&gt;INDEX('Fichier Type'!$D$2:$Q$201,MATCH($A184,'Fichier Type'!$C$2:$C$201,0),COLUMN()-27)),2,1)</f>
        <v>#N/A</v>
      </c>
      <c r="AH184" t="e">
        <f ca="1">IF(AND($P184="Ligne à modifier",H184&lt;&gt;INDEX('Fichier Type'!$D$2:$Q$201,MATCH($A184,'Fichier Type'!$C$2:$C$201,0),COLUMN()-27)),2,1)</f>
        <v>#N/A</v>
      </c>
      <c r="AI184" t="e">
        <f ca="1">IF(AND($P184="Ligne à modifier",I184&lt;&gt;INDEX('Fichier Type'!$D$2:$Q$201,MATCH($A184,'Fichier Type'!$C$2:$C$201,0),COLUMN()-27)),2,1)</f>
        <v>#N/A</v>
      </c>
      <c r="AJ184" t="e">
        <f ca="1">IF(AND($P184="Ligne à modifier",J184&lt;&gt;INDEX('Fichier Type'!$D$2:$Q$201,MATCH($A184,'Fichier Type'!$C$2:$C$201,0),COLUMN()-27)),2,1)</f>
        <v>#N/A</v>
      </c>
      <c r="AK184" t="e">
        <f ca="1">IF(AND($P184="Ligne à modifier",K184&lt;&gt;INDEX('Fichier Type'!$D$2:$Q$201,MATCH($A184,'Fichier Type'!$C$2:$C$201,0),COLUMN()-27)),2,1)</f>
        <v>#N/A</v>
      </c>
      <c r="AL184" t="e">
        <f ca="1">IF(AND($P184="Ligne à modifier",L184&lt;&gt;INDEX('Fichier Type'!$D$2:$Q$201,MATCH($A184,'Fichier Type'!$C$2:$C$201,0),COLUMN()-27)),2,1)</f>
        <v>#N/A</v>
      </c>
      <c r="AM184" t="e">
        <f ca="1">IF(AND($P184="Ligne à modifier",M184&lt;&gt;INDEX('Fichier Type'!$D$2:$Q$201,MATCH($A184,'Fichier Type'!$C$2:$C$201,0),COLUMN()-27)),2,1)</f>
        <v>#N/A</v>
      </c>
      <c r="AN184" t="e">
        <f ca="1">IF(AND($P184="Ligne à modifier",N184&lt;&gt;INDEX('Fichier Type'!$D$2:$Q$201,MATCH($A184,'Fichier Type'!$C$2:$C$201,0),COLUMN()-27)),2,1)</f>
        <v>#N/A</v>
      </c>
      <c r="AO184" t="e">
        <f ca="1">IF(AND($P184="Ligne à modifier",O184&lt;&gt;INDEX('Fichier Type'!$D$2:$Q$201,MATCH($A184,'Fichier Type'!$C$2:$C$201,0),COLUMN()-27)),2,1)</f>
        <v>#N/A</v>
      </c>
    </row>
    <row r="185" spans="1:41" x14ac:dyDescent="0.25">
      <c r="A185" s="18" t="e">
        <f>IF(ROW()-1&lt;='Fichier Type'!$B$201,VLOOKUP(ROW()-1,'Fichier Type'!$B$2:$Q$201,COLUMN()+1,FALSE),VLOOKUP(ROW()-'Fichier Type'!$B$201-1,'Extraction journaliere'!$C$2:$R$201,COLUMN()+1,FALSE))</f>
        <v>#N/A</v>
      </c>
      <c r="B185" s="19" t="e">
        <f>IF(ROW()-1&lt;='Fichier Type'!$B$201,VLOOKUP(ROW()-1,'Fichier Type'!$B$2:$Q$201,COLUMN()+1,FALSE),VLOOKUP(ROW()-'Fichier Type'!$B$201-1,'Extraction journaliere'!$C$2:$R$201,COLUMN()+1,FALSE))</f>
        <v>#N/A</v>
      </c>
      <c r="C185" s="19" t="e">
        <f>IF(ROW()-1&lt;='Fichier Type'!$B$201,VLOOKUP(ROW()-1,'Fichier Type'!$B$2:$Q$201,COLUMN()+1,FALSE),VLOOKUP(ROW()-'Fichier Type'!$B$201-1,'Extraction journaliere'!$C$2:$R$201,COLUMN()+1,FALSE))</f>
        <v>#N/A</v>
      </c>
      <c r="D185" s="19" t="e">
        <f>IF(ROW()-1&lt;='Fichier Type'!$B$201,VLOOKUP(ROW()-1,'Fichier Type'!$B$2:$Q$201,COLUMN()+1,FALSE),VLOOKUP(ROW()-'Fichier Type'!$B$201-1,'Extraction journaliere'!$C$2:$R$201,COLUMN()+1,FALSE))</f>
        <v>#N/A</v>
      </c>
      <c r="E185" s="19" t="e">
        <f>IF(ROW()-1&lt;='Fichier Type'!$B$201,VLOOKUP(ROW()-1,'Fichier Type'!$B$2:$Q$201,COLUMN()+1,FALSE),VLOOKUP(ROW()-'Fichier Type'!$B$201-1,'Extraction journaliere'!$C$2:$R$201,COLUMN()+1,FALSE))</f>
        <v>#N/A</v>
      </c>
      <c r="F185" s="19" t="e">
        <f>IF(ROW()-1&lt;='Fichier Type'!$B$201,VLOOKUP(ROW()-1,'Fichier Type'!$B$2:$Q$201,COLUMN()+1,FALSE),VLOOKUP(ROW()-'Fichier Type'!$B$201-1,'Extraction journaliere'!$C$2:$R$201,COLUMN()+1,FALSE))</f>
        <v>#N/A</v>
      </c>
      <c r="G185" s="19" t="e">
        <f>IF(ROW()-1&lt;='Fichier Type'!$B$201,VLOOKUP(ROW()-1,'Fichier Type'!$B$2:$Q$201,COLUMN()+1,FALSE),VLOOKUP(ROW()-'Fichier Type'!$B$201-1,'Extraction journaliere'!$C$2:$R$201,COLUMN()+1,FALSE))</f>
        <v>#N/A</v>
      </c>
      <c r="H185" s="19" t="e">
        <f>IF(ROW()-1&lt;='Fichier Type'!$B$201,VLOOKUP(ROW()-1,'Fichier Type'!$B$2:$Q$201,COLUMN()+1,FALSE),VLOOKUP(ROW()-'Fichier Type'!$B$201-1,'Extraction journaliere'!$C$2:$R$201,COLUMN()+1,FALSE))</f>
        <v>#N/A</v>
      </c>
      <c r="I185" s="19" t="e">
        <f>IF(ROW()-1&lt;='Fichier Type'!$B$201,VLOOKUP(ROW()-1,'Fichier Type'!$B$2:$Q$201,COLUMN()+1,FALSE),VLOOKUP(ROW()-'Fichier Type'!$B$201-1,'Extraction journaliere'!$C$2:$R$201,COLUMN()+1,FALSE))</f>
        <v>#N/A</v>
      </c>
      <c r="J185" s="19" t="e">
        <f>IF(ROW()-1&lt;='Fichier Type'!$B$201,VLOOKUP(ROW()-1,'Fichier Type'!$B$2:$Q$201,COLUMN()+1,FALSE),VLOOKUP(ROW()-'Fichier Type'!$B$201-1,'Extraction journaliere'!$C$2:$R$201,COLUMN()+1,FALSE))</f>
        <v>#N/A</v>
      </c>
      <c r="K185" s="19" t="e">
        <f>IF(ROW()-1&lt;='Fichier Type'!$B$201,VLOOKUP(ROW()-1,'Fichier Type'!$B$2:$Q$201,COLUMN()+1,FALSE),VLOOKUP(ROW()-'Fichier Type'!$B$201-1,'Extraction journaliere'!$C$2:$R$201,COLUMN()+1,FALSE))</f>
        <v>#N/A</v>
      </c>
      <c r="L185" s="19" t="e">
        <f>IF(ROW()-1&lt;='Fichier Type'!$B$201,VLOOKUP(ROW()-1,'Fichier Type'!$B$2:$Q$201,COLUMN()+1,FALSE),VLOOKUP(ROW()-'Fichier Type'!$B$201-1,'Extraction journaliere'!$C$2:$R$201,COLUMN()+1,FALSE))</f>
        <v>#N/A</v>
      </c>
      <c r="M185" s="19" t="e">
        <f>IF(ROW()-1&lt;='Fichier Type'!$B$201,VLOOKUP(ROW()-1,'Fichier Type'!$B$2:$Q$201,COLUMN()+1,FALSE),VLOOKUP(ROW()-'Fichier Type'!$B$201-1,'Extraction journaliere'!$C$2:$R$201,COLUMN()+1,FALSE))</f>
        <v>#N/A</v>
      </c>
      <c r="N185" s="19" t="e">
        <f>IF(ROW()-1&lt;='Fichier Type'!$B$201,VLOOKUP(ROW()-1,'Fichier Type'!$B$2:$Q$201,COLUMN()+1,FALSE),VLOOKUP(ROW()-'Fichier Type'!$B$201-1,'Extraction journaliere'!$C$2:$R$201,COLUMN()+1,FALSE))</f>
        <v>#N/A</v>
      </c>
      <c r="O185" s="19" t="e">
        <f>IF(ROW()-1&lt;='Fichier Type'!$B$201,VLOOKUP(ROW()-1,'Fichier Type'!$B$2:$Q$201,COLUMN()+1,FALSE),VLOOKUP(ROW()-'Fichier Type'!$B$201-1,'Extraction journaliere'!$C$2:$R$201,COLUMN()+1,FALSE))</f>
        <v>#N/A</v>
      </c>
      <c r="P185" s="20" t="str">
        <f ca="1">IF(CELL("type",A185)="v","",IF(ISNA(VLOOKUP(A185,'Extraction journaliere'!$D$2:$D$201,1,FALSE)),"Ligne à supprimer",IF(INDEX('Extraction journaliere'!$B$2:$B$201,MATCH(Analyse!A185,'Extraction journaliere'!$D$2:$D$201,0),1)=1,"Ligne à modifier","Ligne à créer")))</f>
        <v/>
      </c>
      <c r="AB185" t="e">
        <f ca="1">IF(AND($P185="Ligne à modifier",B185&lt;&gt;INDEX('Fichier Type'!$D$2:$Q$201,MATCH($A185,'Fichier Type'!$C$2:$C$201,0),COLUMN()-27)),2,1)</f>
        <v>#N/A</v>
      </c>
      <c r="AC185" t="e">
        <f ca="1">IF(AND($P185="Ligne à modifier",C185&lt;&gt;INDEX('Fichier Type'!$D$2:$Q$201,MATCH($A185,'Fichier Type'!$C$2:$C$201,0),COLUMN()-27)),2,1)</f>
        <v>#N/A</v>
      </c>
      <c r="AD185" t="e">
        <f ca="1">IF(AND($P185="Ligne à modifier",D185&lt;&gt;INDEX('Fichier Type'!$D$2:$Q$201,MATCH($A185,'Fichier Type'!$C$2:$C$201,0),COLUMN()-27)),2,1)</f>
        <v>#N/A</v>
      </c>
      <c r="AE185" t="e">
        <f ca="1">IF(AND($P185="Ligne à modifier",E185&lt;&gt;INDEX('Fichier Type'!$D$2:$Q$201,MATCH($A185,'Fichier Type'!$C$2:$C$201,0),COLUMN()-27)),2,1)</f>
        <v>#N/A</v>
      </c>
      <c r="AF185" t="e">
        <f ca="1">IF(AND($P185="Ligne à modifier",F185&lt;&gt;INDEX('Fichier Type'!$D$2:$Q$201,MATCH($A185,'Fichier Type'!$C$2:$C$201,0),COLUMN()-27)),2,1)</f>
        <v>#N/A</v>
      </c>
      <c r="AG185" t="e">
        <f ca="1">IF(AND($P185="Ligne à modifier",G185&lt;&gt;INDEX('Fichier Type'!$D$2:$Q$201,MATCH($A185,'Fichier Type'!$C$2:$C$201,0),COLUMN()-27)),2,1)</f>
        <v>#N/A</v>
      </c>
      <c r="AH185" t="e">
        <f ca="1">IF(AND($P185="Ligne à modifier",H185&lt;&gt;INDEX('Fichier Type'!$D$2:$Q$201,MATCH($A185,'Fichier Type'!$C$2:$C$201,0),COLUMN()-27)),2,1)</f>
        <v>#N/A</v>
      </c>
      <c r="AI185" t="e">
        <f ca="1">IF(AND($P185="Ligne à modifier",I185&lt;&gt;INDEX('Fichier Type'!$D$2:$Q$201,MATCH($A185,'Fichier Type'!$C$2:$C$201,0),COLUMN()-27)),2,1)</f>
        <v>#N/A</v>
      </c>
      <c r="AJ185" t="e">
        <f ca="1">IF(AND($P185="Ligne à modifier",J185&lt;&gt;INDEX('Fichier Type'!$D$2:$Q$201,MATCH($A185,'Fichier Type'!$C$2:$C$201,0),COLUMN()-27)),2,1)</f>
        <v>#N/A</v>
      </c>
      <c r="AK185" t="e">
        <f ca="1">IF(AND($P185="Ligne à modifier",K185&lt;&gt;INDEX('Fichier Type'!$D$2:$Q$201,MATCH($A185,'Fichier Type'!$C$2:$C$201,0),COLUMN()-27)),2,1)</f>
        <v>#N/A</v>
      </c>
      <c r="AL185" t="e">
        <f ca="1">IF(AND($P185="Ligne à modifier",L185&lt;&gt;INDEX('Fichier Type'!$D$2:$Q$201,MATCH($A185,'Fichier Type'!$C$2:$C$201,0),COLUMN()-27)),2,1)</f>
        <v>#N/A</v>
      </c>
      <c r="AM185" t="e">
        <f ca="1">IF(AND($P185="Ligne à modifier",M185&lt;&gt;INDEX('Fichier Type'!$D$2:$Q$201,MATCH($A185,'Fichier Type'!$C$2:$C$201,0),COLUMN()-27)),2,1)</f>
        <v>#N/A</v>
      </c>
      <c r="AN185" t="e">
        <f ca="1">IF(AND($P185="Ligne à modifier",N185&lt;&gt;INDEX('Fichier Type'!$D$2:$Q$201,MATCH($A185,'Fichier Type'!$C$2:$C$201,0),COLUMN()-27)),2,1)</f>
        <v>#N/A</v>
      </c>
      <c r="AO185" t="e">
        <f ca="1">IF(AND($P185="Ligne à modifier",O185&lt;&gt;INDEX('Fichier Type'!$D$2:$Q$201,MATCH($A185,'Fichier Type'!$C$2:$C$201,0),COLUMN()-27)),2,1)</f>
        <v>#N/A</v>
      </c>
    </row>
    <row r="186" spans="1:41" x14ac:dyDescent="0.25">
      <c r="A186" s="18" t="e">
        <f>IF(ROW()-1&lt;='Fichier Type'!$B$201,VLOOKUP(ROW()-1,'Fichier Type'!$B$2:$Q$201,COLUMN()+1,FALSE),VLOOKUP(ROW()-'Fichier Type'!$B$201-1,'Extraction journaliere'!$C$2:$R$201,COLUMN()+1,FALSE))</f>
        <v>#N/A</v>
      </c>
      <c r="B186" s="19" t="e">
        <f>IF(ROW()-1&lt;='Fichier Type'!$B$201,VLOOKUP(ROW()-1,'Fichier Type'!$B$2:$Q$201,COLUMN()+1,FALSE),VLOOKUP(ROW()-'Fichier Type'!$B$201-1,'Extraction journaliere'!$C$2:$R$201,COLUMN()+1,FALSE))</f>
        <v>#N/A</v>
      </c>
      <c r="C186" s="19" t="e">
        <f>IF(ROW()-1&lt;='Fichier Type'!$B$201,VLOOKUP(ROW()-1,'Fichier Type'!$B$2:$Q$201,COLUMN()+1,FALSE),VLOOKUP(ROW()-'Fichier Type'!$B$201-1,'Extraction journaliere'!$C$2:$R$201,COLUMN()+1,FALSE))</f>
        <v>#N/A</v>
      </c>
      <c r="D186" s="19" t="e">
        <f>IF(ROW()-1&lt;='Fichier Type'!$B$201,VLOOKUP(ROW()-1,'Fichier Type'!$B$2:$Q$201,COLUMN()+1,FALSE),VLOOKUP(ROW()-'Fichier Type'!$B$201-1,'Extraction journaliere'!$C$2:$R$201,COLUMN()+1,FALSE))</f>
        <v>#N/A</v>
      </c>
      <c r="E186" s="19" t="e">
        <f>IF(ROW()-1&lt;='Fichier Type'!$B$201,VLOOKUP(ROW()-1,'Fichier Type'!$B$2:$Q$201,COLUMN()+1,FALSE),VLOOKUP(ROW()-'Fichier Type'!$B$201-1,'Extraction journaliere'!$C$2:$R$201,COLUMN()+1,FALSE))</f>
        <v>#N/A</v>
      </c>
      <c r="F186" s="19" t="e">
        <f>IF(ROW()-1&lt;='Fichier Type'!$B$201,VLOOKUP(ROW()-1,'Fichier Type'!$B$2:$Q$201,COLUMN()+1,FALSE),VLOOKUP(ROW()-'Fichier Type'!$B$201-1,'Extraction journaliere'!$C$2:$R$201,COLUMN()+1,FALSE))</f>
        <v>#N/A</v>
      </c>
      <c r="G186" s="19" t="e">
        <f>IF(ROW()-1&lt;='Fichier Type'!$B$201,VLOOKUP(ROW()-1,'Fichier Type'!$B$2:$Q$201,COLUMN()+1,FALSE),VLOOKUP(ROW()-'Fichier Type'!$B$201-1,'Extraction journaliere'!$C$2:$R$201,COLUMN()+1,FALSE))</f>
        <v>#N/A</v>
      </c>
      <c r="H186" s="19" t="e">
        <f>IF(ROW()-1&lt;='Fichier Type'!$B$201,VLOOKUP(ROW()-1,'Fichier Type'!$B$2:$Q$201,COLUMN()+1,FALSE),VLOOKUP(ROW()-'Fichier Type'!$B$201-1,'Extraction journaliere'!$C$2:$R$201,COLUMN()+1,FALSE))</f>
        <v>#N/A</v>
      </c>
      <c r="I186" s="19" t="e">
        <f>IF(ROW()-1&lt;='Fichier Type'!$B$201,VLOOKUP(ROW()-1,'Fichier Type'!$B$2:$Q$201,COLUMN()+1,FALSE),VLOOKUP(ROW()-'Fichier Type'!$B$201-1,'Extraction journaliere'!$C$2:$R$201,COLUMN()+1,FALSE))</f>
        <v>#N/A</v>
      </c>
      <c r="J186" s="19" t="e">
        <f>IF(ROW()-1&lt;='Fichier Type'!$B$201,VLOOKUP(ROW()-1,'Fichier Type'!$B$2:$Q$201,COLUMN()+1,FALSE),VLOOKUP(ROW()-'Fichier Type'!$B$201-1,'Extraction journaliere'!$C$2:$R$201,COLUMN()+1,FALSE))</f>
        <v>#N/A</v>
      </c>
      <c r="K186" s="19" t="e">
        <f>IF(ROW()-1&lt;='Fichier Type'!$B$201,VLOOKUP(ROW()-1,'Fichier Type'!$B$2:$Q$201,COLUMN()+1,FALSE),VLOOKUP(ROW()-'Fichier Type'!$B$201-1,'Extraction journaliere'!$C$2:$R$201,COLUMN()+1,FALSE))</f>
        <v>#N/A</v>
      </c>
      <c r="L186" s="19" t="e">
        <f>IF(ROW()-1&lt;='Fichier Type'!$B$201,VLOOKUP(ROW()-1,'Fichier Type'!$B$2:$Q$201,COLUMN()+1,FALSE),VLOOKUP(ROW()-'Fichier Type'!$B$201-1,'Extraction journaliere'!$C$2:$R$201,COLUMN()+1,FALSE))</f>
        <v>#N/A</v>
      </c>
      <c r="M186" s="19" t="e">
        <f>IF(ROW()-1&lt;='Fichier Type'!$B$201,VLOOKUP(ROW()-1,'Fichier Type'!$B$2:$Q$201,COLUMN()+1,FALSE),VLOOKUP(ROW()-'Fichier Type'!$B$201-1,'Extraction journaliere'!$C$2:$R$201,COLUMN()+1,FALSE))</f>
        <v>#N/A</v>
      </c>
      <c r="N186" s="19" t="e">
        <f>IF(ROW()-1&lt;='Fichier Type'!$B$201,VLOOKUP(ROW()-1,'Fichier Type'!$B$2:$Q$201,COLUMN()+1,FALSE),VLOOKUP(ROW()-'Fichier Type'!$B$201-1,'Extraction journaliere'!$C$2:$R$201,COLUMN()+1,FALSE))</f>
        <v>#N/A</v>
      </c>
      <c r="O186" s="19" t="e">
        <f>IF(ROW()-1&lt;='Fichier Type'!$B$201,VLOOKUP(ROW()-1,'Fichier Type'!$B$2:$Q$201,COLUMN()+1,FALSE),VLOOKUP(ROW()-'Fichier Type'!$B$201-1,'Extraction journaliere'!$C$2:$R$201,COLUMN()+1,FALSE))</f>
        <v>#N/A</v>
      </c>
      <c r="P186" s="20" t="str">
        <f ca="1">IF(CELL("type",A186)="v","",IF(ISNA(VLOOKUP(A186,'Extraction journaliere'!$D$2:$D$201,1,FALSE)),"Ligne à supprimer",IF(INDEX('Extraction journaliere'!$B$2:$B$201,MATCH(Analyse!A186,'Extraction journaliere'!$D$2:$D$201,0),1)=1,"Ligne à modifier","Ligne à créer")))</f>
        <v/>
      </c>
      <c r="AB186" t="e">
        <f ca="1">IF(AND($P186="Ligne à modifier",B186&lt;&gt;INDEX('Fichier Type'!$D$2:$Q$201,MATCH($A186,'Fichier Type'!$C$2:$C$201,0),COLUMN()-27)),2,1)</f>
        <v>#N/A</v>
      </c>
      <c r="AC186" t="e">
        <f ca="1">IF(AND($P186="Ligne à modifier",C186&lt;&gt;INDEX('Fichier Type'!$D$2:$Q$201,MATCH($A186,'Fichier Type'!$C$2:$C$201,0),COLUMN()-27)),2,1)</f>
        <v>#N/A</v>
      </c>
      <c r="AD186" t="e">
        <f ca="1">IF(AND($P186="Ligne à modifier",D186&lt;&gt;INDEX('Fichier Type'!$D$2:$Q$201,MATCH($A186,'Fichier Type'!$C$2:$C$201,0),COLUMN()-27)),2,1)</f>
        <v>#N/A</v>
      </c>
      <c r="AE186" t="e">
        <f ca="1">IF(AND($P186="Ligne à modifier",E186&lt;&gt;INDEX('Fichier Type'!$D$2:$Q$201,MATCH($A186,'Fichier Type'!$C$2:$C$201,0),COLUMN()-27)),2,1)</f>
        <v>#N/A</v>
      </c>
      <c r="AF186" t="e">
        <f ca="1">IF(AND($P186="Ligne à modifier",F186&lt;&gt;INDEX('Fichier Type'!$D$2:$Q$201,MATCH($A186,'Fichier Type'!$C$2:$C$201,0),COLUMN()-27)),2,1)</f>
        <v>#N/A</v>
      </c>
      <c r="AG186" t="e">
        <f ca="1">IF(AND($P186="Ligne à modifier",G186&lt;&gt;INDEX('Fichier Type'!$D$2:$Q$201,MATCH($A186,'Fichier Type'!$C$2:$C$201,0),COLUMN()-27)),2,1)</f>
        <v>#N/A</v>
      </c>
      <c r="AH186" t="e">
        <f ca="1">IF(AND($P186="Ligne à modifier",H186&lt;&gt;INDEX('Fichier Type'!$D$2:$Q$201,MATCH($A186,'Fichier Type'!$C$2:$C$201,0),COLUMN()-27)),2,1)</f>
        <v>#N/A</v>
      </c>
      <c r="AI186" t="e">
        <f ca="1">IF(AND($P186="Ligne à modifier",I186&lt;&gt;INDEX('Fichier Type'!$D$2:$Q$201,MATCH($A186,'Fichier Type'!$C$2:$C$201,0),COLUMN()-27)),2,1)</f>
        <v>#N/A</v>
      </c>
      <c r="AJ186" t="e">
        <f ca="1">IF(AND($P186="Ligne à modifier",J186&lt;&gt;INDEX('Fichier Type'!$D$2:$Q$201,MATCH($A186,'Fichier Type'!$C$2:$C$201,0),COLUMN()-27)),2,1)</f>
        <v>#N/A</v>
      </c>
      <c r="AK186" t="e">
        <f ca="1">IF(AND($P186="Ligne à modifier",K186&lt;&gt;INDEX('Fichier Type'!$D$2:$Q$201,MATCH($A186,'Fichier Type'!$C$2:$C$201,0),COLUMN()-27)),2,1)</f>
        <v>#N/A</v>
      </c>
      <c r="AL186" t="e">
        <f ca="1">IF(AND($P186="Ligne à modifier",L186&lt;&gt;INDEX('Fichier Type'!$D$2:$Q$201,MATCH($A186,'Fichier Type'!$C$2:$C$201,0),COLUMN()-27)),2,1)</f>
        <v>#N/A</v>
      </c>
      <c r="AM186" t="e">
        <f ca="1">IF(AND($P186="Ligne à modifier",M186&lt;&gt;INDEX('Fichier Type'!$D$2:$Q$201,MATCH($A186,'Fichier Type'!$C$2:$C$201,0),COLUMN()-27)),2,1)</f>
        <v>#N/A</v>
      </c>
      <c r="AN186" t="e">
        <f ca="1">IF(AND($P186="Ligne à modifier",N186&lt;&gt;INDEX('Fichier Type'!$D$2:$Q$201,MATCH($A186,'Fichier Type'!$C$2:$C$201,0),COLUMN()-27)),2,1)</f>
        <v>#N/A</v>
      </c>
      <c r="AO186" t="e">
        <f ca="1">IF(AND($P186="Ligne à modifier",O186&lt;&gt;INDEX('Fichier Type'!$D$2:$Q$201,MATCH($A186,'Fichier Type'!$C$2:$C$201,0),COLUMN()-27)),2,1)</f>
        <v>#N/A</v>
      </c>
    </row>
    <row r="187" spans="1:41" x14ac:dyDescent="0.25">
      <c r="A187" s="18" t="e">
        <f>IF(ROW()-1&lt;='Fichier Type'!$B$201,VLOOKUP(ROW()-1,'Fichier Type'!$B$2:$Q$201,COLUMN()+1,FALSE),VLOOKUP(ROW()-'Fichier Type'!$B$201-1,'Extraction journaliere'!$C$2:$R$201,COLUMN()+1,FALSE))</f>
        <v>#N/A</v>
      </c>
      <c r="B187" s="19" t="e">
        <f>IF(ROW()-1&lt;='Fichier Type'!$B$201,VLOOKUP(ROW()-1,'Fichier Type'!$B$2:$Q$201,COLUMN()+1,FALSE),VLOOKUP(ROW()-'Fichier Type'!$B$201-1,'Extraction journaliere'!$C$2:$R$201,COLUMN()+1,FALSE))</f>
        <v>#N/A</v>
      </c>
      <c r="C187" s="19" t="e">
        <f>IF(ROW()-1&lt;='Fichier Type'!$B$201,VLOOKUP(ROW()-1,'Fichier Type'!$B$2:$Q$201,COLUMN()+1,FALSE),VLOOKUP(ROW()-'Fichier Type'!$B$201-1,'Extraction journaliere'!$C$2:$R$201,COLUMN()+1,FALSE))</f>
        <v>#N/A</v>
      </c>
      <c r="D187" s="19" t="e">
        <f>IF(ROW()-1&lt;='Fichier Type'!$B$201,VLOOKUP(ROW()-1,'Fichier Type'!$B$2:$Q$201,COLUMN()+1,FALSE),VLOOKUP(ROW()-'Fichier Type'!$B$201-1,'Extraction journaliere'!$C$2:$R$201,COLUMN()+1,FALSE))</f>
        <v>#N/A</v>
      </c>
      <c r="E187" s="19" t="e">
        <f>IF(ROW()-1&lt;='Fichier Type'!$B$201,VLOOKUP(ROW()-1,'Fichier Type'!$B$2:$Q$201,COLUMN()+1,FALSE),VLOOKUP(ROW()-'Fichier Type'!$B$201-1,'Extraction journaliere'!$C$2:$R$201,COLUMN()+1,FALSE))</f>
        <v>#N/A</v>
      </c>
      <c r="F187" s="19" t="e">
        <f>IF(ROW()-1&lt;='Fichier Type'!$B$201,VLOOKUP(ROW()-1,'Fichier Type'!$B$2:$Q$201,COLUMN()+1,FALSE),VLOOKUP(ROW()-'Fichier Type'!$B$201-1,'Extraction journaliere'!$C$2:$R$201,COLUMN()+1,FALSE))</f>
        <v>#N/A</v>
      </c>
      <c r="G187" s="19" t="e">
        <f>IF(ROW()-1&lt;='Fichier Type'!$B$201,VLOOKUP(ROW()-1,'Fichier Type'!$B$2:$Q$201,COLUMN()+1,FALSE),VLOOKUP(ROW()-'Fichier Type'!$B$201-1,'Extraction journaliere'!$C$2:$R$201,COLUMN()+1,FALSE))</f>
        <v>#N/A</v>
      </c>
      <c r="H187" s="19" t="e">
        <f>IF(ROW()-1&lt;='Fichier Type'!$B$201,VLOOKUP(ROW()-1,'Fichier Type'!$B$2:$Q$201,COLUMN()+1,FALSE),VLOOKUP(ROW()-'Fichier Type'!$B$201-1,'Extraction journaliere'!$C$2:$R$201,COLUMN()+1,FALSE))</f>
        <v>#N/A</v>
      </c>
      <c r="I187" s="19" t="e">
        <f>IF(ROW()-1&lt;='Fichier Type'!$B$201,VLOOKUP(ROW()-1,'Fichier Type'!$B$2:$Q$201,COLUMN()+1,FALSE),VLOOKUP(ROW()-'Fichier Type'!$B$201-1,'Extraction journaliere'!$C$2:$R$201,COLUMN()+1,FALSE))</f>
        <v>#N/A</v>
      </c>
      <c r="J187" s="19" t="e">
        <f>IF(ROW()-1&lt;='Fichier Type'!$B$201,VLOOKUP(ROW()-1,'Fichier Type'!$B$2:$Q$201,COLUMN()+1,FALSE),VLOOKUP(ROW()-'Fichier Type'!$B$201-1,'Extraction journaliere'!$C$2:$R$201,COLUMN()+1,FALSE))</f>
        <v>#N/A</v>
      </c>
      <c r="K187" s="19" t="e">
        <f>IF(ROW()-1&lt;='Fichier Type'!$B$201,VLOOKUP(ROW()-1,'Fichier Type'!$B$2:$Q$201,COLUMN()+1,FALSE),VLOOKUP(ROW()-'Fichier Type'!$B$201-1,'Extraction journaliere'!$C$2:$R$201,COLUMN()+1,FALSE))</f>
        <v>#N/A</v>
      </c>
      <c r="L187" s="19" t="e">
        <f>IF(ROW()-1&lt;='Fichier Type'!$B$201,VLOOKUP(ROW()-1,'Fichier Type'!$B$2:$Q$201,COLUMN()+1,FALSE),VLOOKUP(ROW()-'Fichier Type'!$B$201-1,'Extraction journaliere'!$C$2:$R$201,COLUMN()+1,FALSE))</f>
        <v>#N/A</v>
      </c>
      <c r="M187" s="19" t="e">
        <f>IF(ROW()-1&lt;='Fichier Type'!$B$201,VLOOKUP(ROW()-1,'Fichier Type'!$B$2:$Q$201,COLUMN()+1,FALSE),VLOOKUP(ROW()-'Fichier Type'!$B$201-1,'Extraction journaliere'!$C$2:$R$201,COLUMN()+1,FALSE))</f>
        <v>#N/A</v>
      </c>
      <c r="N187" s="19" t="e">
        <f>IF(ROW()-1&lt;='Fichier Type'!$B$201,VLOOKUP(ROW()-1,'Fichier Type'!$B$2:$Q$201,COLUMN()+1,FALSE),VLOOKUP(ROW()-'Fichier Type'!$B$201-1,'Extraction journaliere'!$C$2:$R$201,COLUMN()+1,FALSE))</f>
        <v>#N/A</v>
      </c>
      <c r="O187" s="19" t="e">
        <f>IF(ROW()-1&lt;='Fichier Type'!$B$201,VLOOKUP(ROW()-1,'Fichier Type'!$B$2:$Q$201,COLUMN()+1,FALSE),VLOOKUP(ROW()-'Fichier Type'!$B$201-1,'Extraction journaliere'!$C$2:$R$201,COLUMN()+1,FALSE))</f>
        <v>#N/A</v>
      </c>
      <c r="P187" s="20" t="str">
        <f ca="1">IF(CELL("type",A187)="v","",IF(ISNA(VLOOKUP(A187,'Extraction journaliere'!$D$2:$D$201,1,FALSE)),"Ligne à supprimer",IF(INDEX('Extraction journaliere'!$B$2:$B$201,MATCH(Analyse!A187,'Extraction journaliere'!$D$2:$D$201,0),1)=1,"Ligne à modifier","Ligne à créer")))</f>
        <v/>
      </c>
      <c r="AB187" t="e">
        <f ca="1">IF(AND($P187="Ligne à modifier",B187&lt;&gt;INDEX('Fichier Type'!$D$2:$Q$201,MATCH($A187,'Fichier Type'!$C$2:$C$201,0),COLUMN()-27)),2,1)</f>
        <v>#N/A</v>
      </c>
      <c r="AC187" t="e">
        <f ca="1">IF(AND($P187="Ligne à modifier",C187&lt;&gt;INDEX('Fichier Type'!$D$2:$Q$201,MATCH($A187,'Fichier Type'!$C$2:$C$201,0),COLUMN()-27)),2,1)</f>
        <v>#N/A</v>
      </c>
      <c r="AD187" t="e">
        <f ca="1">IF(AND($P187="Ligne à modifier",D187&lt;&gt;INDEX('Fichier Type'!$D$2:$Q$201,MATCH($A187,'Fichier Type'!$C$2:$C$201,0),COLUMN()-27)),2,1)</f>
        <v>#N/A</v>
      </c>
      <c r="AE187" t="e">
        <f ca="1">IF(AND($P187="Ligne à modifier",E187&lt;&gt;INDEX('Fichier Type'!$D$2:$Q$201,MATCH($A187,'Fichier Type'!$C$2:$C$201,0),COLUMN()-27)),2,1)</f>
        <v>#N/A</v>
      </c>
      <c r="AF187" t="e">
        <f ca="1">IF(AND($P187="Ligne à modifier",F187&lt;&gt;INDEX('Fichier Type'!$D$2:$Q$201,MATCH($A187,'Fichier Type'!$C$2:$C$201,0),COLUMN()-27)),2,1)</f>
        <v>#N/A</v>
      </c>
      <c r="AG187" t="e">
        <f ca="1">IF(AND($P187="Ligne à modifier",G187&lt;&gt;INDEX('Fichier Type'!$D$2:$Q$201,MATCH($A187,'Fichier Type'!$C$2:$C$201,0),COLUMN()-27)),2,1)</f>
        <v>#N/A</v>
      </c>
      <c r="AH187" t="e">
        <f ca="1">IF(AND($P187="Ligne à modifier",H187&lt;&gt;INDEX('Fichier Type'!$D$2:$Q$201,MATCH($A187,'Fichier Type'!$C$2:$C$201,0),COLUMN()-27)),2,1)</f>
        <v>#N/A</v>
      </c>
      <c r="AI187" t="e">
        <f ca="1">IF(AND($P187="Ligne à modifier",I187&lt;&gt;INDEX('Fichier Type'!$D$2:$Q$201,MATCH($A187,'Fichier Type'!$C$2:$C$201,0),COLUMN()-27)),2,1)</f>
        <v>#N/A</v>
      </c>
      <c r="AJ187" t="e">
        <f ca="1">IF(AND($P187="Ligne à modifier",J187&lt;&gt;INDEX('Fichier Type'!$D$2:$Q$201,MATCH($A187,'Fichier Type'!$C$2:$C$201,0),COLUMN()-27)),2,1)</f>
        <v>#N/A</v>
      </c>
      <c r="AK187" t="e">
        <f ca="1">IF(AND($P187="Ligne à modifier",K187&lt;&gt;INDEX('Fichier Type'!$D$2:$Q$201,MATCH($A187,'Fichier Type'!$C$2:$C$201,0),COLUMN()-27)),2,1)</f>
        <v>#N/A</v>
      </c>
      <c r="AL187" t="e">
        <f ca="1">IF(AND($P187="Ligne à modifier",L187&lt;&gt;INDEX('Fichier Type'!$D$2:$Q$201,MATCH($A187,'Fichier Type'!$C$2:$C$201,0),COLUMN()-27)),2,1)</f>
        <v>#N/A</v>
      </c>
      <c r="AM187" t="e">
        <f ca="1">IF(AND($P187="Ligne à modifier",M187&lt;&gt;INDEX('Fichier Type'!$D$2:$Q$201,MATCH($A187,'Fichier Type'!$C$2:$C$201,0),COLUMN()-27)),2,1)</f>
        <v>#N/A</v>
      </c>
      <c r="AN187" t="e">
        <f ca="1">IF(AND($P187="Ligne à modifier",N187&lt;&gt;INDEX('Fichier Type'!$D$2:$Q$201,MATCH($A187,'Fichier Type'!$C$2:$C$201,0),COLUMN()-27)),2,1)</f>
        <v>#N/A</v>
      </c>
      <c r="AO187" t="e">
        <f ca="1">IF(AND($P187="Ligne à modifier",O187&lt;&gt;INDEX('Fichier Type'!$D$2:$Q$201,MATCH($A187,'Fichier Type'!$C$2:$C$201,0),COLUMN()-27)),2,1)</f>
        <v>#N/A</v>
      </c>
    </row>
    <row r="188" spans="1:41" x14ac:dyDescent="0.25">
      <c r="A188" s="18" t="e">
        <f>IF(ROW()-1&lt;='Fichier Type'!$B$201,VLOOKUP(ROW()-1,'Fichier Type'!$B$2:$Q$201,COLUMN()+1,FALSE),VLOOKUP(ROW()-'Fichier Type'!$B$201-1,'Extraction journaliere'!$C$2:$R$201,COLUMN()+1,FALSE))</f>
        <v>#N/A</v>
      </c>
      <c r="B188" s="19" t="e">
        <f>IF(ROW()-1&lt;='Fichier Type'!$B$201,VLOOKUP(ROW()-1,'Fichier Type'!$B$2:$Q$201,COLUMN()+1,FALSE),VLOOKUP(ROW()-'Fichier Type'!$B$201-1,'Extraction journaliere'!$C$2:$R$201,COLUMN()+1,FALSE))</f>
        <v>#N/A</v>
      </c>
      <c r="C188" s="19" t="e">
        <f>IF(ROW()-1&lt;='Fichier Type'!$B$201,VLOOKUP(ROW()-1,'Fichier Type'!$B$2:$Q$201,COLUMN()+1,FALSE),VLOOKUP(ROW()-'Fichier Type'!$B$201-1,'Extraction journaliere'!$C$2:$R$201,COLUMN()+1,FALSE))</f>
        <v>#N/A</v>
      </c>
      <c r="D188" s="19" t="e">
        <f>IF(ROW()-1&lt;='Fichier Type'!$B$201,VLOOKUP(ROW()-1,'Fichier Type'!$B$2:$Q$201,COLUMN()+1,FALSE),VLOOKUP(ROW()-'Fichier Type'!$B$201-1,'Extraction journaliere'!$C$2:$R$201,COLUMN()+1,FALSE))</f>
        <v>#N/A</v>
      </c>
      <c r="E188" s="19" t="e">
        <f>IF(ROW()-1&lt;='Fichier Type'!$B$201,VLOOKUP(ROW()-1,'Fichier Type'!$B$2:$Q$201,COLUMN()+1,FALSE),VLOOKUP(ROW()-'Fichier Type'!$B$201-1,'Extraction journaliere'!$C$2:$R$201,COLUMN()+1,FALSE))</f>
        <v>#N/A</v>
      </c>
      <c r="F188" s="19" t="e">
        <f>IF(ROW()-1&lt;='Fichier Type'!$B$201,VLOOKUP(ROW()-1,'Fichier Type'!$B$2:$Q$201,COLUMN()+1,FALSE),VLOOKUP(ROW()-'Fichier Type'!$B$201-1,'Extraction journaliere'!$C$2:$R$201,COLUMN()+1,FALSE))</f>
        <v>#N/A</v>
      </c>
      <c r="G188" s="19" t="e">
        <f>IF(ROW()-1&lt;='Fichier Type'!$B$201,VLOOKUP(ROW()-1,'Fichier Type'!$B$2:$Q$201,COLUMN()+1,FALSE),VLOOKUP(ROW()-'Fichier Type'!$B$201-1,'Extraction journaliere'!$C$2:$R$201,COLUMN()+1,FALSE))</f>
        <v>#N/A</v>
      </c>
      <c r="H188" s="19" t="e">
        <f>IF(ROW()-1&lt;='Fichier Type'!$B$201,VLOOKUP(ROW()-1,'Fichier Type'!$B$2:$Q$201,COLUMN()+1,FALSE),VLOOKUP(ROW()-'Fichier Type'!$B$201-1,'Extraction journaliere'!$C$2:$R$201,COLUMN()+1,FALSE))</f>
        <v>#N/A</v>
      </c>
      <c r="I188" s="19" t="e">
        <f>IF(ROW()-1&lt;='Fichier Type'!$B$201,VLOOKUP(ROW()-1,'Fichier Type'!$B$2:$Q$201,COLUMN()+1,FALSE),VLOOKUP(ROW()-'Fichier Type'!$B$201-1,'Extraction journaliere'!$C$2:$R$201,COLUMN()+1,FALSE))</f>
        <v>#N/A</v>
      </c>
      <c r="J188" s="19" t="e">
        <f>IF(ROW()-1&lt;='Fichier Type'!$B$201,VLOOKUP(ROW()-1,'Fichier Type'!$B$2:$Q$201,COLUMN()+1,FALSE),VLOOKUP(ROW()-'Fichier Type'!$B$201-1,'Extraction journaliere'!$C$2:$R$201,COLUMN()+1,FALSE))</f>
        <v>#N/A</v>
      </c>
      <c r="K188" s="19" t="e">
        <f>IF(ROW()-1&lt;='Fichier Type'!$B$201,VLOOKUP(ROW()-1,'Fichier Type'!$B$2:$Q$201,COLUMN()+1,FALSE),VLOOKUP(ROW()-'Fichier Type'!$B$201-1,'Extraction journaliere'!$C$2:$R$201,COLUMN()+1,FALSE))</f>
        <v>#N/A</v>
      </c>
      <c r="L188" s="19" t="e">
        <f>IF(ROW()-1&lt;='Fichier Type'!$B$201,VLOOKUP(ROW()-1,'Fichier Type'!$B$2:$Q$201,COLUMN()+1,FALSE),VLOOKUP(ROW()-'Fichier Type'!$B$201-1,'Extraction journaliere'!$C$2:$R$201,COLUMN()+1,FALSE))</f>
        <v>#N/A</v>
      </c>
      <c r="M188" s="19" t="e">
        <f>IF(ROW()-1&lt;='Fichier Type'!$B$201,VLOOKUP(ROW()-1,'Fichier Type'!$B$2:$Q$201,COLUMN()+1,FALSE),VLOOKUP(ROW()-'Fichier Type'!$B$201-1,'Extraction journaliere'!$C$2:$R$201,COLUMN()+1,FALSE))</f>
        <v>#N/A</v>
      </c>
      <c r="N188" s="19" t="e">
        <f>IF(ROW()-1&lt;='Fichier Type'!$B$201,VLOOKUP(ROW()-1,'Fichier Type'!$B$2:$Q$201,COLUMN()+1,FALSE),VLOOKUP(ROW()-'Fichier Type'!$B$201-1,'Extraction journaliere'!$C$2:$R$201,COLUMN()+1,FALSE))</f>
        <v>#N/A</v>
      </c>
      <c r="O188" s="19" t="e">
        <f>IF(ROW()-1&lt;='Fichier Type'!$B$201,VLOOKUP(ROW()-1,'Fichier Type'!$B$2:$Q$201,COLUMN()+1,FALSE),VLOOKUP(ROW()-'Fichier Type'!$B$201-1,'Extraction journaliere'!$C$2:$R$201,COLUMN()+1,FALSE))</f>
        <v>#N/A</v>
      </c>
      <c r="P188" s="20" t="str">
        <f ca="1">IF(CELL("type",A188)="v","",IF(ISNA(VLOOKUP(A188,'Extraction journaliere'!$D$2:$D$201,1,FALSE)),"Ligne à supprimer",IF(INDEX('Extraction journaliere'!$B$2:$B$201,MATCH(Analyse!A188,'Extraction journaliere'!$D$2:$D$201,0),1)=1,"Ligne à modifier","Ligne à créer")))</f>
        <v/>
      </c>
      <c r="AB188" t="e">
        <f ca="1">IF(AND($P188="Ligne à modifier",B188&lt;&gt;INDEX('Fichier Type'!$D$2:$Q$201,MATCH($A188,'Fichier Type'!$C$2:$C$201,0),COLUMN()-27)),2,1)</f>
        <v>#N/A</v>
      </c>
      <c r="AC188" t="e">
        <f ca="1">IF(AND($P188="Ligne à modifier",C188&lt;&gt;INDEX('Fichier Type'!$D$2:$Q$201,MATCH($A188,'Fichier Type'!$C$2:$C$201,0),COLUMN()-27)),2,1)</f>
        <v>#N/A</v>
      </c>
      <c r="AD188" t="e">
        <f ca="1">IF(AND($P188="Ligne à modifier",D188&lt;&gt;INDEX('Fichier Type'!$D$2:$Q$201,MATCH($A188,'Fichier Type'!$C$2:$C$201,0),COLUMN()-27)),2,1)</f>
        <v>#N/A</v>
      </c>
      <c r="AE188" t="e">
        <f ca="1">IF(AND($P188="Ligne à modifier",E188&lt;&gt;INDEX('Fichier Type'!$D$2:$Q$201,MATCH($A188,'Fichier Type'!$C$2:$C$201,0),COLUMN()-27)),2,1)</f>
        <v>#N/A</v>
      </c>
      <c r="AF188" t="e">
        <f ca="1">IF(AND($P188="Ligne à modifier",F188&lt;&gt;INDEX('Fichier Type'!$D$2:$Q$201,MATCH($A188,'Fichier Type'!$C$2:$C$201,0),COLUMN()-27)),2,1)</f>
        <v>#N/A</v>
      </c>
      <c r="AG188" t="e">
        <f ca="1">IF(AND($P188="Ligne à modifier",G188&lt;&gt;INDEX('Fichier Type'!$D$2:$Q$201,MATCH($A188,'Fichier Type'!$C$2:$C$201,0),COLUMN()-27)),2,1)</f>
        <v>#N/A</v>
      </c>
      <c r="AH188" t="e">
        <f ca="1">IF(AND($P188="Ligne à modifier",H188&lt;&gt;INDEX('Fichier Type'!$D$2:$Q$201,MATCH($A188,'Fichier Type'!$C$2:$C$201,0),COLUMN()-27)),2,1)</f>
        <v>#N/A</v>
      </c>
      <c r="AI188" t="e">
        <f ca="1">IF(AND($P188="Ligne à modifier",I188&lt;&gt;INDEX('Fichier Type'!$D$2:$Q$201,MATCH($A188,'Fichier Type'!$C$2:$C$201,0),COLUMN()-27)),2,1)</f>
        <v>#N/A</v>
      </c>
      <c r="AJ188" t="e">
        <f ca="1">IF(AND($P188="Ligne à modifier",J188&lt;&gt;INDEX('Fichier Type'!$D$2:$Q$201,MATCH($A188,'Fichier Type'!$C$2:$C$201,0),COLUMN()-27)),2,1)</f>
        <v>#N/A</v>
      </c>
      <c r="AK188" t="e">
        <f ca="1">IF(AND($P188="Ligne à modifier",K188&lt;&gt;INDEX('Fichier Type'!$D$2:$Q$201,MATCH($A188,'Fichier Type'!$C$2:$C$201,0),COLUMN()-27)),2,1)</f>
        <v>#N/A</v>
      </c>
      <c r="AL188" t="e">
        <f ca="1">IF(AND($P188="Ligne à modifier",L188&lt;&gt;INDEX('Fichier Type'!$D$2:$Q$201,MATCH($A188,'Fichier Type'!$C$2:$C$201,0),COLUMN()-27)),2,1)</f>
        <v>#N/A</v>
      </c>
      <c r="AM188" t="e">
        <f ca="1">IF(AND($P188="Ligne à modifier",M188&lt;&gt;INDEX('Fichier Type'!$D$2:$Q$201,MATCH($A188,'Fichier Type'!$C$2:$C$201,0),COLUMN()-27)),2,1)</f>
        <v>#N/A</v>
      </c>
      <c r="AN188" t="e">
        <f ca="1">IF(AND($P188="Ligne à modifier",N188&lt;&gt;INDEX('Fichier Type'!$D$2:$Q$201,MATCH($A188,'Fichier Type'!$C$2:$C$201,0),COLUMN()-27)),2,1)</f>
        <v>#N/A</v>
      </c>
      <c r="AO188" t="e">
        <f ca="1">IF(AND($P188="Ligne à modifier",O188&lt;&gt;INDEX('Fichier Type'!$D$2:$Q$201,MATCH($A188,'Fichier Type'!$C$2:$C$201,0),COLUMN()-27)),2,1)</f>
        <v>#N/A</v>
      </c>
    </row>
    <row r="189" spans="1:41" x14ac:dyDescent="0.25">
      <c r="A189" s="18" t="e">
        <f>IF(ROW()-1&lt;='Fichier Type'!$B$201,VLOOKUP(ROW()-1,'Fichier Type'!$B$2:$Q$201,COLUMN()+1,FALSE),VLOOKUP(ROW()-'Fichier Type'!$B$201-1,'Extraction journaliere'!$C$2:$R$201,COLUMN()+1,FALSE))</f>
        <v>#N/A</v>
      </c>
      <c r="B189" s="19" t="e">
        <f>IF(ROW()-1&lt;='Fichier Type'!$B$201,VLOOKUP(ROW()-1,'Fichier Type'!$B$2:$Q$201,COLUMN()+1,FALSE),VLOOKUP(ROW()-'Fichier Type'!$B$201-1,'Extraction journaliere'!$C$2:$R$201,COLUMN()+1,FALSE))</f>
        <v>#N/A</v>
      </c>
      <c r="C189" s="19" t="e">
        <f>IF(ROW()-1&lt;='Fichier Type'!$B$201,VLOOKUP(ROW()-1,'Fichier Type'!$B$2:$Q$201,COLUMN()+1,FALSE),VLOOKUP(ROW()-'Fichier Type'!$B$201-1,'Extraction journaliere'!$C$2:$R$201,COLUMN()+1,FALSE))</f>
        <v>#N/A</v>
      </c>
      <c r="D189" s="19" t="e">
        <f>IF(ROW()-1&lt;='Fichier Type'!$B$201,VLOOKUP(ROW()-1,'Fichier Type'!$B$2:$Q$201,COLUMN()+1,FALSE),VLOOKUP(ROW()-'Fichier Type'!$B$201-1,'Extraction journaliere'!$C$2:$R$201,COLUMN()+1,FALSE))</f>
        <v>#N/A</v>
      </c>
      <c r="E189" s="19" t="e">
        <f>IF(ROW()-1&lt;='Fichier Type'!$B$201,VLOOKUP(ROW()-1,'Fichier Type'!$B$2:$Q$201,COLUMN()+1,FALSE),VLOOKUP(ROW()-'Fichier Type'!$B$201-1,'Extraction journaliere'!$C$2:$R$201,COLUMN()+1,FALSE))</f>
        <v>#N/A</v>
      </c>
      <c r="F189" s="19" t="e">
        <f>IF(ROW()-1&lt;='Fichier Type'!$B$201,VLOOKUP(ROW()-1,'Fichier Type'!$B$2:$Q$201,COLUMN()+1,FALSE),VLOOKUP(ROW()-'Fichier Type'!$B$201-1,'Extraction journaliere'!$C$2:$R$201,COLUMN()+1,FALSE))</f>
        <v>#N/A</v>
      </c>
      <c r="G189" s="19" t="e">
        <f>IF(ROW()-1&lt;='Fichier Type'!$B$201,VLOOKUP(ROW()-1,'Fichier Type'!$B$2:$Q$201,COLUMN()+1,FALSE),VLOOKUP(ROW()-'Fichier Type'!$B$201-1,'Extraction journaliere'!$C$2:$R$201,COLUMN()+1,FALSE))</f>
        <v>#N/A</v>
      </c>
      <c r="H189" s="19" t="e">
        <f>IF(ROW()-1&lt;='Fichier Type'!$B$201,VLOOKUP(ROW()-1,'Fichier Type'!$B$2:$Q$201,COLUMN()+1,FALSE),VLOOKUP(ROW()-'Fichier Type'!$B$201-1,'Extraction journaliere'!$C$2:$R$201,COLUMN()+1,FALSE))</f>
        <v>#N/A</v>
      </c>
      <c r="I189" s="19" t="e">
        <f>IF(ROW()-1&lt;='Fichier Type'!$B$201,VLOOKUP(ROW()-1,'Fichier Type'!$B$2:$Q$201,COLUMN()+1,FALSE),VLOOKUP(ROW()-'Fichier Type'!$B$201-1,'Extraction journaliere'!$C$2:$R$201,COLUMN()+1,FALSE))</f>
        <v>#N/A</v>
      </c>
      <c r="J189" s="19" t="e">
        <f>IF(ROW()-1&lt;='Fichier Type'!$B$201,VLOOKUP(ROW()-1,'Fichier Type'!$B$2:$Q$201,COLUMN()+1,FALSE),VLOOKUP(ROW()-'Fichier Type'!$B$201-1,'Extraction journaliere'!$C$2:$R$201,COLUMN()+1,FALSE))</f>
        <v>#N/A</v>
      </c>
      <c r="K189" s="19" t="e">
        <f>IF(ROW()-1&lt;='Fichier Type'!$B$201,VLOOKUP(ROW()-1,'Fichier Type'!$B$2:$Q$201,COLUMN()+1,FALSE),VLOOKUP(ROW()-'Fichier Type'!$B$201-1,'Extraction journaliere'!$C$2:$R$201,COLUMN()+1,FALSE))</f>
        <v>#N/A</v>
      </c>
      <c r="L189" s="19" t="e">
        <f>IF(ROW()-1&lt;='Fichier Type'!$B$201,VLOOKUP(ROW()-1,'Fichier Type'!$B$2:$Q$201,COLUMN()+1,FALSE),VLOOKUP(ROW()-'Fichier Type'!$B$201-1,'Extraction journaliere'!$C$2:$R$201,COLUMN()+1,FALSE))</f>
        <v>#N/A</v>
      </c>
      <c r="M189" s="19" t="e">
        <f>IF(ROW()-1&lt;='Fichier Type'!$B$201,VLOOKUP(ROW()-1,'Fichier Type'!$B$2:$Q$201,COLUMN()+1,FALSE),VLOOKUP(ROW()-'Fichier Type'!$B$201-1,'Extraction journaliere'!$C$2:$R$201,COLUMN()+1,FALSE))</f>
        <v>#N/A</v>
      </c>
      <c r="N189" s="19" t="e">
        <f>IF(ROW()-1&lt;='Fichier Type'!$B$201,VLOOKUP(ROW()-1,'Fichier Type'!$B$2:$Q$201,COLUMN()+1,FALSE),VLOOKUP(ROW()-'Fichier Type'!$B$201-1,'Extraction journaliere'!$C$2:$R$201,COLUMN()+1,FALSE))</f>
        <v>#N/A</v>
      </c>
      <c r="O189" s="19" t="e">
        <f>IF(ROW()-1&lt;='Fichier Type'!$B$201,VLOOKUP(ROW()-1,'Fichier Type'!$B$2:$Q$201,COLUMN()+1,FALSE),VLOOKUP(ROW()-'Fichier Type'!$B$201-1,'Extraction journaliere'!$C$2:$R$201,COLUMN()+1,FALSE))</f>
        <v>#N/A</v>
      </c>
      <c r="P189" s="20" t="str">
        <f ca="1">IF(CELL("type",A189)="v","",IF(ISNA(VLOOKUP(A189,'Extraction journaliere'!$D$2:$D$201,1,FALSE)),"Ligne à supprimer",IF(INDEX('Extraction journaliere'!$B$2:$B$201,MATCH(Analyse!A189,'Extraction journaliere'!$D$2:$D$201,0),1)=1,"Ligne à modifier","Ligne à créer")))</f>
        <v/>
      </c>
      <c r="AB189" t="e">
        <f ca="1">IF(AND($P189="Ligne à modifier",B189&lt;&gt;INDEX('Fichier Type'!$D$2:$Q$201,MATCH($A189,'Fichier Type'!$C$2:$C$201,0),COLUMN()-27)),2,1)</f>
        <v>#N/A</v>
      </c>
      <c r="AC189" t="e">
        <f ca="1">IF(AND($P189="Ligne à modifier",C189&lt;&gt;INDEX('Fichier Type'!$D$2:$Q$201,MATCH($A189,'Fichier Type'!$C$2:$C$201,0),COLUMN()-27)),2,1)</f>
        <v>#N/A</v>
      </c>
      <c r="AD189" t="e">
        <f ca="1">IF(AND($P189="Ligne à modifier",D189&lt;&gt;INDEX('Fichier Type'!$D$2:$Q$201,MATCH($A189,'Fichier Type'!$C$2:$C$201,0),COLUMN()-27)),2,1)</f>
        <v>#N/A</v>
      </c>
      <c r="AE189" t="e">
        <f ca="1">IF(AND($P189="Ligne à modifier",E189&lt;&gt;INDEX('Fichier Type'!$D$2:$Q$201,MATCH($A189,'Fichier Type'!$C$2:$C$201,0),COLUMN()-27)),2,1)</f>
        <v>#N/A</v>
      </c>
      <c r="AF189" t="e">
        <f ca="1">IF(AND($P189="Ligne à modifier",F189&lt;&gt;INDEX('Fichier Type'!$D$2:$Q$201,MATCH($A189,'Fichier Type'!$C$2:$C$201,0),COLUMN()-27)),2,1)</f>
        <v>#N/A</v>
      </c>
      <c r="AG189" t="e">
        <f ca="1">IF(AND($P189="Ligne à modifier",G189&lt;&gt;INDEX('Fichier Type'!$D$2:$Q$201,MATCH($A189,'Fichier Type'!$C$2:$C$201,0),COLUMN()-27)),2,1)</f>
        <v>#N/A</v>
      </c>
      <c r="AH189" t="e">
        <f ca="1">IF(AND($P189="Ligne à modifier",H189&lt;&gt;INDEX('Fichier Type'!$D$2:$Q$201,MATCH($A189,'Fichier Type'!$C$2:$C$201,0),COLUMN()-27)),2,1)</f>
        <v>#N/A</v>
      </c>
      <c r="AI189" t="e">
        <f ca="1">IF(AND($P189="Ligne à modifier",I189&lt;&gt;INDEX('Fichier Type'!$D$2:$Q$201,MATCH($A189,'Fichier Type'!$C$2:$C$201,0),COLUMN()-27)),2,1)</f>
        <v>#N/A</v>
      </c>
      <c r="AJ189" t="e">
        <f ca="1">IF(AND($P189="Ligne à modifier",J189&lt;&gt;INDEX('Fichier Type'!$D$2:$Q$201,MATCH($A189,'Fichier Type'!$C$2:$C$201,0),COLUMN()-27)),2,1)</f>
        <v>#N/A</v>
      </c>
      <c r="AK189" t="e">
        <f ca="1">IF(AND($P189="Ligne à modifier",K189&lt;&gt;INDEX('Fichier Type'!$D$2:$Q$201,MATCH($A189,'Fichier Type'!$C$2:$C$201,0),COLUMN()-27)),2,1)</f>
        <v>#N/A</v>
      </c>
      <c r="AL189" t="e">
        <f ca="1">IF(AND($P189="Ligne à modifier",L189&lt;&gt;INDEX('Fichier Type'!$D$2:$Q$201,MATCH($A189,'Fichier Type'!$C$2:$C$201,0),COLUMN()-27)),2,1)</f>
        <v>#N/A</v>
      </c>
      <c r="AM189" t="e">
        <f ca="1">IF(AND($P189="Ligne à modifier",M189&lt;&gt;INDEX('Fichier Type'!$D$2:$Q$201,MATCH($A189,'Fichier Type'!$C$2:$C$201,0),COLUMN()-27)),2,1)</f>
        <v>#N/A</v>
      </c>
      <c r="AN189" t="e">
        <f ca="1">IF(AND($P189="Ligne à modifier",N189&lt;&gt;INDEX('Fichier Type'!$D$2:$Q$201,MATCH($A189,'Fichier Type'!$C$2:$C$201,0),COLUMN()-27)),2,1)</f>
        <v>#N/A</v>
      </c>
      <c r="AO189" t="e">
        <f ca="1">IF(AND($P189="Ligne à modifier",O189&lt;&gt;INDEX('Fichier Type'!$D$2:$Q$201,MATCH($A189,'Fichier Type'!$C$2:$C$201,0),COLUMN()-27)),2,1)</f>
        <v>#N/A</v>
      </c>
    </row>
    <row r="190" spans="1:41" x14ac:dyDescent="0.25">
      <c r="A190" s="18" t="e">
        <f>IF(ROW()-1&lt;='Fichier Type'!$B$201,VLOOKUP(ROW()-1,'Fichier Type'!$B$2:$Q$201,COLUMN()+1,FALSE),VLOOKUP(ROW()-'Fichier Type'!$B$201-1,'Extraction journaliere'!$C$2:$R$201,COLUMN()+1,FALSE))</f>
        <v>#N/A</v>
      </c>
      <c r="B190" s="19" t="e">
        <f>IF(ROW()-1&lt;='Fichier Type'!$B$201,VLOOKUP(ROW()-1,'Fichier Type'!$B$2:$Q$201,COLUMN()+1,FALSE),VLOOKUP(ROW()-'Fichier Type'!$B$201-1,'Extraction journaliere'!$C$2:$R$201,COLUMN()+1,FALSE))</f>
        <v>#N/A</v>
      </c>
      <c r="C190" s="19" t="e">
        <f>IF(ROW()-1&lt;='Fichier Type'!$B$201,VLOOKUP(ROW()-1,'Fichier Type'!$B$2:$Q$201,COLUMN()+1,FALSE),VLOOKUP(ROW()-'Fichier Type'!$B$201-1,'Extraction journaliere'!$C$2:$R$201,COLUMN()+1,FALSE))</f>
        <v>#N/A</v>
      </c>
      <c r="D190" s="19" t="e">
        <f>IF(ROW()-1&lt;='Fichier Type'!$B$201,VLOOKUP(ROW()-1,'Fichier Type'!$B$2:$Q$201,COLUMN()+1,FALSE),VLOOKUP(ROW()-'Fichier Type'!$B$201-1,'Extraction journaliere'!$C$2:$R$201,COLUMN()+1,FALSE))</f>
        <v>#N/A</v>
      </c>
      <c r="E190" s="19" t="e">
        <f>IF(ROW()-1&lt;='Fichier Type'!$B$201,VLOOKUP(ROW()-1,'Fichier Type'!$B$2:$Q$201,COLUMN()+1,FALSE),VLOOKUP(ROW()-'Fichier Type'!$B$201-1,'Extraction journaliere'!$C$2:$R$201,COLUMN()+1,FALSE))</f>
        <v>#N/A</v>
      </c>
      <c r="F190" s="19" t="e">
        <f>IF(ROW()-1&lt;='Fichier Type'!$B$201,VLOOKUP(ROW()-1,'Fichier Type'!$B$2:$Q$201,COLUMN()+1,FALSE),VLOOKUP(ROW()-'Fichier Type'!$B$201-1,'Extraction journaliere'!$C$2:$R$201,COLUMN()+1,FALSE))</f>
        <v>#N/A</v>
      </c>
      <c r="G190" s="19" t="e">
        <f>IF(ROW()-1&lt;='Fichier Type'!$B$201,VLOOKUP(ROW()-1,'Fichier Type'!$B$2:$Q$201,COLUMN()+1,FALSE),VLOOKUP(ROW()-'Fichier Type'!$B$201-1,'Extraction journaliere'!$C$2:$R$201,COLUMN()+1,FALSE))</f>
        <v>#N/A</v>
      </c>
      <c r="H190" s="19" t="e">
        <f>IF(ROW()-1&lt;='Fichier Type'!$B$201,VLOOKUP(ROW()-1,'Fichier Type'!$B$2:$Q$201,COLUMN()+1,FALSE),VLOOKUP(ROW()-'Fichier Type'!$B$201-1,'Extraction journaliere'!$C$2:$R$201,COLUMN()+1,FALSE))</f>
        <v>#N/A</v>
      </c>
      <c r="I190" s="19" t="e">
        <f>IF(ROW()-1&lt;='Fichier Type'!$B$201,VLOOKUP(ROW()-1,'Fichier Type'!$B$2:$Q$201,COLUMN()+1,FALSE),VLOOKUP(ROW()-'Fichier Type'!$B$201-1,'Extraction journaliere'!$C$2:$R$201,COLUMN()+1,FALSE))</f>
        <v>#N/A</v>
      </c>
      <c r="J190" s="19" t="e">
        <f>IF(ROW()-1&lt;='Fichier Type'!$B$201,VLOOKUP(ROW()-1,'Fichier Type'!$B$2:$Q$201,COLUMN()+1,FALSE),VLOOKUP(ROW()-'Fichier Type'!$B$201-1,'Extraction journaliere'!$C$2:$R$201,COLUMN()+1,FALSE))</f>
        <v>#N/A</v>
      </c>
      <c r="K190" s="19" t="e">
        <f>IF(ROW()-1&lt;='Fichier Type'!$B$201,VLOOKUP(ROW()-1,'Fichier Type'!$B$2:$Q$201,COLUMN()+1,FALSE),VLOOKUP(ROW()-'Fichier Type'!$B$201-1,'Extraction journaliere'!$C$2:$R$201,COLUMN()+1,FALSE))</f>
        <v>#N/A</v>
      </c>
      <c r="L190" s="19" t="e">
        <f>IF(ROW()-1&lt;='Fichier Type'!$B$201,VLOOKUP(ROW()-1,'Fichier Type'!$B$2:$Q$201,COLUMN()+1,FALSE),VLOOKUP(ROW()-'Fichier Type'!$B$201-1,'Extraction journaliere'!$C$2:$R$201,COLUMN()+1,FALSE))</f>
        <v>#N/A</v>
      </c>
      <c r="M190" s="19" t="e">
        <f>IF(ROW()-1&lt;='Fichier Type'!$B$201,VLOOKUP(ROW()-1,'Fichier Type'!$B$2:$Q$201,COLUMN()+1,FALSE),VLOOKUP(ROW()-'Fichier Type'!$B$201-1,'Extraction journaliere'!$C$2:$R$201,COLUMN()+1,FALSE))</f>
        <v>#N/A</v>
      </c>
      <c r="N190" s="19" t="e">
        <f>IF(ROW()-1&lt;='Fichier Type'!$B$201,VLOOKUP(ROW()-1,'Fichier Type'!$B$2:$Q$201,COLUMN()+1,FALSE),VLOOKUP(ROW()-'Fichier Type'!$B$201-1,'Extraction journaliere'!$C$2:$R$201,COLUMN()+1,FALSE))</f>
        <v>#N/A</v>
      </c>
      <c r="O190" s="19" t="e">
        <f>IF(ROW()-1&lt;='Fichier Type'!$B$201,VLOOKUP(ROW()-1,'Fichier Type'!$B$2:$Q$201,COLUMN()+1,FALSE),VLOOKUP(ROW()-'Fichier Type'!$B$201-1,'Extraction journaliere'!$C$2:$R$201,COLUMN()+1,FALSE))</f>
        <v>#N/A</v>
      </c>
      <c r="P190" s="20" t="str">
        <f ca="1">IF(CELL("type",A190)="v","",IF(ISNA(VLOOKUP(A190,'Extraction journaliere'!$D$2:$D$201,1,FALSE)),"Ligne à supprimer",IF(INDEX('Extraction journaliere'!$B$2:$B$201,MATCH(Analyse!A190,'Extraction journaliere'!$D$2:$D$201,0),1)=1,"Ligne à modifier","Ligne à créer")))</f>
        <v/>
      </c>
      <c r="AB190" t="e">
        <f ca="1">IF(AND($P190="Ligne à modifier",B190&lt;&gt;INDEX('Fichier Type'!$D$2:$Q$201,MATCH($A190,'Fichier Type'!$C$2:$C$201,0),COLUMN()-27)),2,1)</f>
        <v>#N/A</v>
      </c>
      <c r="AC190" t="e">
        <f ca="1">IF(AND($P190="Ligne à modifier",C190&lt;&gt;INDEX('Fichier Type'!$D$2:$Q$201,MATCH($A190,'Fichier Type'!$C$2:$C$201,0),COLUMN()-27)),2,1)</f>
        <v>#N/A</v>
      </c>
      <c r="AD190" t="e">
        <f ca="1">IF(AND($P190="Ligne à modifier",D190&lt;&gt;INDEX('Fichier Type'!$D$2:$Q$201,MATCH($A190,'Fichier Type'!$C$2:$C$201,0),COLUMN()-27)),2,1)</f>
        <v>#N/A</v>
      </c>
      <c r="AE190" t="e">
        <f ca="1">IF(AND($P190="Ligne à modifier",E190&lt;&gt;INDEX('Fichier Type'!$D$2:$Q$201,MATCH($A190,'Fichier Type'!$C$2:$C$201,0),COLUMN()-27)),2,1)</f>
        <v>#N/A</v>
      </c>
      <c r="AF190" t="e">
        <f ca="1">IF(AND($P190="Ligne à modifier",F190&lt;&gt;INDEX('Fichier Type'!$D$2:$Q$201,MATCH($A190,'Fichier Type'!$C$2:$C$201,0),COLUMN()-27)),2,1)</f>
        <v>#N/A</v>
      </c>
      <c r="AG190" t="e">
        <f ca="1">IF(AND($P190="Ligne à modifier",G190&lt;&gt;INDEX('Fichier Type'!$D$2:$Q$201,MATCH($A190,'Fichier Type'!$C$2:$C$201,0),COLUMN()-27)),2,1)</f>
        <v>#N/A</v>
      </c>
      <c r="AH190" t="e">
        <f ca="1">IF(AND($P190="Ligne à modifier",H190&lt;&gt;INDEX('Fichier Type'!$D$2:$Q$201,MATCH($A190,'Fichier Type'!$C$2:$C$201,0),COLUMN()-27)),2,1)</f>
        <v>#N/A</v>
      </c>
      <c r="AI190" t="e">
        <f ca="1">IF(AND($P190="Ligne à modifier",I190&lt;&gt;INDEX('Fichier Type'!$D$2:$Q$201,MATCH($A190,'Fichier Type'!$C$2:$C$201,0),COLUMN()-27)),2,1)</f>
        <v>#N/A</v>
      </c>
      <c r="AJ190" t="e">
        <f ca="1">IF(AND($P190="Ligne à modifier",J190&lt;&gt;INDEX('Fichier Type'!$D$2:$Q$201,MATCH($A190,'Fichier Type'!$C$2:$C$201,0),COLUMN()-27)),2,1)</f>
        <v>#N/A</v>
      </c>
      <c r="AK190" t="e">
        <f ca="1">IF(AND($P190="Ligne à modifier",K190&lt;&gt;INDEX('Fichier Type'!$D$2:$Q$201,MATCH($A190,'Fichier Type'!$C$2:$C$201,0),COLUMN()-27)),2,1)</f>
        <v>#N/A</v>
      </c>
      <c r="AL190" t="e">
        <f ca="1">IF(AND($P190="Ligne à modifier",L190&lt;&gt;INDEX('Fichier Type'!$D$2:$Q$201,MATCH($A190,'Fichier Type'!$C$2:$C$201,0),COLUMN()-27)),2,1)</f>
        <v>#N/A</v>
      </c>
      <c r="AM190" t="e">
        <f ca="1">IF(AND($P190="Ligne à modifier",M190&lt;&gt;INDEX('Fichier Type'!$D$2:$Q$201,MATCH($A190,'Fichier Type'!$C$2:$C$201,0),COLUMN()-27)),2,1)</f>
        <v>#N/A</v>
      </c>
      <c r="AN190" t="e">
        <f ca="1">IF(AND($P190="Ligne à modifier",N190&lt;&gt;INDEX('Fichier Type'!$D$2:$Q$201,MATCH($A190,'Fichier Type'!$C$2:$C$201,0),COLUMN()-27)),2,1)</f>
        <v>#N/A</v>
      </c>
      <c r="AO190" t="e">
        <f ca="1">IF(AND($P190="Ligne à modifier",O190&lt;&gt;INDEX('Fichier Type'!$D$2:$Q$201,MATCH($A190,'Fichier Type'!$C$2:$C$201,0),COLUMN()-27)),2,1)</f>
        <v>#N/A</v>
      </c>
    </row>
    <row r="191" spans="1:41" x14ac:dyDescent="0.25">
      <c r="A191" s="18" t="e">
        <f>IF(ROW()-1&lt;='Fichier Type'!$B$201,VLOOKUP(ROW()-1,'Fichier Type'!$B$2:$Q$201,COLUMN()+1,FALSE),VLOOKUP(ROW()-'Fichier Type'!$B$201-1,'Extraction journaliere'!$C$2:$R$201,COLUMN()+1,FALSE))</f>
        <v>#N/A</v>
      </c>
      <c r="B191" s="19" t="e">
        <f>IF(ROW()-1&lt;='Fichier Type'!$B$201,VLOOKUP(ROW()-1,'Fichier Type'!$B$2:$Q$201,COLUMN()+1,FALSE),VLOOKUP(ROW()-'Fichier Type'!$B$201-1,'Extraction journaliere'!$C$2:$R$201,COLUMN()+1,FALSE))</f>
        <v>#N/A</v>
      </c>
      <c r="C191" s="19" t="e">
        <f>IF(ROW()-1&lt;='Fichier Type'!$B$201,VLOOKUP(ROW()-1,'Fichier Type'!$B$2:$Q$201,COLUMN()+1,FALSE),VLOOKUP(ROW()-'Fichier Type'!$B$201-1,'Extraction journaliere'!$C$2:$R$201,COLUMN()+1,FALSE))</f>
        <v>#N/A</v>
      </c>
      <c r="D191" s="19" t="e">
        <f>IF(ROW()-1&lt;='Fichier Type'!$B$201,VLOOKUP(ROW()-1,'Fichier Type'!$B$2:$Q$201,COLUMN()+1,FALSE),VLOOKUP(ROW()-'Fichier Type'!$B$201-1,'Extraction journaliere'!$C$2:$R$201,COLUMN()+1,FALSE))</f>
        <v>#N/A</v>
      </c>
      <c r="E191" s="19" t="e">
        <f>IF(ROW()-1&lt;='Fichier Type'!$B$201,VLOOKUP(ROW()-1,'Fichier Type'!$B$2:$Q$201,COLUMN()+1,FALSE),VLOOKUP(ROW()-'Fichier Type'!$B$201-1,'Extraction journaliere'!$C$2:$R$201,COLUMN()+1,FALSE))</f>
        <v>#N/A</v>
      </c>
      <c r="F191" s="19" t="e">
        <f>IF(ROW()-1&lt;='Fichier Type'!$B$201,VLOOKUP(ROW()-1,'Fichier Type'!$B$2:$Q$201,COLUMN()+1,FALSE),VLOOKUP(ROW()-'Fichier Type'!$B$201-1,'Extraction journaliere'!$C$2:$R$201,COLUMN()+1,FALSE))</f>
        <v>#N/A</v>
      </c>
      <c r="G191" s="19" t="e">
        <f>IF(ROW()-1&lt;='Fichier Type'!$B$201,VLOOKUP(ROW()-1,'Fichier Type'!$B$2:$Q$201,COLUMN()+1,FALSE),VLOOKUP(ROW()-'Fichier Type'!$B$201-1,'Extraction journaliere'!$C$2:$R$201,COLUMN()+1,FALSE))</f>
        <v>#N/A</v>
      </c>
      <c r="H191" s="19" t="e">
        <f>IF(ROW()-1&lt;='Fichier Type'!$B$201,VLOOKUP(ROW()-1,'Fichier Type'!$B$2:$Q$201,COLUMN()+1,FALSE),VLOOKUP(ROW()-'Fichier Type'!$B$201-1,'Extraction journaliere'!$C$2:$R$201,COLUMN()+1,FALSE))</f>
        <v>#N/A</v>
      </c>
      <c r="I191" s="19" t="e">
        <f>IF(ROW()-1&lt;='Fichier Type'!$B$201,VLOOKUP(ROW()-1,'Fichier Type'!$B$2:$Q$201,COLUMN()+1,FALSE),VLOOKUP(ROW()-'Fichier Type'!$B$201-1,'Extraction journaliere'!$C$2:$R$201,COLUMN()+1,FALSE))</f>
        <v>#N/A</v>
      </c>
      <c r="J191" s="19" t="e">
        <f>IF(ROW()-1&lt;='Fichier Type'!$B$201,VLOOKUP(ROW()-1,'Fichier Type'!$B$2:$Q$201,COLUMN()+1,FALSE),VLOOKUP(ROW()-'Fichier Type'!$B$201-1,'Extraction journaliere'!$C$2:$R$201,COLUMN()+1,FALSE))</f>
        <v>#N/A</v>
      </c>
      <c r="K191" s="19" t="e">
        <f>IF(ROW()-1&lt;='Fichier Type'!$B$201,VLOOKUP(ROW()-1,'Fichier Type'!$B$2:$Q$201,COLUMN()+1,FALSE),VLOOKUP(ROW()-'Fichier Type'!$B$201-1,'Extraction journaliere'!$C$2:$R$201,COLUMN()+1,FALSE))</f>
        <v>#N/A</v>
      </c>
      <c r="L191" s="19" t="e">
        <f>IF(ROW()-1&lt;='Fichier Type'!$B$201,VLOOKUP(ROW()-1,'Fichier Type'!$B$2:$Q$201,COLUMN()+1,FALSE),VLOOKUP(ROW()-'Fichier Type'!$B$201-1,'Extraction journaliere'!$C$2:$R$201,COLUMN()+1,FALSE))</f>
        <v>#N/A</v>
      </c>
      <c r="M191" s="19" t="e">
        <f>IF(ROW()-1&lt;='Fichier Type'!$B$201,VLOOKUP(ROW()-1,'Fichier Type'!$B$2:$Q$201,COLUMN()+1,FALSE),VLOOKUP(ROW()-'Fichier Type'!$B$201-1,'Extraction journaliere'!$C$2:$R$201,COLUMN()+1,FALSE))</f>
        <v>#N/A</v>
      </c>
      <c r="N191" s="19" t="e">
        <f>IF(ROW()-1&lt;='Fichier Type'!$B$201,VLOOKUP(ROW()-1,'Fichier Type'!$B$2:$Q$201,COLUMN()+1,FALSE),VLOOKUP(ROW()-'Fichier Type'!$B$201-1,'Extraction journaliere'!$C$2:$R$201,COLUMN()+1,FALSE))</f>
        <v>#N/A</v>
      </c>
      <c r="O191" s="19" t="e">
        <f>IF(ROW()-1&lt;='Fichier Type'!$B$201,VLOOKUP(ROW()-1,'Fichier Type'!$B$2:$Q$201,COLUMN()+1,FALSE),VLOOKUP(ROW()-'Fichier Type'!$B$201-1,'Extraction journaliere'!$C$2:$R$201,COLUMN()+1,FALSE))</f>
        <v>#N/A</v>
      </c>
      <c r="P191" s="20" t="str">
        <f ca="1">IF(CELL("type",A191)="v","",IF(ISNA(VLOOKUP(A191,'Extraction journaliere'!$D$2:$D$201,1,FALSE)),"Ligne à supprimer",IF(INDEX('Extraction journaliere'!$B$2:$B$201,MATCH(Analyse!A191,'Extraction journaliere'!$D$2:$D$201,0),1)=1,"Ligne à modifier","Ligne à créer")))</f>
        <v/>
      </c>
      <c r="AB191" t="e">
        <f ca="1">IF(AND($P191="Ligne à modifier",B191&lt;&gt;INDEX('Fichier Type'!$D$2:$Q$201,MATCH($A191,'Fichier Type'!$C$2:$C$201,0),COLUMN()-27)),2,1)</f>
        <v>#N/A</v>
      </c>
      <c r="AC191" t="e">
        <f ca="1">IF(AND($P191="Ligne à modifier",C191&lt;&gt;INDEX('Fichier Type'!$D$2:$Q$201,MATCH($A191,'Fichier Type'!$C$2:$C$201,0),COLUMN()-27)),2,1)</f>
        <v>#N/A</v>
      </c>
      <c r="AD191" t="e">
        <f ca="1">IF(AND($P191="Ligne à modifier",D191&lt;&gt;INDEX('Fichier Type'!$D$2:$Q$201,MATCH($A191,'Fichier Type'!$C$2:$C$201,0),COLUMN()-27)),2,1)</f>
        <v>#N/A</v>
      </c>
      <c r="AE191" t="e">
        <f ca="1">IF(AND($P191="Ligne à modifier",E191&lt;&gt;INDEX('Fichier Type'!$D$2:$Q$201,MATCH($A191,'Fichier Type'!$C$2:$C$201,0),COLUMN()-27)),2,1)</f>
        <v>#N/A</v>
      </c>
      <c r="AF191" t="e">
        <f ca="1">IF(AND($P191="Ligne à modifier",F191&lt;&gt;INDEX('Fichier Type'!$D$2:$Q$201,MATCH($A191,'Fichier Type'!$C$2:$C$201,0),COLUMN()-27)),2,1)</f>
        <v>#N/A</v>
      </c>
      <c r="AG191" t="e">
        <f ca="1">IF(AND($P191="Ligne à modifier",G191&lt;&gt;INDEX('Fichier Type'!$D$2:$Q$201,MATCH($A191,'Fichier Type'!$C$2:$C$201,0),COLUMN()-27)),2,1)</f>
        <v>#N/A</v>
      </c>
      <c r="AH191" t="e">
        <f ca="1">IF(AND($P191="Ligne à modifier",H191&lt;&gt;INDEX('Fichier Type'!$D$2:$Q$201,MATCH($A191,'Fichier Type'!$C$2:$C$201,0),COLUMN()-27)),2,1)</f>
        <v>#N/A</v>
      </c>
      <c r="AI191" t="e">
        <f ca="1">IF(AND($P191="Ligne à modifier",I191&lt;&gt;INDEX('Fichier Type'!$D$2:$Q$201,MATCH($A191,'Fichier Type'!$C$2:$C$201,0),COLUMN()-27)),2,1)</f>
        <v>#N/A</v>
      </c>
      <c r="AJ191" t="e">
        <f ca="1">IF(AND($P191="Ligne à modifier",J191&lt;&gt;INDEX('Fichier Type'!$D$2:$Q$201,MATCH($A191,'Fichier Type'!$C$2:$C$201,0),COLUMN()-27)),2,1)</f>
        <v>#N/A</v>
      </c>
      <c r="AK191" t="e">
        <f ca="1">IF(AND($P191="Ligne à modifier",K191&lt;&gt;INDEX('Fichier Type'!$D$2:$Q$201,MATCH($A191,'Fichier Type'!$C$2:$C$201,0),COLUMN()-27)),2,1)</f>
        <v>#N/A</v>
      </c>
      <c r="AL191" t="e">
        <f ca="1">IF(AND($P191="Ligne à modifier",L191&lt;&gt;INDEX('Fichier Type'!$D$2:$Q$201,MATCH($A191,'Fichier Type'!$C$2:$C$201,0),COLUMN()-27)),2,1)</f>
        <v>#N/A</v>
      </c>
      <c r="AM191" t="e">
        <f ca="1">IF(AND($P191="Ligne à modifier",M191&lt;&gt;INDEX('Fichier Type'!$D$2:$Q$201,MATCH($A191,'Fichier Type'!$C$2:$C$201,0),COLUMN()-27)),2,1)</f>
        <v>#N/A</v>
      </c>
      <c r="AN191" t="e">
        <f ca="1">IF(AND($P191="Ligne à modifier",N191&lt;&gt;INDEX('Fichier Type'!$D$2:$Q$201,MATCH($A191,'Fichier Type'!$C$2:$C$201,0),COLUMN()-27)),2,1)</f>
        <v>#N/A</v>
      </c>
      <c r="AO191" t="e">
        <f ca="1">IF(AND($P191="Ligne à modifier",O191&lt;&gt;INDEX('Fichier Type'!$D$2:$Q$201,MATCH($A191,'Fichier Type'!$C$2:$C$201,0),COLUMN()-27)),2,1)</f>
        <v>#N/A</v>
      </c>
    </row>
    <row r="192" spans="1:41" x14ac:dyDescent="0.25">
      <c r="A192" s="18" t="e">
        <f>IF(ROW()-1&lt;='Fichier Type'!$B$201,VLOOKUP(ROW()-1,'Fichier Type'!$B$2:$Q$201,COLUMN()+1,FALSE),VLOOKUP(ROW()-'Fichier Type'!$B$201-1,'Extraction journaliere'!$C$2:$R$201,COLUMN()+1,FALSE))</f>
        <v>#N/A</v>
      </c>
      <c r="B192" s="19" t="e">
        <f>IF(ROW()-1&lt;='Fichier Type'!$B$201,VLOOKUP(ROW()-1,'Fichier Type'!$B$2:$Q$201,COLUMN()+1,FALSE),VLOOKUP(ROW()-'Fichier Type'!$B$201-1,'Extraction journaliere'!$C$2:$R$201,COLUMN()+1,FALSE))</f>
        <v>#N/A</v>
      </c>
      <c r="C192" s="19" t="e">
        <f>IF(ROW()-1&lt;='Fichier Type'!$B$201,VLOOKUP(ROW()-1,'Fichier Type'!$B$2:$Q$201,COLUMN()+1,FALSE),VLOOKUP(ROW()-'Fichier Type'!$B$201-1,'Extraction journaliere'!$C$2:$R$201,COLUMN()+1,FALSE))</f>
        <v>#N/A</v>
      </c>
      <c r="D192" s="19" t="e">
        <f>IF(ROW()-1&lt;='Fichier Type'!$B$201,VLOOKUP(ROW()-1,'Fichier Type'!$B$2:$Q$201,COLUMN()+1,FALSE),VLOOKUP(ROW()-'Fichier Type'!$B$201-1,'Extraction journaliere'!$C$2:$R$201,COLUMN()+1,FALSE))</f>
        <v>#N/A</v>
      </c>
      <c r="E192" s="19" t="e">
        <f>IF(ROW()-1&lt;='Fichier Type'!$B$201,VLOOKUP(ROW()-1,'Fichier Type'!$B$2:$Q$201,COLUMN()+1,FALSE),VLOOKUP(ROW()-'Fichier Type'!$B$201-1,'Extraction journaliere'!$C$2:$R$201,COLUMN()+1,FALSE))</f>
        <v>#N/A</v>
      </c>
      <c r="F192" s="19" t="e">
        <f>IF(ROW()-1&lt;='Fichier Type'!$B$201,VLOOKUP(ROW()-1,'Fichier Type'!$B$2:$Q$201,COLUMN()+1,FALSE),VLOOKUP(ROW()-'Fichier Type'!$B$201-1,'Extraction journaliere'!$C$2:$R$201,COLUMN()+1,FALSE))</f>
        <v>#N/A</v>
      </c>
      <c r="G192" s="19" t="e">
        <f>IF(ROW()-1&lt;='Fichier Type'!$B$201,VLOOKUP(ROW()-1,'Fichier Type'!$B$2:$Q$201,COLUMN()+1,FALSE),VLOOKUP(ROW()-'Fichier Type'!$B$201-1,'Extraction journaliere'!$C$2:$R$201,COLUMN()+1,FALSE))</f>
        <v>#N/A</v>
      </c>
      <c r="H192" s="19" t="e">
        <f>IF(ROW()-1&lt;='Fichier Type'!$B$201,VLOOKUP(ROW()-1,'Fichier Type'!$B$2:$Q$201,COLUMN()+1,FALSE),VLOOKUP(ROW()-'Fichier Type'!$B$201-1,'Extraction journaliere'!$C$2:$R$201,COLUMN()+1,FALSE))</f>
        <v>#N/A</v>
      </c>
      <c r="I192" s="19" t="e">
        <f>IF(ROW()-1&lt;='Fichier Type'!$B$201,VLOOKUP(ROW()-1,'Fichier Type'!$B$2:$Q$201,COLUMN()+1,FALSE),VLOOKUP(ROW()-'Fichier Type'!$B$201-1,'Extraction journaliere'!$C$2:$R$201,COLUMN()+1,FALSE))</f>
        <v>#N/A</v>
      </c>
      <c r="J192" s="19" t="e">
        <f>IF(ROW()-1&lt;='Fichier Type'!$B$201,VLOOKUP(ROW()-1,'Fichier Type'!$B$2:$Q$201,COLUMN()+1,FALSE),VLOOKUP(ROW()-'Fichier Type'!$B$201-1,'Extraction journaliere'!$C$2:$R$201,COLUMN()+1,FALSE))</f>
        <v>#N/A</v>
      </c>
      <c r="K192" s="19" t="e">
        <f>IF(ROW()-1&lt;='Fichier Type'!$B$201,VLOOKUP(ROW()-1,'Fichier Type'!$B$2:$Q$201,COLUMN()+1,FALSE),VLOOKUP(ROW()-'Fichier Type'!$B$201-1,'Extraction journaliere'!$C$2:$R$201,COLUMN()+1,FALSE))</f>
        <v>#N/A</v>
      </c>
      <c r="L192" s="19" t="e">
        <f>IF(ROW()-1&lt;='Fichier Type'!$B$201,VLOOKUP(ROW()-1,'Fichier Type'!$B$2:$Q$201,COLUMN()+1,FALSE),VLOOKUP(ROW()-'Fichier Type'!$B$201-1,'Extraction journaliere'!$C$2:$R$201,COLUMN()+1,FALSE))</f>
        <v>#N/A</v>
      </c>
      <c r="M192" s="19" t="e">
        <f>IF(ROW()-1&lt;='Fichier Type'!$B$201,VLOOKUP(ROW()-1,'Fichier Type'!$B$2:$Q$201,COLUMN()+1,FALSE),VLOOKUP(ROW()-'Fichier Type'!$B$201-1,'Extraction journaliere'!$C$2:$R$201,COLUMN()+1,FALSE))</f>
        <v>#N/A</v>
      </c>
      <c r="N192" s="19" t="e">
        <f>IF(ROW()-1&lt;='Fichier Type'!$B$201,VLOOKUP(ROW()-1,'Fichier Type'!$B$2:$Q$201,COLUMN()+1,FALSE),VLOOKUP(ROW()-'Fichier Type'!$B$201-1,'Extraction journaliere'!$C$2:$R$201,COLUMN()+1,FALSE))</f>
        <v>#N/A</v>
      </c>
      <c r="O192" s="19" t="e">
        <f>IF(ROW()-1&lt;='Fichier Type'!$B$201,VLOOKUP(ROW()-1,'Fichier Type'!$B$2:$Q$201,COLUMN()+1,FALSE),VLOOKUP(ROW()-'Fichier Type'!$B$201-1,'Extraction journaliere'!$C$2:$R$201,COLUMN()+1,FALSE))</f>
        <v>#N/A</v>
      </c>
      <c r="P192" s="20" t="str">
        <f ca="1">IF(CELL("type",A192)="v","",IF(ISNA(VLOOKUP(A192,'Extraction journaliere'!$D$2:$D$201,1,FALSE)),"Ligne à supprimer",IF(INDEX('Extraction journaliere'!$B$2:$B$201,MATCH(Analyse!A192,'Extraction journaliere'!$D$2:$D$201,0),1)=1,"Ligne à modifier","Ligne à créer")))</f>
        <v/>
      </c>
      <c r="AB192" t="e">
        <f ca="1">IF(AND($P192="Ligne à modifier",B192&lt;&gt;INDEX('Fichier Type'!$D$2:$Q$201,MATCH($A192,'Fichier Type'!$C$2:$C$201,0),COLUMN()-27)),2,1)</f>
        <v>#N/A</v>
      </c>
      <c r="AC192" t="e">
        <f ca="1">IF(AND($P192="Ligne à modifier",C192&lt;&gt;INDEX('Fichier Type'!$D$2:$Q$201,MATCH($A192,'Fichier Type'!$C$2:$C$201,0),COLUMN()-27)),2,1)</f>
        <v>#N/A</v>
      </c>
      <c r="AD192" t="e">
        <f ca="1">IF(AND($P192="Ligne à modifier",D192&lt;&gt;INDEX('Fichier Type'!$D$2:$Q$201,MATCH($A192,'Fichier Type'!$C$2:$C$201,0),COLUMN()-27)),2,1)</f>
        <v>#N/A</v>
      </c>
      <c r="AE192" t="e">
        <f ca="1">IF(AND($P192="Ligne à modifier",E192&lt;&gt;INDEX('Fichier Type'!$D$2:$Q$201,MATCH($A192,'Fichier Type'!$C$2:$C$201,0),COLUMN()-27)),2,1)</f>
        <v>#N/A</v>
      </c>
      <c r="AF192" t="e">
        <f ca="1">IF(AND($P192="Ligne à modifier",F192&lt;&gt;INDEX('Fichier Type'!$D$2:$Q$201,MATCH($A192,'Fichier Type'!$C$2:$C$201,0),COLUMN()-27)),2,1)</f>
        <v>#N/A</v>
      </c>
      <c r="AG192" t="e">
        <f ca="1">IF(AND($P192="Ligne à modifier",G192&lt;&gt;INDEX('Fichier Type'!$D$2:$Q$201,MATCH($A192,'Fichier Type'!$C$2:$C$201,0),COLUMN()-27)),2,1)</f>
        <v>#N/A</v>
      </c>
      <c r="AH192" t="e">
        <f ca="1">IF(AND($P192="Ligne à modifier",H192&lt;&gt;INDEX('Fichier Type'!$D$2:$Q$201,MATCH($A192,'Fichier Type'!$C$2:$C$201,0),COLUMN()-27)),2,1)</f>
        <v>#N/A</v>
      </c>
      <c r="AI192" t="e">
        <f ca="1">IF(AND($P192="Ligne à modifier",I192&lt;&gt;INDEX('Fichier Type'!$D$2:$Q$201,MATCH($A192,'Fichier Type'!$C$2:$C$201,0),COLUMN()-27)),2,1)</f>
        <v>#N/A</v>
      </c>
      <c r="AJ192" t="e">
        <f ca="1">IF(AND($P192="Ligne à modifier",J192&lt;&gt;INDEX('Fichier Type'!$D$2:$Q$201,MATCH($A192,'Fichier Type'!$C$2:$C$201,0),COLUMN()-27)),2,1)</f>
        <v>#N/A</v>
      </c>
      <c r="AK192" t="e">
        <f ca="1">IF(AND($P192="Ligne à modifier",K192&lt;&gt;INDEX('Fichier Type'!$D$2:$Q$201,MATCH($A192,'Fichier Type'!$C$2:$C$201,0),COLUMN()-27)),2,1)</f>
        <v>#N/A</v>
      </c>
      <c r="AL192" t="e">
        <f ca="1">IF(AND($P192="Ligne à modifier",L192&lt;&gt;INDEX('Fichier Type'!$D$2:$Q$201,MATCH($A192,'Fichier Type'!$C$2:$C$201,0),COLUMN()-27)),2,1)</f>
        <v>#N/A</v>
      </c>
      <c r="AM192" t="e">
        <f ca="1">IF(AND($P192="Ligne à modifier",M192&lt;&gt;INDEX('Fichier Type'!$D$2:$Q$201,MATCH($A192,'Fichier Type'!$C$2:$C$201,0),COLUMN()-27)),2,1)</f>
        <v>#N/A</v>
      </c>
      <c r="AN192" t="e">
        <f ca="1">IF(AND($P192="Ligne à modifier",N192&lt;&gt;INDEX('Fichier Type'!$D$2:$Q$201,MATCH($A192,'Fichier Type'!$C$2:$C$201,0),COLUMN()-27)),2,1)</f>
        <v>#N/A</v>
      </c>
      <c r="AO192" t="e">
        <f ca="1">IF(AND($P192="Ligne à modifier",O192&lt;&gt;INDEX('Fichier Type'!$D$2:$Q$201,MATCH($A192,'Fichier Type'!$C$2:$C$201,0),COLUMN()-27)),2,1)</f>
        <v>#N/A</v>
      </c>
    </row>
    <row r="193" spans="1:41" x14ac:dyDescent="0.25">
      <c r="A193" s="18" t="e">
        <f>IF(ROW()-1&lt;='Fichier Type'!$B$201,VLOOKUP(ROW()-1,'Fichier Type'!$B$2:$Q$201,COLUMN()+1,FALSE),VLOOKUP(ROW()-'Fichier Type'!$B$201-1,'Extraction journaliere'!$C$2:$R$201,COLUMN()+1,FALSE))</f>
        <v>#N/A</v>
      </c>
      <c r="B193" s="19" t="e">
        <f>IF(ROW()-1&lt;='Fichier Type'!$B$201,VLOOKUP(ROW()-1,'Fichier Type'!$B$2:$Q$201,COLUMN()+1,FALSE),VLOOKUP(ROW()-'Fichier Type'!$B$201-1,'Extraction journaliere'!$C$2:$R$201,COLUMN()+1,FALSE))</f>
        <v>#N/A</v>
      </c>
      <c r="C193" s="19" t="e">
        <f>IF(ROW()-1&lt;='Fichier Type'!$B$201,VLOOKUP(ROW()-1,'Fichier Type'!$B$2:$Q$201,COLUMN()+1,FALSE),VLOOKUP(ROW()-'Fichier Type'!$B$201-1,'Extraction journaliere'!$C$2:$R$201,COLUMN()+1,FALSE))</f>
        <v>#N/A</v>
      </c>
      <c r="D193" s="19" t="e">
        <f>IF(ROW()-1&lt;='Fichier Type'!$B$201,VLOOKUP(ROW()-1,'Fichier Type'!$B$2:$Q$201,COLUMN()+1,FALSE),VLOOKUP(ROW()-'Fichier Type'!$B$201-1,'Extraction journaliere'!$C$2:$R$201,COLUMN()+1,FALSE))</f>
        <v>#N/A</v>
      </c>
      <c r="E193" s="19" t="e">
        <f>IF(ROW()-1&lt;='Fichier Type'!$B$201,VLOOKUP(ROW()-1,'Fichier Type'!$B$2:$Q$201,COLUMN()+1,FALSE),VLOOKUP(ROW()-'Fichier Type'!$B$201-1,'Extraction journaliere'!$C$2:$R$201,COLUMN()+1,FALSE))</f>
        <v>#N/A</v>
      </c>
      <c r="F193" s="19" t="e">
        <f>IF(ROW()-1&lt;='Fichier Type'!$B$201,VLOOKUP(ROW()-1,'Fichier Type'!$B$2:$Q$201,COLUMN()+1,FALSE),VLOOKUP(ROW()-'Fichier Type'!$B$201-1,'Extraction journaliere'!$C$2:$R$201,COLUMN()+1,FALSE))</f>
        <v>#N/A</v>
      </c>
      <c r="G193" s="19" t="e">
        <f>IF(ROW()-1&lt;='Fichier Type'!$B$201,VLOOKUP(ROW()-1,'Fichier Type'!$B$2:$Q$201,COLUMN()+1,FALSE),VLOOKUP(ROW()-'Fichier Type'!$B$201-1,'Extraction journaliere'!$C$2:$R$201,COLUMN()+1,FALSE))</f>
        <v>#N/A</v>
      </c>
      <c r="H193" s="19" t="e">
        <f>IF(ROW()-1&lt;='Fichier Type'!$B$201,VLOOKUP(ROW()-1,'Fichier Type'!$B$2:$Q$201,COLUMN()+1,FALSE),VLOOKUP(ROW()-'Fichier Type'!$B$201-1,'Extraction journaliere'!$C$2:$R$201,COLUMN()+1,FALSE))</f>
        <v>#N/A</v>
      </c>
      <c r="I193" s="19" t="e">
        <f>IF(ROW()-1&lt;='Fichier Type'!$B$201,VLOOKUP(ROW()-1,'Fichier Type'!$B$2:$Q$201,COLUMN()+1,FALSE),VLOOKUP(ROW()-'Fichier Type'!$B$201-1,'Extraction journaliere'!$C$2:$R$201,COLUMN()+1,FALSE))</f>
        <v>#N/A</v>
      </c>
      <c r="J193" s="19" t="e">
        <f>IF(ROW()-1&lt;='Fichier Type'!$B$201,VLOOKUP(ROW()-1,'Fichier Type'!$B$2:$Q$201,COLUMN()+1,FALSE),VLOOKUP(ROW()-'Fichier Type'!$B$201-1,'Extraction journaliere'!$C$2:$R$201,COLUMN()+1,FALSE))</f>
        <v>#N/A</v>
      </c>
      <c r="K193" s="19" t="e">
        <f>IF(ROW()-1&lt;='Fichier Type'!$B$201,VLOOKUP(ROW()-1,'Fichier Type'!$B$2:$Q$201,COLUMN()+1,FALSE),VLOOKUP(ROW()-'Fichier Type'!$B$201-1,'Extraction journaliere'!$C$2:$R$201,COLUMN()+1,FALSE))</f>
        <v>#N/A</v>
      </c>
      <c r="L193" s="19" t="e">
        <f>IF(ROW()-1&lt;='Fichier Type'!$B$201,VLOOKUP(ROW()-1,'Fichier Type'!$B$2:$Q$201,COLUMN()+1,FALSE),VLOOKUP(ROW()-'Fichier Type'!$B$201-1,'Extraction journaliere'!$C$2:$R$201,COLUMN()+1,FALSE))</f>
        <v>#N/A</v>
      </c>
      <c r="M193" s="19" t="e">
        <f>IF(ROW()-1&lt;='Fichier Type'!$B$201,VLOOKUP(ROW()-1,'Fichier Type'!$B$2:$Q$201,COLUMN()+1,FALSE),VLOOKUP(ROW()-'Fichier Type'!$B$201-1,'Extraction journaliere'!$C$2:$R$201,COLUMN()+1,FALSE))</f>
        <v>#N/A</v>
      </c>
      <c r="N193" s="19" t="e">
        <f>IF(ROW()-1&lt;='Fichier Type'!$B$201,VLOOKUP(ROW()-1,'Fichier Type'!$B$2:$Q$201,COLUMN()+1,FALSE),VLOOKUP(ROW()-'Fichier Type'!$B$201-1,'Extraction journaliere'!$C$2:$R$201,COLUMN()+1,FALSE))</f>
        <v>#N/A</v>
      </c>
      <c r="O193" s="19" t="e">
        <f>IF(ROW()-1&lt;='Fichier Type'!$B$201,VLOOKUP(ROW()-1,'Fichier Type'!$B$2:$Q$201,COLUMN()+1,FALSE),VLOOKUP(ROW()-'Fichier Type'!$B$201-1,'Extraction journaliere'!$C$2:$R$201,COLUMN()+1,FALSE))</f>
        <v>#N/A</v>
      </c>
      <c r="P193" s="20" t="str">
        <f ca="1">IF(CELL("type",A193)="v","",IF(ISNA(VLOOKUP(A193,'Extraction journaliere'!$D$2:$D$201,1,FALSE)),"Ligne à supprimer",IF(INDEX('Extraction journaliere'!$B$2:$B$201,MATCH(Analyse!A193,'Extraction journaliere'!$D$2:$D$201,0),1)=1,"Ligne à modifier","Ligne à créer")))</f>
        <v/>
      </c>
      <c r="AB193" t="e">
        <f ca="1">IF(AND($P193="Ligne à modifier",B193&lt;&gt;INDEX('Fichier Type'!$D$2:$Q$201,MATCH($A193,'Fichier Type'!$C$2:$C$201,0),COLUMN()-27)),2,1)</f>
        <v>#N/A</v>
      </c>
      <c r="AC193" t="e">
        <f ca="1">IF(AND($P193="Ligne à modifier",C193&lt;&gt;INDEX('Fichier Type'!$D$2:$Q$201,MATCH($A193,'Fichier Type'!$C$2:$C$201,0),COLUMN()-27)),2,1)</f>
        <v>#N/A</v>
      </c>
      <c r="AD193" t="e">
        <f ca="1">IF(AND($P193="Ligne à modifier",D193&lt;&gt;INDEX('Fichier Type'!$D$2:$Q$201,MATCH($A193,'Fichier Type'!$C$2:$C$201,0),COLUMN()-27)),2,1)</f>
        <v>#N/A</v>
      </c>
      <c r="AE193" t="e">
        <f ca="1">IF(AND($P193="Ligne à modifier",E193&lt;&gt;INDEX('Fichier Type'!$D$2:$Q$201,MATCH($A193,'Fichier Type'!$C$2:$C$201,0),COLUMN()-27)),2,1)</f>
        <v>#N/A</v>
      </c>
      <c r="AF193" t="e">
        <f ca="1">IF(AND($P193="Ligne à modifier",F193&lt;&gt;INDEX('Fichier Type'!$D$2:$Q$201,MATCH($A193,'Fichier Type'!$C$2:$C$201,0),COLUMN()-27)),2,1)</f>
        <v>#N/A</v>
      </c>
      <c r="AG193" t="e">
        <f ca="1">IF(AND($P193="Ligne à modifier",G193&lt;&gt;INDEX('Fichier Type'!$D$2:$Q$201,MATCH($A193,'Fichier Type'!$C$2:$C$201,0),COLUMN()-27)),2,1)</f>
        <v>#N/A</v>
      </c>
      <c r="AH193" t="e">
        <f ca="1">IF(AND($P193="Ligne à modifier",H193&lt;&gt;INDEX('Fichier Type'!$D$2:$Q$201,MATCH($A193,'Fichier Type'!$C$2:$C$201,0),COLUMN()-27)),2,1)</f>
        <v>#N/A</v>
      </c>
      <c r="AI193" t="e">
        <f ca="1">IF(AND($P193="Ligne à modifier",I193&lt;&gt;INDEX('Fichier Type'!$D$2:$Q$201,MATCH($A193,'Fichier Type'!$C$2:$C$201,0),COLUMN()-27)),2,1)</f>
        <v>#N/A</v>
      </c>
      <c r="AJ193" t="e">
        <f ca="1">IF(AND($P193="Ligne à modifier",J193&lt;&gt;INDEX('Fichier Type'!$D$2:$Q$201,MATCH($A193,'Fichier Type'!$C$2:$C$201,0),COLUMN()-27)),2,1)</f>
        <v>#N/A</v>
      </c>
      <c r="AK193" t="e">
        <f ca="1">IF(AND($P193="Ligne à modifier",K193&lt;&gt;INDEX('Fichier Type'!$D$2:$Q$201,MATCH($A193,'Fichier Type'!$C$2:$C$201,0),COLUMN()-27)),2,1)</f>
        <v>#N/A</v>
      </c>
      <c r="AL193" t="e">
        <f ca="1">IF(AND($P193="Ligne à modifier",L193&lt;&gt;INDEX('Fichier Type'!$D$2:$Q$201,MATCH($A193,'Fichier Type'!$C$2:$C$201,0),COLUMN()-27)),2,1)</f>
        <v>#N/A</v>
      </c>
      <c r="AM193" t="e">
        <f ca="1">IF(AND($P193="Ligne à modifier",M193&lt;&gt;INDEX('Fichier Type'!$D$2:$Q$201,MATCH($A193,'Fichier Type'!$C$2:$C$201,0),COLUMN()-27)),2,1)</f>
        <v>#N/A</v>
      </c>
      <c r="AN193" t="e">
        <f ca="1">IF(AND($P193="Ligne à modifier",N193&lt;&gt;INDEX('Fichier Type'!$D$2:$Q$201,MATCH($A193,'Fichier Type'!$C$2:$C$201,0),COLUMN()-27)),2,1)</f>
        <v>#N/A</v>
      </c>
      <c r="AO193" t="e">
        <f ca="1">IF(AND($P193="Ligne à modifier",O193&lt;&gt;INDEX('Fichier Type'!$D$2:$Q$201,MATCH($A193,'Fichier Type'!$C$2:$C$201,0),COLUMN()-27)),2,1)</f>
        <v>#N/A</v>
      </c>
    </row>
    <row r="194" spans="1:41" x14ac:dyDescent="0.25">
      <c r="A194" s="18" t="e">
        <f>IF(ROW()-1&lt;='Fichier Type'!$B$201,VLOOKUP(ROW()-1,'Fichier Type'!$B$2:$Q$201,COLUMN()+1,FALSE),VLOOKUP(ROW()-'Fichier Type'!$B$201-1,'Extraction journaliere'!$C$2:$R$201,COLUMN()+1,FALSE))</f>
        <v>#N/A</v>
      </c>
      <c r="B194" s="19" t="e">
        <f>IF(ROW()-1&lt;='Fichier Type'!$B$201,VLOOKUP(ROW()-1,'Fichier Type'!$B$2:$Q$201,COLUMN()+1,FALSE),VLOOKUP(ROW()-'Fichier Type'!$B$201-1,'Extraction journaliere'!$C$2:$R$201,COLUMN()+1,FALSE))</f>
        <v>#N/A</v>
      </c>
      <c r="C194" s="19" t="e">
        <f>IF(ROW()-1&lt;='Fichier Type'!$B$201,VLOOKUP(ROW()-1,'Fichier Type'!$B$2:$Q$201,COLUMN()+1,FALSE),VLOOKUP(ROW()-'Fichier Type'!$B$201-1,'Extraction journaliere'!$C$2:$R$201,COLUMN()+1,FALSE))</f>
        <v>#N/A</v>
      </c>
      <c r="D194" s="19" t="e">
        <f>IF(ROW()-1&lt;='Fichier Type'!$B$201,VLOOKUP(ROW()-1,'Fichier Type'!$B$2:$Q$201,COLUMN()+1,FALSE),VLOOKUP(ROW()-'Fichier Type'!$B$201-1,'Extraction journaliere'!$C$2:$R$201,COLUMN()+1,FALSE))</f>
        <v>#N/A</v>
      </c>
      <c r="E194" s="19" t="e">
        <f>IF(ROW()-1&lt;='Fichier Type'!$B$201,VLOOKUP(ROW()-1,'Fichier Type'!$B$2:$Q$201,COLUMN()+1,FALSE),VLOOKUP(ROW()-'Fichier Type'!$B$201-1,'Extraction journaliere'!$C$2:$R$201,COLUMN()+1,FALSE))</f>
        <v>#N/A</v>
      </c>
      <c r="F194" s="19" t="e">
        <f>IF(ROW()-1&lt;='Fichier Type'!$B$201,VLOOKUP(ROW()-1,'Fichier Type'!$B$2:$Q$201,COLUMN()+1,FALSE),VLOOKUP(ROW()-'Fichier Type'!$B$201-1,'Extraction journaliere'!$C$2:$R$201,COLUMN()+1,FALSE))</f>
        <v>#N/A</v>
      </c>
      <c r="G194" s="19" t="e">
        <f>IF(ROW()-1&lt;='Fichier Type'!$B$201,VLOOKUP(ROW()-1,'Fichier Type'!$B$2:$Q$201,COLUMN()+1,FALSE),VLOOKUP(ROW()-'Fichier Type'!$B$201-1,'Extraction journaliere'!$C$2:$R$201,COLUMN()+1,FALSE))</f>
        <v>#N/A</v>
      </c>
      <c r="H194" s="19" t="e">
        <f>IF(ROW()-1&lt;='Fichier Type'!$B$201,VLOOKUP(ROW()-1,'Fichier Type'!$B$2:$Q$201,COLUMN()+1,FALSE),VLOOKUP(ROW()-'Fichier Type'!$B$201-1,'Extraction journaliere'!$C$2:$R$201,COLUMN()+1,FALSE))</f>
        <v>#N/A</v>
      </c>
      <c r="I194" s="19" t="e">
        <f>IF(ROW()-1&lt;='Fichier Type'!$B$201,VLOOKUP(ROW()-1,'Fichier Type'!$B$2:$Q$201,COLUMN()+1,FALSE),VLOOKUP(ROW()-'Fichier Type'!$B$201-1,'Extraction journaliere'!$C$2:$R$201,COLUMN()+1,FALSE))</f>
        <v>#N/A</v>
      </c>
      <c r="J194" s="19" t="e">
        <f>IF(ROW()-1&lt;='Fichier Type'!$B$201,VLOOKUP(ROW()-1,'Fichier Type'!$B$2:$Q$201,COLUMN()+1,FALSE),VLOOKUP(ROW()-'Fichier Type'!$B$201-1,'Extraction journaliere'!$C$2:$R$201,COLUMN()+1,FALSE))</f>
        <v>#N/A</v>
      </c>
      <c r="K194" s="19" t="e">
        <f>IF(ROW()-1&lt;='Fichier Type'!$B$201,VLOOKUP(ROW()-1,'Fichier Type'!$B$2:$Q$201,COLUMN()+1,FALSE),VLOOKUP(ROW()-'Fichier Type'!$B$201-1,'Extraction journaliere'!$C$2:$R$201,COLUMN()+1,FALSE))</f>
        <v>#N/A</v>
      </c>
      <c r="L194" s="19" t="e">
        <f>IF(ROW()-1&lt;='Fichier Type'!$B$201,VLOOKUP(ROW()-1,'Fichier Type'!$B$2:$Q$201,COLUMN()+1,FALSE),VLOOKUP(ROW()-'Fichier Type'!$B$201-1,'Extraction journaliere'!$C$2:$R$201,COLUMN()+1,FALSE))</f>
        <v>#N/A</v>
      </c>
      <c r="M194" s="19" t="e">
        <f>IF(ROW()-1&lt;='Fichier Type'!$B$201,VLOOKUP(ROW()-1,'Fichier Type'!$B$2:$Q$201,COLUMN()+1,FALSE),VLOOKUP(ROW()-'Fichier Type'!$B$201-1,'Extraction journaliere'!$C$2:$R$201,COLUMN()+1,FALSE))</f>
        <v>#N/A</v>
      </c>
      <c r="N194" s="19" t="e">
        <f>IF(ROW()-1&lt;='Fichier Type'!$B$201,VLOOKUP(ROW()-1,'Fichier Type'!$B$2:$Q$201,COLUMN()+1,FALSE),VLOOKUP(ROW()-'Fichier Type'!$B$201-1,'Extraction journaliere'!$C$2:$R$201,COLUMN()+1,FALSE))</f>
        <v>#N/A</v>
      </c>
      <c r="O194" s="19" t="e">
        <f>IF(ROW()-1&lt;='Fichier Type'!$B$201,VLOOKUP(ROW()-1,'Fichier Type'!$B$2:$Q$201,COLUMN()+1,FALSE),VLOOKUP(ROW()-'Fichier Type'!$B$201-1,'Extraction journaliere'!$C$2:$R$201,COLUMN()+1,FALSE))</f>
        <v>#N/A</v>
      </c>
      <c r="P194" s="20" t="str">
        <f ca="1">IF(CELL("type",A194)="v","",IF(ISNA(VLOOKUP(A194,'Extraction journaliere'!$D$2:$D$201,1,FALSE)),"Ligne à supprimer",IF(INDEX('Extraction journaliere'!$B$2:$B$201,MATCH(Analyse!A194,'Extraction journaliere'!$D$2:$D$201,0),1)=1,"Ligne à modifier","Ligne à créer")))</f>
        <v/>
      </c>
      <c r="AB194" t="e">
        <f ca="1">IF(AND($P194="Ligne à modifier",B194&lt;&gt;INDEX('Fichier Type'!$D$2:$Q$201,MATCH($A194,'Fichier Type'!$C$2:$C$201,0),COLUMN()-27)),2,1)</f>
        <v>#N/A</v>
      </c>
      <c r="AC194" t="e">
        <f ca="1">IF(AND($P194="Ligne à modifier",C194&lt;&gt;INDEX('Fichier Type'!$D$2:$Q$201,MATCH($A194,'Fichier Type'!$C$2:$C$201,0),COLUMN()-27)),2,1)</f>
        <v>#N/A</v>
      </c>
      <c r="AD194" t="e">
        <f ca="1">IF(AND($P194="Ligne à modifier",D194&lt;&gt;INDEX('Fichier Type'!$D$2:$Q$201,MATCH($A194,'Fichier Type'!$C$2:$C$201,0),COLUMN()-27)),2,1)</f>
        <v>#N/A</v>
      </c>
      <c r="AE194" t="e">
        <f ca="1">IF(AND($P194="Ligne à modifier",E194&lt;&gt;INDEX('Fichier Type'!$D$2:$Q$201,MATCH($A194,'Fichier Type'!$C$2:$C$201,0),COLUMN()-27)),2,1)</f>
        <v>#N/A</v>
      </c>
      <c r="AF194" t="e">
        <f ca="1">IF(AND($P194="Ligne à modifier",F194&lt;&gt;INDEX('Fichier Type'!$D$2:$Q$201,MATCH($A194,'Fichier Type'!$C$2:$C$201,0),COLUMN()-27)),2,1)</f>
        <v>#N/A</v>
      </c>
      <c r="AG194" t="e">
        <f ca="1">IF(AND($P194="Ligne à modifier",G194&lt;&gt;INDEX('Fichier Type'!$D$2:$Q$201,MATCH($A194,'Fichier Type'!$C$2:$C$201,0),COLUMN()-27)),2,1)</f>
        <v>#N/A</v>
      </c>
      <c r="AH194" t="e">
        <f ca="1">IF(AND($P194="Ligne à modifier",H194&lt;&gt;INDEX('Fichier Type'!$D$2:$Q$201,MATCH($A194,'Fichier Type'!$C$2:$C$201,0),COLUMN()-27)),2,1)</f>
        <v>#N/A</v>
      </c>
      <c r="AI194" t="e">
        <f ca="1">IF(AND($P194="Ligne à modifier",I194&lt;&gt;INDEX('Fichier Type'!$D$2:$Q$201,MATCH($A194,'Fichier Type'!$C$2:$C$201,0),COLUMN()-27)),2,1)</f>
        <v>#N/A</v>
      </c>
      <c r="AJ194" t="e">
        <f ca="1">IF(AND($P194="Ligne à modifier",J194&lt;&gt;INDEX('Fichier Type'!$D$2:$Q$201,MATCH($A194,'Fichier Type'!$C$2:$C$201,0),COLUMN()-27)),2,1)</f>
        <v>#N/A</v>
      </c>
      <c r="AK194" t="e">
        <f ca="1">IF(AND($P194="Ligne à modifier",K194&lt;&gt;INDEX('Fichier Type'!$D$2:$Q$201,MATCH($A194,'Fichier Type'!$C$2:$C$201,0),COLUMN()-27)),2,1)</f>
        <v>#N/A</v>
      </c>
      <c r="AL194" t="e">
        <f ca="1">IF(AND($P194="Ligne à modifier",L194&lt;&gt;INDEX('Fichier Type'!$D$2:$Q$201,MATCH($A194,'Fichier Type'!$C$2:$C$201,0),COLUMN()-27)),2,1)</f>
        <v>#N/A</v>
      </c>
      <c r="AM194" t="e">
        <f ca="1">IF(AND($P194="Ligne à modifier",M194&lt;&gt;INDEX('Fichier Type'!$D$2:$Q$201,MATCH($A194,'Fichier Type'!$C$2:$C$201,0),COLUMN()-27)),2,1)</f>
        <v>#N/A</v>
      </c>
      <c r="AN194" t="e">
        <f ca="1">IF(AND($P194="Ligne à modifier",N194&lt;&gt;INDEX('Fichier Type'!$D$2:$Q$201,MATCH($A194,'Fichier Type'!$C$2:$C$201,0),COLUMN()-27)),2,1)</f>
        <v>#N/A</v>
      </c>
      <c r="AO194" t="e">
        <f ca="1">IF(AND($P194="Ligne à modifier",O194&lt;&gt;INDEX('Fichier Type'!$D$2:$Q$201,MATCH($A194,'Fichier Type'!$C$2:$C$201,0),COLUMN()-27)),2,1)</f>
        <v>#N/A</v>
      </c>
    </row>
    <row r="195" spans="1:41" x14ac:dyDescent="0.25">
      <c r="A195" s="18" t="e">
        <f>IF(ROW()-1&lt;='Fichier Type'!$B$201,VLOOKUP(ROW()-1,'Fichier Type'!$B$2:$Q$201,COLUMN()+1,FALSE),VLOOKUP(ROW()-'Fichier Type'!$B$201-1,'Extraction journaliere'!$C$2:$R$201,COLUMN()+1,FALSE))</f>
        <v>#N/A</v>
      </c>
      <c r="B195" s="19" t="e">
        <f>IF(ROW()-1&lt;='Fichier Type'!$B$201,VLOOKUP(ROW()-1,'Fichier Type'!$B$2:$Q$201,COLUMN()+1,FALSE),VLOOKUP(ROW()-'Fichier Type'!$B$201-1,'Extraction journaliere'!$C$2:$R$201,COLUMN()+1,FALSE))</f>
        <v>#N/A</v>
      </c>
      <c r="C195" s="19" t="e">
        <f>IF(ROW()-1&lt;='Fichier Type'!$B$201,VLOOKUP(ROW()-1,'Fichier Type'!$B$2:$Q$201,COLUMN()+1,FALSE),VLOOKUP(ROW()-'Fichier Type'!$B$201-1,'Extraction journaliere'!$C$2:$R$201,COLUMN()+1,FALSE))</f>
        <v>#N/A</v>
      </c>
      <c r="D195" s="19" t="e">
        <f>IF(ROW()-1&lt;='Fichier Type'!$B$201,VLOOKUP(ROW()-1,'Fichier Type'!$B$2:$Q$201,COLUMN()+1,FALSE),VLOOKUP(ROW()-'Fichier Type'!$B$201-1,'Extraction journaliere'!$C$2:$R$201,COLUMN()+1,FALSE))</f>
        <v>#N/A</v>
      </c>
      <c r="E195" s="19" t="e">
        <f>IF(ROW()-1&lt;='Fichier Type'!$B$201,VLOOKUP(ROW()-1,'Fichier Type'!$B$2:$Q$201,COLUMN()+1,FALSE),VLOOKUP(ROW()-'Fichier Type'!$B$201-1,'Extraction journaliere'!$C$2:$R$201,COLUMN()+1,FALSE))</f>
        <v>#N/A</v>
      </c>
      <c r="F195" s="19" t="e">
        <f>IF(ROW()-1&lt;='Fichier Type'!$B$201,VLOOKUP(ROW()-1,'Fichier Type'!$B$2:$Q$201,COLUMN()+1,FALSE),VLOOKUP(ROW()-'Fichier Type'!$B$201-1,'Extraction journaliere'!$C$2:$R$201,COLUMN()+1,FALSE))</f>
        <v>#N/A</v>
      </c>
      <c r="G195" s="19" t="e">
        <f>IF(ROW()-1&lt;='Fichier Type'!$B$201,VLOOKUP(ROW()-1,'Fichier Type'!$B$2:$Q$201,COLUMN()+1,FALSE),VLOOKUP(ROW()-'Fichier Type'!$B$201-1,'Extraction journaliere'!$C$2:$R$201,COLUMN()+1,FALSE))</f>
        <v>#N/A</v>
      </c>
      <c r="H195" s="19" t="e">
        <f>IF(ROW()-1&lt;='Fichier Type'!$B$201,VLOOKUP(ROW()-1,'Fichier Type'!$B$2:$Q$201,COLUMN()+1,FALSE),VLOOKUP(ROW()-'Fichier Type'!$B$201-1,'Extraction journaliere'!$C$2:$R$201,COLUMN()+1,FALSE))</f>
        <v>#N/A</v>
      </c>
      <c r="I195" s="19" t="e">
        <f>IF(ROW()-1&lt;='Fichier Type'!$B$201,VLOOKUP(ROW()-1,'Fichier Type'!$B$2:$Q$201,COLUMN()+1,FALSE),VLOOKUP(ROW()-'Fichier Type'!$B$201-1,'Extraction journaliere'!$C$2:$R$201,COLUMN()+1,FALSE))</f>
        <v>#N/A</v>
      </c>
      <c r="J195" s="19" t="e">
        <f>IF(ROW()-1&lt;='Fichier Type'!$B$201,VLOOKUP(ROW()-1,'Fichier Type'!$B$2:$Q$201,COLUMN()+1,FALSE),VLOOKUP(ROW()-'Fichier Type'!$B$201-1,'Extraction journaliere'!$C$2:$R$201,COLUMN()+1,FALSE))</f>
        <v>#N/A</v>
      </c>
      <c r="K195" s="19" t="e">
        <f>IF(ROW()-1&lt;='Fichier Type'!$B$201,VLOOKUP(ROW()-1,'Fichier Type'!$B$2:$Q$201,COLUMN()+1,FALSE),VLOOKUP(ROW()-'Fichier Type'!$B$201-1,'Extraction journaliere'!$C$2:$R$201,COLUMN()+1,FALSE))</f>
        <v>#N/A</v>
      </c>
      <c r="L195" s="19" t="e">
        <f>IF(ROW()-1&lt;='Fichier Type'!$B$201,VLOOKUP(ROW()-1,'Fichier Type'!$B$2:$Q$201,COLUMN()+1,FALSE),VLOOKUP(ROW()-'Fichier Type'!$B$201-1,'Extraction journaliere'!$C$2:$R$201,COLUMN()+1,FALSE))</f>
        <v>#N/A</v>
      </c>
      <c r="M195" s="19" t="e">
        <f>IF(ROW()-1&lt;='Fichier Type'!$B$201,VLOOKUP(ROW()-1,'Fichier Type'!$B$2:$Q$201,COLUMN()+1,FALSE),VLOOKUP(ROW()-'Fichier Type'!$B$201-1,'Extraction journaliere'!$C$2:$R$201,COLUMN()+1,FALSE))</f>
        <v>#N/A</v>
      </c>
      <c r="N195" s="19" t="e">
        <f>IF(ROW()-1&lt;='Fichier Type'!$B$201,VLOOKUP(ROW()-1,'Fichier Type'!$B$2:$Q$201,COLUMN()+1,FALSE),VLOOKUP(ROW()-'Fichier Type'!$B$201-1,'Extraction journaliere'!$C$2:$R$201,COLUMN()+1,FALSE))</f>
        <v>#N/A</v>
      </c>
      <c r="O195" s="19" t="e">
        <f>IF(ROW()-1&lt;='Fichier Type'!$B$201,VLOOKUP(ROW()-1,'Fichier Type'!$B$2:$Q$201,COLUMN()+1,FALSE),VLOOKUP(ROW()-'Fichier Type'!$B$201-1,'Extraction journaliere'!$C$2:$R$201,COLUMN()+1,FALSE))</f>
        <v>#N/A</v>
      </c>
      <c r="P195" s="20" t="str">
        <f ca="1">IF(CELL("type",A195)="v","",IF(ISNA(VLOOKUP(A195,'Extraction journaliere'!$D$2:$D$201,1,FALSE)),"Ligne à supprimer",IF(INDEX('Extraction journaliere'!$B$2:$B$201,MATCH(Analyse!A195,'Extraction journaliere'!$D$2:$D$201,0),1)=1,"Ligne à modifier","Ligne à créer")))</f>
        <v/>
      </c>
      <c r="AB195" t="e">
        <f ca="1">IF(AND($P195="Ligne à modifier",B195&lt;&gt;INDEX('Fichier Type'!$D$2:$Q$201,MATCH($A195,'Fichier Type'!$C$2:$C$201,0),COLUMN()-27)),2,1)</f>
        <v>#N/A</v>
      </c>
      <c r="AC195" t="e">
        <f ca="1">IF(AND($P195="Ligne à modifier",C195&lt;&gt;INDEX('Fichier Type'!$D$2:$Q$201,MATCH($A195,'Fichier Type'!$C$2:$C$201,0),COLUMN()-27)),2,1)</f>
        <v>#N/A</v>
      </c>
      <c r="AD195" t="e">
        <f ca="1">IF(AND($P195="Ligne à modifier",D195&lt;&gt;INDEX('Fichier Type'!$D$2:$Q$201,MATCH($A195,'Fichier Type'!$C$2:$C$201,0),COLUMN()-27)),2,1)</f>
        <v>#N/A</v>
      </c>
      <c r="AE195" t="e">
        <f ca="1">IF(AND($P195="Ligne à modifier",E195&lt;&gt;INDEX('Fichier Type'!$D$2:$Q$201,MATCH($A195,'Fichier Type'!$C$2:$C$201,0),COLUMN()-27)),2,1)</f>
        <v>#N/A</v>
      </c>
      <c r="AF195" t="e">
        <f ca="1">IF(AND($P195="Ligne à modifier",F195&lt;&gt;INDEX('Fichier Type'!$D$2:$Q$201,MATCH($A195,'Fichier Type'!$C$2:$C$201,0),COLUMN()-27)),2,1)</f>
        <v>#N/A</v>
      </c>
      <c r="AG195" t="e">
        <f ca="1">IF(AND($P195="Ligne à modifier",G195&lt;&gt;INDEX('Fichier Type'!$D$2:$Q$201,MATCH($A195,'Fichier Type'!$C$2:$C$201,0),COLUMN()-27)),2,1)</f>
        <v>#N/A</v>
      </c>
      <c r="AH195" t="e">
        <f ca="1">IF(AND($P195="Ligne à modifier",H195&lt;&gt;INDEX('Fichier Type'!$D$2:$Q$201,MATCH($A195,'Fichier Type'!$C$2:$C$201,0),COLUMN()-27)),2,1)</f>
        <v>#N/A</v>
      </c>
      <c r="AI195" t="e">
        <f ca="1">IF(AND($P195="Ligne à modifier",I195&lt;&gt;INDEX('Fichier Type'!$D$2:$Q$201,MATCH($A195,'Fichier Type'!$C$2:$C$201,0),COLUMN()-27)),2,1)</f>
        <v>#N/A</v>
      </c>
      <c r="AJ195" t="e">
        <f ca="1">IF(AND($P195="Ligne à modifier",J195&lt;&gt;INDEX('Fichier Type'!$D$2:$Q$201,MATCH($A195,'Fichier Type'!$C$2:$C$201,0),COLUMN()-27)),2,1)</f>
        <v>#N/A</v>
      </c>
      <c r="AK195" t="e">
        <f ca="1">IF(AND($P195="Ligne à modifier",K195&lt;&gt;INDEX('Fichier Type'!$D$2:$Q$201,MATCH($A195,'Fichier Type'!$C$2:$C$201,0),COLUMN()-27)),2,1)</f>
        <v>#N/A</v>
      </c>
      <c r="AL195" t="e">
        <f ca="1">IF(AND($P195="Ligne à modifier",L195&lt;&gt;INDEX('Fichier Type'!$D$2:$Q$201,MATCH($A195,'Fichier Type'!$C$2:$C$201,0),COLUMN()-27)),2,1)</f>
        <v>#N/A</v>
      </c>
      <c r="AM195" t="e">
        <f ca="1">IF(AND($P195="Ligne à modifier",M195&lt;&gt;INDEX('Fichier Type'!$D$2:$Q$201,MATCH($A195,'Fichier Type'!$C$2:$C$201,0),COLUMN()-27)),2,1)</f>
        <v>#N/A</v>
      </c>
      <c r="AN195" t="e">
        <f ca="1">IF(AND($P195="Ligne à modifier",N195&lt;&gt;INDEX('Fichier Type'!$D$2:$Q$201,MATCH($A195,'Fichier Type'!$C$2:$C$201,0),COLUMN()-27)),2,1)</f>
        <v>#N/A</v>
      </c>
      <c r="AO195" t="e">
        <f ca="1">IF(AND($P195="Ligne à modifier",O195&lt;&gt;INDEX('Fichier Type'!$D$2:$Q$201,MATCH($A195,'Fichier Type'!$C$2:$C$201,0),COLUMN()-27)),2,1)</f>
        <v>#N/A</v>
      </c>
    </row>
    <row r="196" spans="1:41" x14ac:dyDescent="0.25">
      <c r="A196" s="18" t="e">
        <f>IF(ROW()-1&lt;='Fichier Type'!$B$201,VLOOKUP(ROW()-1,'Fichier Type'!$B$2:$Q$201,COLUMN()+1,FALSE),VLOOKUP(ROW()-'Fichier Type'!$B$201-1,'Extraction journaliere'!$C$2:$R$201,COLUMN()+1,FALSE))</f>
        <v>#N/A</v>
      </c>
      <c r="B196" s="19" t="e">
        <f>IF(ROW()-1&lt;='Fichier Type'!$B$201,VLOOKUP(ROW()-1,'Fichier Type'!$B$2:$Q$201,COLUMN()+1,FALSE),VLOOKUP(ROW()-'Fichier Type'!$B$201-1,'Extraction journaliere'!$C$2:$R$201,COLUMN()+1,FALSE))</f>
        <v>#N/A</v>
      </c>
      <c r="C196" s="19" t="e">
        <f>IF(ROW()-1&lt;='Fichier Type'!$B$201,VLOOKUP(ROW()-1,'Fichier Type'!$B$2:$Q$201,COLUMN()+1,FALSE),VLOOKUP(ROW()-'Fichier Type'!$B$201-1,'Extraction journaliere'!$C$2:$R$201,COLUMN()+1,FALSE))</f>
        <v>#N/A</v>
      </c>
      <c r="D196" s="19" t="e">
        <f>IF(ROW()-1&lt;='Fichier Type'!$B$201,VLOOKUP(ROW()-1,'Fichier Type'!$B$2:$Q$201,COLUMN()+1,FALSE),VLOOKUP(ROW()-'Fichier Type'!$B$201-1,'Extraction journaliere'!$C$2:$R$201,COLUMN()+1,FALSE))</f>
        <v>#N/A</v>
      </c>
      <c r="E196" s="19" t="e">
        <f>IF(ROW()-1&lt;='Fichier Type'!$B$201,VLOOKUP(ROW()-1,'Fichier Type'!$B$2:$Q$201,COLUMN()+1,FALSE),VLOOKUP(ROW()-'Fichier Type'!$B$201-1,'Extraction journaliere'!$C$2:$R$201,COLUMN()+1,FALSE))</f>
        <v>#N/A</v>
      </c>
      <c r="F196" s="19" t="e">
        <f>IF(ROW()-1&lt;='Fichier Type'!$B$201,VLOOKUP(ROW()-1,'Fichier Type'!$B$2:$Q$201,COLUMN()+1,FALSE),VLOOKUP(ROW()-'Fichier Type'!$B$201-1,'Extraction journaliere'!$C$2:$R$201,COLUMN()+1,FALSE))</f>
        <v>#N/A</v>
      </c>
      <c r="G196" s="19" t="e">
        <f>IF(ROW()-1&lt;='Fichier Type'!$B$201,VLOOKUP(ROW()-1,'Fichier Type'!$B$2:$Q$201,COLUMN()+1,FALSE),VLOOKUP(ROW()-'Fichier Type'!$B$201-1,'Extraction journaliere'!$C$2:$R$201,COLUMN()+1,FALSE))</f>
        <v>#N/A</v>
      </c>
      <c r="H196" s="19" t="e">
        <f>IF(ROW()-1&lt;='Fichier Type'!$B$201,VLOOKUP(ROW()-1,'Fichier Type'!$B$2:$Q$201,COLUMN()+1,FALSE),VLOOKUP(ROW()-'Fichier Type'!$B$201-1,'Extraction journaliere'!$C$2:$R$201,COLUMN()+1,FALSE))</f>
        <v>#N/A</v>
      </c>
      <c r="I196" s="19" t="e">
        <f>IF(ROW()-1&lt;='Fichier Type'!$B$201,VLOOKUP(ROW()-1,'Fichier Type'!$B$2:$Q$201,COLUMN()+1,FALSE),VLOOKUP(ROW()-'Fichier Type'!$B$201-1,'Extraction journaliere'!$C$2:$R$201,COLUMN()+1,FALSE))</f>
        <v>#N/A</v>
      </c>
      <c r="J196" s="19" t="e">
        <f>IF(ROW()-1&lt;='Fichier Type'!$B$201,VLOOKUP(ROW()-1,'Fichier Type'!$B$2:$Q$201,COLUMN()+1,FALSE),VLOOKUP(ROW()-'Fichier Type'!$B$201-1,'Extraction journaliere'!$C$2:$R$201,COLUMN()+1,FALSE))</f>
        <v>#N/A</v>
      </c>
      <c r="K196" s="19" t="e">
        <f>IF(ROW()-1&lt;='Fichier Type'!$B$201,VLOOKUP(ROW()-1,'Fichier Type'!$B$2:$Q$201,COLUMN()+1,FALSE),VLOOKUP(ROW()-'Fichier Type'!$B$201-1,'Extraction journaliere'!$C$2:$R$201,COLUMN()+1,FALSE))</f>
        <v>#N/A</v>
      </c>
      <c r="L196" s="19" t="e">
        <f>IF(ROW()-1&lt;='Fichier Type'!$B$201,VLOOKUP(ROW()-1,'Fichier Type'!$B$2:$Q$201,COLUMN()+1,FALSE),VLOOKUP(ROW()-'Fichier Type'!$B$201-1,'Extraction journaliere'!$C$2:$R$201,COLUMN()+1,FALSE))</f>
        <v>#N/A</v>
      </c>
      <c r="M196" s="19" t="e">
        <f>IF(ROW()-1&lt;='Fichier Type'!$B$201,VLOOKUP(ROW()-1,'Fichier Type'!$B$2:$Q$201,COLUMN()+1,FALSE),VLOOKUP(ROW()-'Fichier Type'!$B$201-1,'Extraction journaliere'!$C$2:$R$201,COLUMN()+1,FALSE))</f>
        <v>#N/A</v>
      </c>
      <c r="N196" s="19" t="e">
        <f>IF(ROW()-1&lt;='Fichier Type'!$B$201,VLOOKUP(ROW()-1,'Fichier Type'!$B$2:$Q$201,COLUMN()+1,FALSE),VLOOKUP(ROW()-'Fichier Type'!$B$201-1,'Extraction journaliere'!$C$2:$R$201,COLUMN()+1,FALSE))</f>
        <v>#N/A</v>
      </c>
      <c r="O196" s="19" t="e">
        <f>IF(ROW()-1&lt;='Fichier Type'!$B$201,VLOOKUP(ROW()-1,'Fichier Type'!$B$2:$Q$201,COLUMN()+1,FALSE),VLOOKUP(ROW()-'Fichier Type'!$B$201-1,'Extraction journaliere'!$C$2:$R$201,COLUMN()+1,FALSE))</f>
        <v>#N/A</v>
      </c>
      <c r="P196" s="20" t="str">
        <f ca="1">IF(CELL("type",A196)="v","",IF(ISNA(VLOOKUP(A196,'Extraction journaliere'!$D$2:$D$201,1,FALSE)),"Ligne à supprimer",IF(INDEX('Extraction journaliere'!$B$2:$B$201,MATCH(Analyse!A196,'Extraction journaliere'!$D$2:$D$201,0),1)=1,"Ligne à modifier","Ligne à créer")))</f>
        <v/>
      </c>
      <c r="AB196" t="e">
        <f ca="1">IF(AND($P196="Ligne à modifier",B196&lt;&gt;INDEX('Fichier Type'!$D$2:$Q$201,MATCH($A196,'Fichier Type'!$C$2:$C$201,0),COLUMN()-27)),2,1)</f>
        <v>#N/A</v>
      </c>
      <c r="AC196" t="e">
        <f ca="1">IF(AND($P196="Ligne à modifier",C196&lt;&gt;INDEX('Fichier Type'!$D$2:$Q$201,MATCH($A196,'Fichier Type'!$C$2:$C$201,0),COLUMN()-27)),2,1)</f>
        <v>#N/A</v>
      </c>
      <c r="AD196" t="e">
        <f ca="1">IF(AND($P196="Ligne à modifier",D196&lt;&gt;INDEX('Fichier Type'!$D$2:$Q$201,MATCH($A196,'Fichier Type'!$C$2:$C$201,0),COLUMN()-27)),2,1)</f>
        <v>#N/A</v>
      </c>
      <c r="AE196" t="e">
        <f ca="1">IF(AND($P196="Ligne à modifier",E196&lt;&gt;INDEX('Fichier Type'!$D$2:$Q$201,MATCH($A196,'Fichier Type'!$C$2:$C$201,0),COLUMN()-27)),2,1)</f>
        <v>#N/A</v>
      </c>
      <c r="AF196" t="e">
        <f ca="1">IF(AND($P196="Ligne à modifier",F196&lt;&gt;INDEX('Fichier Type'!$D$2:$Q$201,MATCH($A196,'Fichier Type'!$C$2:$C$201,0),COLUMN()-27)),2,1)</f>
        <v>#N/A</v>
      </c>
      <c r="AG196" t="e">
        <f ca="1">IF(AND($P196="Ligne à modifier",G196&lt;&gt;INDEX('Fichier Type'!$D$2:$Q$201,MATCH($A196,'Fichier Type'!$C$2:$C$201,0),COLUMN()-27)),2,1)</f>
        <v>#N/A</v>
      </c>
      <c r="AH196" t="e">
        <f ca="1">IF(AND($P196="Ligne à modifier",H196&lt;&gt;INDEX('Fichier Type'!$D$2:$Q$201,MATCH($A196,'Fichier Type'!$C$2:$C$201,0),COLUMN()-27)),2,1)</f>
        <v>#N/A</v>
      </c>
      <c r="AI196" t="e">
        <f ca="1">IF(AND($P196="Ligne à modifier",I196&lt;&gt;INDEX('Fichier Type'!$D$2:$Q$201,MATCH($A196,'Fichier Type'!$C$2:$C$201,0),COLUMN()-27)),2,1)</f>
        <v>#N/A</v>
      </c>
      <c r="AJ196" t="e">
        <f ca="1">IF(AND($P196="Ligne à modifier",J196&lt;&gt;INDEX('Fichier Type'!$D$2:$Q$201,MATCH($A196,'Fichier Type'!$C$2:$C$201,0),COLUMN()-27)),2,1)</f>
        <v>#N/A</v>
      </c>
      <c r="AK196" t="e">
        <f ca="1">IF(AND($P196="Ligne à modifier",K196&lt;&gt;INDEX('Fichier Type'!$D$2:$Q$201,MATCH($A196,'Fichier Type'!$C$2:$C$201,0),COLUMN()-27)),2,1)</f>
        <v>#N/A</v>
      </c>
      <c r="AL196" t="e">
        <f ca="1">IF(AND($P196="Ligne à modifier",L196&lt;&gt;INDEX('Fichier Type'!$D$2:$Q$201,MATCH($A196,'Fichier Type'!$C$2:$C$201,0),COLUMN()-27)),2,1)</f>
        <v>#N/A</v>
      </c>
      <c r="AM196" t="e">
        <f ca="1">IF(AND($P196="Ligne à modifier",M196&lt;&gt;INDEX('Fichier Type'!$D$2:$Q$201,MATCH($A196,'Fichier Type'!$C$2:$C$201,0),COLUMN()-27)),2,1)</f>
        <v>#N/A</v>
      </c>
      <c r="AN196" t="e">
        <f ca="1">IF(AND($P196="Ligne à modifier",N196&lt;&gt;INDEX('Fichier Type'!$D$2:$Q$201,MATCH($A196,'Fichier Type'!$C$2:$C$201,0),COLUMN()-27)),2,1)</f>
        <v>#N/A</v>
      </c>
      <c r="AO196" t="e">
        <f ca="1">IF(AND($P196="Ligne à modifier",O196&lt;&gt;INDEX('Fichier Type'!$D$2:$Q$201,MATCH($A196,'Fichier Type'!$C$2:$C$201,0),COLUMN()-27)),2,1)</f>
        <v>#N/A</v>
      </c>
    </row>
    <row r="197" spans="1:41" x14ac:dyDescent="0.25">
      <c r="A197" s="18" t="e">
        <f>IF(ROW()-1&lt;='Fichier Type'!$B$201,VLOOKUP(ROW()-1,'Fichier Type'!$B$2:$Q$201,COLUMN()+1,FALSE),VLOOKUP(ROW()-'Fichier Type'!$B$201-1,'Extraction journaliere'!$C$2:$R$201,COLUMN()+1,FALSE))</f>
        <v>#N/A</v>
      </c>
      <c r="B197" s="19" t="e">
        <f>IF(ROW()-1&lt;='Fichier Type'!$B$201,VLOOKUP(ROW()-1,'Fichier Type'!$B$2:$Q$201,COLUMN()+1,FALSE),VLOOKUP(ROW()-'Fichier Type'!$B$201-1,'Extraction journaliere'!$C$2:$R$201,COLUMN()+1,FALSE))</f>
        <v>#N/A</v>
      </c>
      <c r="C197" s="19" t="e">
        <f>IF(ROW()-1&lt;='Fichier Type'!$B$201,VLOOKUP(ROW()-1,'Fichier Type'!$B$2:$Q$201,COLUMN()+1,FALSE),VLOOKUP(ROW()-'Fichier Type'!$B$201-1,'Extraction journaliere'!$C$2:$R$201,COLUMN()+1,FALSE))</f>
        <v>#N/A</v>
      </c>
      <c r="D197" s="19" t="e">
        <f>IF(ROW()-1&lt;='Fichier Type'!$B$201,VLOOKUP(ROW()-1,'Fichier Type'!$B$2:$Q$201,COLUMN()+1,FALSE),VLOOKUP(ROW()-'Fichier Type'!$B$201-1,'Extraction journaliere'!$C$2:$R$201,COLUMN()+1,FALSE))</f>
        <v>#N/A</v>
      </c>
      <c r="E197" s="19" t="e">
        <f>IF(ROW()-1&lt;='Fichier Type'!$B$201,VLOOKUP(ROW()-1,'Fichier Type'!$B$2:$Q$201,COLUMN()+1,FALSE),VLOOKUP(ROW()-'Fichier Type'!$B$201-1,'Extraction journaliere'!$C$2:$R$201,COLUMN()+1,FALSE))</f>
        <v>#N/A</v>
      </c>
      <c r="F197" s="19" t="e">
        <f>IF(ROW()-1&lt;='Fichier Type'!$B$201,VLOOKUP(ROW()-1,'Fichier Type'!$B$2:$Q$201,COLUMN()+1,FALSE),VLOOKUP(ROW()-'Fichier Type'!$B$201-1,'Extraction journaliere'!$C$2:$R$201,COLUMN()+1,FALSE))</f>
        <v>#N/A</v>
      </c>
      <c r="G197" s="19" t="e">
        <f>IF(ROW()-1&lt;='Fichier Type'!$B$201,VLOOKUP(ROW()-1,'Fichier Type'!$B$2:$Q$201,COLUMN()+1,FALSE),VLOOKUP(ROW()-'Fichier Type'!$B$201-1,'Extraction journaliere'!$C$2:$R$201,COLUMN()+1,FALSE))</f>
        <v>#N/A</v>
      </c>
      <c r="H197" s="19" t="e">
        <f>IF(ROW()-1&lt;='Fichier Type'!$B$201,VLOOKUP(ROW()-1,'Fichier Type'!$B$2:$Q$201,COLUMN()+1,FALSE),VLOOKUP(ROW()-'Fichier Type'!$B$201-1,'Extraction journaliere'!$C$2:$R$201,COLUMN()+1,FALSE))</f>
        <v>#N/A</v>
      </c>
      <c r="I197" s="19" t="e">
        <f>IF(ROW()-1&lt;='Fichier Type'!$B$201,VLOOKUP(ROW()-1,'Fichier Type'!$B$2:$Q$201,COLUMN()+1,FALSE),VLOOKUP(ROW()-'Fichier Type'!$B$201-1,'Extraction journaliere'!$C$2:$R$201,COLUMN()+1,FALSE))</f>
        <v>#N/A</v>
      </c>
      <c r="J197" s="19" t="e">
        <f>IF(ROW()-1&lt;='Fichier Type'!$B$201,VLOOKUP(ROW()-1,'Fichier Type'!$B$2:$Q$201,COLUMN()+1,FALSE),VLOOKUP(ROW()-'Fichier Type'!$B$201-1,'Extraction journaliere'!$C$2:$R$201,COLUMN()+1,FALSE))</f>
        <v>#N/A</v>
      </c>
      <c r="K197" s="19" t="e">
        <f>IF(ROW()-1&lt;='Fichier Type'!$B$201,VLOOKUP(ROW()-1,'Fichier Type'!$B$2:$Q$201,COLUMN()+1,FALSE),VLOOKUP(ROW()-'Fichier Type'!$B$201-1,'Extraction journaliere'!$C$2:$R$201,COLUMN()+1,FALSE))</f>
        <v>#N/A</v>
      </c>
      <c r="L197" s="19" t="e">
        <f>IF(ROW()-1&lt;='Fichier Type'!$B$201,VLOOKUP(ROW()-1,'Fichier Type'!$B$2:$Q$201,COLUMN()+1,FALSE),VLOOKUP(ROW()-'Fichier Type'!$B$201-1,'Extraction journaliere'!$C$2:$R$201,COLUMN()+1,FALSE))</f>
        <v>#N/A</v>
      </c>
      <c r="M197" s="19" t="e">
        <f>IF(ROW()-1&lt;='Fichier Type'!$B$201,VLOOKUP(ROW()-1,'Fichier Type'!$B$2:$Q$201,COLUMN()+1,FALSE),VLOOKUP(ROW()-'Fichier Type'!$B$201-1,'Extraction journaliere'!$C$2:$R$201,COLUMN()+1,FALSE))</f>
        <v>#N/A</v>
      </c>
      <c r="N197" s="19" t="e">
        <f>IF(ROW()-1&lt;='Fichier Type'!$B$201,VLOOKUP(ROW()-1,'Fichier Type'!$B$2:$Q$201,COLUMN()+1,FALSE),VLOOKUP(ROW()-'Fichier Type'!$B$201-1,'Extraction journaliere'!$C$2:$R$201,COLUMN()+1,FALSE))</f>
        <v>#N/A</v>
      </c>
      <c r="O197" s="19" t="e">
        <f>IF(ROW()-1&lt;='Fichier Type'!$B$201,VLOOKUP(ROW()-1,'Fichier Type'!$B$2:$Q$201,COLUMN()+1,FALSE),VLOOKUP(ROW()-'Fichier Type'!$B$201-1,'Extraction journaliere'!$C$2:$R$201,COLUMN()+1,FALSE))</f>
        <v>#N/A</v>
      </c>
      <c r="P197" s="20" t="str">
        <f ca="1">IF(CELL("type",A197)="v","",IF(ISNA(VLOOKUP(A197,'Extraction journaliere'!$D$2:$D$201,1,FALSE)),"Ligne à supprimer",IF(INDEX('Extraction journaliere'!$B$2:$B$201,MATCH(Analyse!A197,'Extraction journaliere'!$D$2:$D$201,0),1)=1,"Ligne à modifier","Ligne à créer")))</f>
        <v/>
      </c>
      <c r="AB197" t="e">
        <f ca="1">IF(AND($P197="Ligne à modifier",B197&lt;&gt;INDEX('Fichier Type'!$D$2:$Q$201,MATCH($A197,'Fichier Type'!$C$2:$C$201,0),COLUMN()-27)),2,1)</f>
        <v>#N/A</v>
      </c>
      <c r="AC197" t="e">
        <f ca="1">IF(AND($P197="Ligne à modifier",C197&lt;&gt;INDEX('Fichier Type'!$D$2:$Q$201,MATCH($A197,'Fichier Type'!$C$2:$C$201,0),COLUMN()-27)),2,1)</f>
        <v>#N/A</v>
      </c>
      <c r="AD197" t="e">
        <f ca="1">IF(AND($P197="Ligne à modifier",D197&lt;&gt;INDEX('Fichier Type'!$D$2:$Q$201,MATCH($A197,'Fichier Type'!$C$2:$C$201,0),COLUMN()-27)),2,1)</f>
        <v>#N/A</v>
      </c>
      <c r="AE197" t="e">
        <f ca="1">IF(AND($P197="Ligne à modifier",E197&lt;&gt;INDEX('Fichier Type'!$D$2:$Q$201,MATCH($A197,'Fichier Type'!$C$2:$C$201,0),COLUMN()-27)),2,1)</f>
        <v>#N/A</v>
      </c>
      <c r="AF197" t="e">
        <f ca="1">IF(AND($P197="Ligne à modifier",F197&lt;&gt;INDEX('Fichier Type'!$D$2:$Q$201,MATCH($A197,'Fichier Type'!$C$2:$C$201,0),COLUMN()-27)),2,1)</f>
        <v>#N/A</v>
      </c>
      <c r="AG197" t="e">
        <f ca="1">IF(AND($P197="Ligne à modifier",G197&lt;&gt;INDEX('Fichier Type'!$D$2:$Q$201,MATCH($A197,'Fichier Type'!$C$2:$C$201,0),COLUMN()-27)),2,1)</f>
        <v>#N/A</v>
      </c>
      <c r="AH197" t="e">
        <f ca="1">IF(AND($P197="Ligne à modifier",H197&lt;&gt;INDEX('Fichier Type'!$D$2:$Q$201,MATCH($A197,'Fichier Type'!$C$2:$C$201,0),COLUMN()-27)),2,1)</f>
        <v>#N/A</v>
      </c>
      <c r="AI197" t="e">
        <f ca="1">IF(AND($P197="Ligne à modifier",I197&lt;&gt;INDEX('Fichier Type'!$D$2:$Q$201,MATCH($A197,'Fichier Type'!$C$2:$C$201,0),COLUMN()-27)),2,1)</f>
        <v>#N/A</v>
      </c>
      <c r="AJ197" t="e">
        <f ca="1">IF(AND($P197="Ligne à modifier",J197&lt;&gt;INDEX('Fichier Type'!$D$2:$Q$201,MATCH($A197,'Fichier Type'!$C$2:$C$201,0),COLUMN()-27)),2,1)</f>
        <v>#N/A</v>
      </c>
      <c r="AK197" t="e">
        <f ca="1">IF(AND($P197="Ligne à modifier",K197&lt;&gt;INDEX('Fichier Type'!$D$2:$Q$201,MATCH($A197,'Fichier Type'!$C$2:$C$201,0),COLUMN()-27)),2,1)</f>
        <v>#N/A</v>
      </c>
      <c r="AL197" t="e">
        <f ca="1">IF(AND($P197="Ligne à modifier",L197&lt;&gt;INDEX('Fichier Type'!$D$2:$Q$201,MATCH($A197,'Fichier Type'!$C$2:$C$201,0),COLUMN()-27)),2,1)</f>
        <v>#N/A</v>
      </c>
      <c r="AM197" t="e">
        <f ca="1">IF(AND($P197="Ligne à modifier",M197&lt;&gt;INDEX('Fichier Type'!$D$2:$Q$201,MATCH($A197,'Fichier Type'!$C$2:$C$201,0),COLUMN()-27)),2,1)</f>
        <v>#N/A</v>
      </c>
      <c r="AN197" t="e">
        <f ca="1">IF(AND($P197="Ligne à modifier",N197&lt;&gt;INDEX('Fichier Type'!$D$2:$Q$201,MATCH($A197,'Fichier Type'!$C$2:$C$201,0),COLUMN()-27)),2,1)</f>
        <v>#N/A</v>
      </c>
      <c r="AO197" t="e">
        <f ca="1">IF(AND($P197="Ligne à modifier",O197&lt;&gt;INDEX('Fichier Type'!$D$2:$Q$201,MATCH($A197,'Fichier Type'!$C$2:$C$201,0),COLUMN()-27)),2,1)</f>
        <v>#N/A</v>
      </c>
    </row>
    <row r="198" spans="1:41" x14ac:dyDescent="0.25">
      <c r="A198" s="18" t="e">
        <f>IF(ROW()-1&lt;='Fichier Type'!$B$201,VLOOKUP(ROW()-1,'Fichier Type'!$B$2:$Q$201,COLUMN()+1,FALSE),VLOOKUP(ROW()-'Fichier Type'!$B$201-1,'Extraction journaliere'!$C$2:$R$201,COLUMN()+1,FALSE))</f>
        <v>#N/A</v>
      </c>
      <c r="B198" s="19" t="e">
        <f>IF(ROW()-1&lt;='Fichier Type'!$B$201,VLOOKUP(ROW()-1,'Fichier Type'!$B$2:$Q$201,COLUMN()+1,FALSE),VLOOKUP(ROW()-'Fichier Type'!$B$201-1,'Extraction journaliere'!$C$2:$R$201,COLUMN()+1,FALSE))</f>
        <v>#N/A</v>
      </c>
      <c r="C198" s="19" t="e">
        <f>IF(ROW()-1&lt;='Fichier Type'!$B$201,VLOOKUP(ROW()-1,'Fichier Type'!$B$2:$Q$201,COLUMN()+1,FALSE),VLOOKUP(ROW()-'Fichier Type'!$B$201-1,'Extraction journaliere'!$C$2:$R$201,COLUMN()+1,FALSE))</f>
        <v>#N/A</v>
      </c>
      <c r="D198" s="19" t="e">
        <f>IF(ROW()-1&lt;='Fichier Type'!$B$201,VLOOKUP(ROW()-1,'Fichier Type'!$B$2:$Q$201,COLUMN()+1,FALSE),VLOOKUP(ROW()-'Fichier Type'!$B$201-1,'Extraction journaliere'!$C$2:$R$201,COLUMN()+1,FALSE))</f>
        <v>#N/A</v>
      </c>
      <c r="E198" s="19" t="e">
        <f>IF(ROW()-1&lt;='Fichier Type'!$B$201,VLOOKUP(ROW()-1,'Fichier Type'!$B$2:$Q$201,COLUMN()+1,FALSE),VLOOKUP(ROW()-'Fichier Type'!$B$201-1,'Extraction journaliere'!$C$2:$R$201,COLUMN()+1,FALSE))</f>
        <v>#N/A</v>
      </c>
      <c r="F198" s="19" t="e">
        <f>IF(ROW()-1&lt;='Fichier Type'!$B$201,VLOOKUP(ROW()-1,'Fichier Type'!$B$2:$Q$201,COLUMN()+1,FALSE),VLOOKUP(ROW()-'Fichier Type'!$B$201-1,'Extraction journaliere'!$C$2:$R$201,COLUMN()+1,FALSE))</f>
        <v>#N/A</v>
      </c>
      <c r="G198" s="19" t="e">
        <f>IF(ROW()-1&lt;='Fichier Type'!$B$201,VLOOKUP(ROW()-1,'Fichier Type'!$B$2:$Q$201,COLUMN()+1,FALSE),VLOOKUP(ROW()-'Fichier Type'!$B$201-1,'Extraction journaliere'!$C$2:$R$201,COLUMN()+1,FALSE))</f>
        <v>#N/A</v>
      </c>
      <c r="H198" s="19" t="e">
        <f>IF(ROW()-1&lt;='Fichier Type'!$B$201,VLOOKUP(ROW()-1,'Fichier Type'!$B$2:$Q$201,COLUMN()+1,FALSE),VLOOKUP(ROW()-'Fichier Type'!$B$201-1,'Extraction journaliere'!$C$2:$R$201,COLUMN()+1,FALSE))</f>
        <v>#N/A</v>
      </c>
      <c r="I198" s="19" t="e">
        <f>IF(ROW()-1&lt;='Fichier Type'!$B$201,VLOOKUP(ROW()-1,'Fichier Type'!$B$2:$Q$201,COLUMN()+1,FALSE),VLOOKUP(ROW()-'Fichier Type'!$B$201-1,'Extraction journaliere'!$C$2:$R$201,COLUMN()+1,FALSE))</f>
        <v>#N/A</v>
      </c>
      <c r="J198" s="19" t="e">
        <f>IF(ROW()-1&lt;='Fichier Type'!$B$201,VLOOKUP(ROW()-1,'Fichier Type'!$B$2:$Q$201,COLUMN()+1,FALSE),VLOOKUP(ROW()-'Fichier Type'!$B$201-1,'Extraction journaliere'!$C$2:$R$201,COLUMN()+1,FALSE))</f>
        <v>#N/A</v>
      </c>
      <c r="K198" s="19" t="e">
        <f>IF(ROW()-1&lt;='Fichier Type'!$B$201,VLOOKUP(ROW()-1,'Fichier Type'!$B$2:$Q$201,COLUMN()+1,FALSE),VLOOKUP(ROW()-'Fichier Type'!$B$201-1,'Extraction journaliere'!$C$2:$R$201,COLUMN()+1,FALSE))</f>
        <v>#N/A</v>
      </c>
      <c r="L198" s="19" t="e">
        <f>IF(ROW()-1&lt;='Fichier Type'!$B$201,VLOOKUP(ROW()-1,'Fichier Type'!$B$2:$Q$201,COLUMN()+1,FALSE),VLOOKUP(ROW()-'Fichier Type'!$B$201-1,'Extraction journaliere'!$C$2:$R$201,COLUMN()+1,FALSE))</f>
        <v>#N/A</v>
      </c>
      <c r="M198" s="19" t="e">
        <f>IF(ROW()-1&lt;='Fichier Type'!$B$201,VLOOKUP(ROW()-1,'Fichier Type'!$B$2:$Q$201,COLUMN()+1,FALSE),VLOOKUP(ROW()-'Fichier Type'!$B$201-1,'Extraction journaliere'!$C$2:$R$201,COLUMN()+1,FALSE))</f>
        <v>#N/A</v>
      </c>
      <c r="N198" s="19" t="e">
        <f>IF(ROW()-1&lt;='Fichier Type'!$B$201,VLOOKUP(ROW()-1,'Fichier Type'!$B$2:$Q$201,COLUMN()+1,FALSE),VLOOKUP(ROW()-'Fichier Type'!$B$201-1,'Extraction journaliere'!$C$2:$R$201,COLUMN()+1,FALSE))</f>
        <v>#N/A</v>
      </c>
      <c r="O198" s="19" t="e">
        <f>IF(ROW()-1&lt;='Fichier Type'!$B$201,VLOOKUP(ROW()-1,'Fichier Type'!$B$2:$Q$201,COLUMN()+1,FALSE),VLOOKUP(ROW()-'Fichier Type'!$B$201-1,'Extraction journaliere'!$C$2:$R$201,COLUMN()+1,FALSE))</f>
        <v>#N/A</v>
      </c>
      <c r="P198" s="20" t="str">
        <f ca="1">IF(CELL("type",A198)="v","",IF(ISNA(VLOOKUP(A198,'Extraction journaliere'!$D$2:$D$201,1,FALSE)),"Ligne à supprimer",IF(INDEX('Extraction journaliere'!$B$2:$B$201,MATCH(Analyse!A198,'Extraction journaliere'!$D$2:$D$201,0),1)=1,"Ligne à modifier","Ligne à créer")))</f>
        <v/>
      </c>
      <c r="AB198" t="e">
        <f ca="1">IF(AND($P198="Ligne à modifier",B198&lt;&gt;INDEX('Fichier Type'!$D$2:$Q$201,MATCH($A198,'Fichier Type'!$C$2:$C$201,0),COLUMN()-27)),2,1)</f>
        <v>#N/A</v>
      </c>
      <c r="AC198" t="e">
        <f ca="1">IF(AND($P198="Ligne à modifier",C198&lt;&gt;INDEX('Fichier Type'!$D$2:$Q$201,MATCH($A198,'Fichier Type'!$C$2:$C$201,0),COLUMN()-27)),2,1)</f>
        <v>#N/A</v>
      </c>
      <c r="AD198" t="e">
        <f ca="1">IF(AND($P198="Ligne à modifier",D198&lt;&gt;INDEX('Fichier Type'!$D$2:$Q$201,MATCH($A198,'Fichier Type'!$C$2:$C$201,0),COLUMN()-27)),2,1)</f>
        <v>#N/A</v>
      </c>
      <c r="AE198" t="e">
        <f ca="1">IF(AND($P198="Ligne à modifier",E198&lt;&gt;INDEX('Fichier Type'!$D$2:$Q$201,MATCH($A198,'Fichier Type'!$C$2:$C$201,0),COLUMN()-27)),2,1)</f>
        <v>#N/A</v>
      </c>
      <c r="AF198" t="e">
        <f ca="1">IF(AND($P198="Ligne à modifier",F198&lt;&gt;INDEX('Fichier Type'!$D$2:$Q$201,MATCH($A198,'Fichier Type'!$C$2:$C$201,0),COLUMN()-27)),2,1)</f>
        <v>#N/A</v>
      </c>
      <c r="AG198" t="e">
        <f ca="1">IF(AND($P198="Ligne à modifier",G198&lt;&gt;INDEX('Fichier Type'!$D$2:$Q$201,MATCH($A198,'Fichier Type'!$C$2:$C$201,0),COLUMN()-27)),2,1)</f>
        <v>#N/A</v>
      </c>
      <c r="AH198" t="e">
        <f ca="1">IF(AND($P198="Ligne à modifier",H198&lt;&gt;INDEX('Fichier Type'!$D$2:$Q$201,MATCH($A198,'Fichier Type'!$C$2:$C$201,0),COLUMN()-27)),2,1)</f>
        <v>#N/A</v>
      </c>
      <c r="AI198" t="e">
        <f ca="1">IF(AND($P198="Ligne à modifier",I198&lt;&gt;INDEX('Fichier Type'!$D$2:$Q$201,MATCH($A198,'Fichier Type'!$C$2:$C$201,0),COLUMN()-27)),2,1)</f>
        <v>#N/A</v>
      </c>
      <c r="AJ198" t="e">
        <f ca="1">IF(AND($P198="Ligne à modifier",J198&lt;&gt;INDEX('Fichier Type'!$D$2:$Q$201,MATCH($A198,'Fichier Type'!$C$2:$C$201,0),COLUMN()-27)),2,1)</f>
        <v>#N/A</v>
      </c>
      <c r="AK198" t="e">
        <f ca="1">IF(AND($P198="Ligne à modifier",K198&lt;&gt;INDEX('Fichier Type'!$D$2:$Q$201,MATCH($A198,'Fichier Type'!$C$2:$C$201,0),COLUMN()-27)),2,1)</f>
        <v>#N/A</v>
      </c>
      <c r="AL198" t="e">
        <f ca="1">IF(AND($P198="Ligne à modifier",L198&lt;&gt;INDEX('Fichier Type'!$D$2:$Q$201,MATCH($A198,'Fichier Type'!$C$2:$C$201,0),COLUMN()-27)),2,1)</f>
        <v>#N/A</v>
      </c>
      <c r="AM198" t="e">
        <f ca="1">IF(AND($P198="Ligne à modifier",M198&lt;&gt;INDEX('Fichier Type'!$D$2:$Q$201,MATCH($A198,'Fichier Type'!$C$2:$C$201,0),COLUMN()-27)),2,1)</f>
        <v>#N/A</v>
      </c>
      <c r="AN198" t="e">
        <f ca="1">IF(AND($P198="Ligne à modifier",N198&lt;&gt;INDEX('Fichier Type'!$D$2:$Q$201,MATCH($A198,'Fichier Type'!$C$2:$C$201,0),COLUMN()-27)),2,1)</f>
        <v>#N/A</v>
      </c>
      <c r="AO198" t="e">
        <f ca="1">IF(AND($P198="Ligne à modifier",O198&lt;&gt;INDEX('Fichier Type'!$D$2:$Q$201,MATCH($A198,'Fichier Type'!$C$2:$C$201,0),COLUMN()-27)),2,1)</f>
        <v>#N/A</v>
      </c>
    </row>
    <row r="199" spans="1:41" x14ac:dyDescent="0.25">
      <c r="A199" s="18" t="e">
        <f>IF(ROW()-1&lt;='Fichier Type'!$B$201,VLOOKUP(ROW()-1,'Fichier Type'!$B$2:$Q$201,COLUMN()+1,FALSE),VLOOKUP(ROW()-'Fichier Type'!$B$201-1,'Extraction journaliere'!$C$2:$R$201,COLUMN()+1,FALSE))</f>
        <v>#N/A</v>
      </c>
      <c r="B199" s="19" t="e">
        <f>IF(ROW()-1&lt;='Fichier Type'!$B$201,VLOOKUP(ROW()-1,'Fichier Type'!$B$2:$Q$201,COLUMN()+1,FALSE),VLOOKUP(ROW()-'Fichier Type'!$B$201-1,'Extraction journaliere'!$C$2:$R$201,COLUMN()+1,FALSE))</f>
        <v>#N/A</v>
      </c>
      <c r="C199" s="19" t="e">
        <f>IF(ROW()-1&lt;='Fichier Type'!$B$201,VLOOKUP(ROW()-1,'Fichier Type'!$B$2:$Q$201,COLUMN()+1,FALSE),VLOOKUP(ROW()-'Fichier Type'!$B$201-1,'Extraction journaliere'!$C$2:$R$201,COLUMN()+1,FALSE))</f>
        <v>#N/A</v>
      </c>
      <c r="D199" s="19" t="e">
        <f>IF(ROW()-1&lt;='Fichier Type'!$B$201,VLOOKUP(ROW()-1,'Fichier Type'!$B$2:$Q$201,COLUMN()+1,FALSE),VLOOKUP(ROW()-'Fichier Type'!$B$201-1,'Extraction journaliere'!$C$2:$R$201,COLUMN()+1,FALSE))</f>
        <v>#N/A</v>
      </c>
      <c r="E199" s="19" t="e">
        <f>IF(ROW()-1&lt;='Fichier Type'!$B$201,VLOOKUP(ROW()-1,'Fichier Type'!$B$2:$Q$201,COLUMN()+1,FALSE),VLOOKUP(ROW()-'Fichier Type'!$B$201-1,'Extraction journaliere'!$C$2:$R$201,COLUMN()+1,FALSE))</f>
        <v>#N/A</v>
      </c>
      <c r="F199" s="19" t="e">
        <f>IF(ROW()-1&lt;='Fichier Type'!$B$201,VLOOKUP(ROW()-1,'Fichier Type'!$B$2:$Q$201,COLUMN()+1,FALSE),VLOOKUP(ROW()-'Fichier Type'!$B$201-1,'Extraction journaliere'!$C$2:$R$201,COLUMN()+1,FALSE))</f>
        <v>#N/A</v>
      </c>
      <c r="G199" s="19" t="e">
        <f>IF(ROW()-1&lt;='Fichier Type'!$B$201,VLOOKUP(ROW()-1,'Fichier Type'!$B$2:$Q$201,COLUMN()+1,FALSE),VLOOKUP(ROW()-'Fichier Type'!$B$201-1,'Extraction journaliere'!$C$2:$R$201,COLUMN()+1,FALSE))</f>
        <v>#N/A</v>
      </c>
      <c r="H199" s="19" t="e">
        <f>IF(ROW()-1&lt;='Fichier Type'!$B$201,VLOOKUP(ROW()-1,'Fichier Type'!$B$2:$Q$201,COLUMN()+1,FALSE),VLOOKUP(ROW()-'Fichier Type'!$B$201-1,'Extraction journaliere'!$C$2:$R$201,COLUMN()+1,FALSE))</f>
        <v>#N/A</v>
      </c>
      <c r="I199" s="19" t="e">
        <f>IF(ROW()-1&lt;='Fichier Type'!$B$201,VLOOKUP(ROW()-1,'Fichier Type'!$B$2:$Q$201,COLUMN()+1,FALSE),VLOOKUP(ROW()-'Fichier Type'!$B$201-1,'Extraction journaliere'!$C$2:$R$201,COLUMN()+1,FALSE))</f>
        <v>#N/A</v>
      </c>
      <c r="J199" s="19" t="e">
        <f>IF(ROW()-1&lt;='Fichier Type'!$B$201,VLOOKUP(ROW()-1,'Fichier Type'!$B$2:$Q$201,COLUMN()+1,FALSE),VLOOKUP(ROW()-'Fichier Type'!$B$201-1,'Extraction journaliere'!$C$2:$R$201,COLUMN()+1,FALSE))</f>
        <v>#N/A</v>
      </c>
      <c r="K199" s="19" t="e">
        <f>IF(ROW()-1&lt;='Fichier Type'!$B$201,VLOOKUP(ROW()-1,'Fichier Type'!$B$2:$Q$201,COLUMN()+1,FALSE),VLOOKUP(ROW()-'Fichier Type'!$B$201-1,'Extraction journaliere'!$C$2:$R$201,COLUMN()+1,FALSE))</f>
        <v>#N/A</v>
      </c>
      <c r="L199" s="19" t="e">
        <f>IF(ROW()-1&lt;='Fichier Type'!$B$201,VLOOKUP(ROW()-1,'Fichier Type'!$B$2:$Q$201,COLUMN()+1,FALSE),VLOOKUP(ROW()-'Fichier Type'!$B$201-1,'Extraction journaliere'!$C$2:$R$201,COLUMN()+1,FALSE))</f>
        <v>#N/A</v>
      </c>
      <c r="M199" s="19" t="e">
        <f>IF(ROW()-1&lt;='Fichier Type'!$B$201,VLOOKUP(ROW()-1,'Fichier Type'!$B$2:$Q$201,COLUMN()+1,FALSE),VLOOKUP(ROW()-'Fichier Type'!$B$201-1,'Extraction journaliere'!$C$2:$R$201,COLUMN()+1,FALSE))</f>
        <v>#N/A</v>
      </c>
      <c r="N199" s="19" t="e">
        <f>IF(ROW()-1&lt;='Fichier Type'!$B$201,VLOOKUP(ROW()-1,'Fichier Type'!$B$2:$Q$201,COLUMN()+1,FALSE),VLOOKUP(ROW()-'Fichier Type'!$B$201-1,'Extraction journaliere'!$C$2:$R$201,COLUMN()+1,FALSE))</f>
        <v>#N/A</v>
      </c>
      <c r="O199" s="19" t="e">
        <f>IF(ROW()-1&lt;='Fichier Type'!$B$201,VLOOKUP(ROW()-1,'Fichier Type'!$B$2:$Q$201,COLUMN()+1,FALSE),VLOOKUP(ROW()-'Fichier Type'!$B$201-1,'Extraction journaliere'!$C$2:$R$201,COLUMN()+1,FALSE))</f>
        <v>#N/A</v>
      </c>
      <c r="P199" s="20" t="str">
        <f ca="1">IF(CELL("type",A199)="v","",IF(ISNA(VLOOKUP(A199,'Extraction journaliere'!$D$2:$D$201,1,FALSE)),"Ligne à supprimer",IF(INDEX('Extraction journaliere'!$B$2:$B$201,MATCH(Analyse!A199,'Extraction journaliere'!$D$2:$D$201,0),1)=1,"Ligne à modifier","Ligne à créer")))</f>
        <v/>
      </c>
      <c r="AB199" t="e">
        <f ca="1">IF(AND($P199="Ligne à modifier",B199&lt;&gt;INDEX('Fichier Type'!$D$2:$Q$201,MATCH($A199,'Fichier Type'!$C$2:$C$201,0),COLUMN()-27)),2,1)</f>
        <v>#N/A</v>
      </c>
      <c r="AC199" t="e">
        <f ca="1">IF(AND($P199="Ligne à modifier",C199&lt;&gt;INDEX('Fichier Type'!$D$2:$Q$201,MATCH($A199,'Fichier Type'!$C$2:$C$201,0),COLUMN()-27)),2,1)</f>
        <v>#N/A</v>
      </c>
      <c r="AD199" t="e">
        <f ca="1">IF(AND($P199="Ligne à modifier",D199&lt;&gt;INDEX('Fichier Type'!$D$2:$Q$201,MATCH($A199,'Fichier Type'!$C$2:$C$201,0),COLUMN()-27)),2,1)</f>
        <v>#N/A</v>
      </c>
      <c r="AE199" t="e">
        <f ca="1">IF(AND($P199="Ligne à modifier",E199&lt;&gt;INDEX('Fichier Type'!$D$2:$Q$201,MATCH($A199,'Fichier Type'!$C$2:$C$201,0),COLUMN()-27)),2,1)</f>
        <v>#N/A</v>
      </c>
      <c r="AF199" t="e">
        <f ca="1">IF(AND($P199="Ligne à modifier",F199&lt;&gt;INDEX('Fichier Type'!$D$2:$Q$201,MATCH($A199,'Fichier Type'!$C$2:$C$201,0),COLUMN()-27)),2,1)</f>
        <v>#N/A</v>
      </c>
      <c r="AG199" t="e">
        <f ca="1">IF(AND($P199="Ligne à modifier",G199&lt;&gt;INDEX('Fichier Type'!$D$2:$Q$201,MATCH($A199,'Fichier Type'!$C$2:$C$201,0),COLUMN()-27)),2,1)</f>
        <v>#N/A</v>
      </c>
      <c r="AH199" t="e">
        <f ca="1">IF(AND($P199="Ligne à modifier",H199&lt;&gt;INDEX('Fichier Type'!$D$2:$Q$201,MATCH($A199,'Fichier Type'!$C$2:$C$201,0),COLUMN()-27)),2,1)</f>
        <v>#N/A</v>
      </c>
      <c r="AI199" t="e">
        <f ca="1">IF(AND($P199="Ligne à modifier",I199&lt;&gt;INDEX('Fichier Type'!$D$2:$Q$201,MATCH($A199,'Fichier Type'!$C$2:$C$201,0),COLUMN()-27)),2,1)</f>
        <v>#N/A</v>
      </c>
      <c r="AJ199" t="e">
        <f ca="1">IF(AND($P199="Ligne à modifier",J199&lt;&gt;INDEX('Fichier Type'!$D$2:$Q$201,MATCH($A199,'Fichier Type'!$C$2:$C$201,0),COLUMN()-27)),2,1)</f>
        <v>#N/A</v>
      </c>
      <c r="AK199" t="e">
        <f ca="1">IF(AND($P199="Ligne à modifier",K199&lt;&gt;INDEX('Fichier Type'!$D$2:$Q$201,MATCH($A199,'Fichier Type'!$C$2:$C$201,0),COLUMN()-27)),2,1)</f>
        <v>#N/A</v>
      </c>
      <c r="AL199" t="e">
        <f ca="1">IF(AND($P199="Ligne à modifier",L199&lt;&gt;INDEX('Fichier Type'!$D$2:$Q$201,MATCH($A199,'Fichier Type'!$C$2:$C$201,0),COLUMN()-27)),2,1)</f>
        <v>#N/A</v>
      </c>
      <c r="AM199" t="e">
        <f ca="1">IF(AND($P199="Ligne à modifier",M199&lt;&gt;INDEX('Fichier Type'!$D$2:$Q$201,MATCH($A199,'Fichier Type'!$C$2:$C$201,0),COLUMN()-27)),2,1)</f>
        <v>#N/A</v>
      </c>
      <c r="AN199" t="e">
        <f ca="1">IF(AND($P199="Ligne à modifier",N199&lt;&gt;INDEX('Fichier Type'!$D$2:$Q$201,MATCH($A199,'Fichier Type'!$C$2:$C$201,0),COLUMN()-27)),2,1)</f>
        <v>#N/A</v>
      </c>
      <c r="AO199" t="e">
        <f ca="1">IF(AND($P199="Ligne à modifier",O199&lt;&gt;INDEX('Fichier Type'!$D$2:$Q$201,MATCH($A199,'Fichier Type'!$C$2:$C$201,0),COLUMN()-27)),2,1)</f>
        <v>#N/A</v>
      </c>
    </row>
    <row r="200" spans="1:41" x14ac:dyDescent="0.25">
      <c r="A200" s="18" t="e">
        <f>IF(ROW()-1&lt;='Fichier Type'!$B$201,VLOOKUP(ROW()-1,'Fichier Type'!$B$2:$Q$201,COLUMN()+1,FALSE),VLOOKUP(ROW()-'Fichier Type'!$B$201-1,'Extraction journaliere'!$C$2:$R$201,COLUMN()+1,FALSE))</f>
        <v>#N/A</v>
      </c>
      <c r="B200" s="19" t="e">
        <f>IF(ROW()-1&lt;='Fichier Type'!$B$201,VLOOKUP(ROW()-1,'Fichier Type'!$B$2:$Q$201,COLUMN()+1,FALSE),VLOOKUP(ROW()-'Fichier Type'!$B$201-1,'Extraction journaliere'!$C$2:$R$201,COLUMN()+1,FALSE))</f>
        <v>#N/A</v>
      </c>
      <c r="C200" s="19" t="e">
        <f>IF(ROW()-1&lt;='Fichier Type'!$B$201,VLOOKUP(ROW()-1,'Fichier Type'!$B$2:$Q$201,COLUMN()+1,FALSE),VLOOKUP(ROW()-'Fichier Type'!$B$201-1,'Extraction journaliere'!$C$2:$R$201,COLUMN()+1,FALSE))</f>
        <v>#N/A</v>
      </c>
      <c r="D200" s="19" t="e">
        <f>IF(ROW()-1&lt;='Fichier Type'!$B$201,VLOOKUP(ROW()-1,'Fichier Type'!$B$2:$Q$201,COLUMN()+1,FALSE),VLOOKUP(ROW()-'Fichier Type'!$B$201-1,'Extraction journaliere'!$C$2:$R$201,COLUMN()+1,FALSE))</f>
        <v>#N/A</v>
      </c>
      <c r="E200" s="19" t="e">
        <f>IF(ROW()-1&lt;='Fichier Type'!$B$201,VLOOKUP(ROW()-1,'Fichier Type'!$B$2:$Q$201,COLUMN()+1,FALSE),VLOOKUP(ROW()-'Fichier Type'!$B$201-1,'Extraction journaliere'!$C$2:$R$201,COLUMN()+1,FALSE))</f>
        <v>#N/A</v>
      </c>
      <c r="F200" s="19" t="e">
        <f>IF(ROW()-1&lt;='Fichier Type'!$B$201,VLOOKUP(ROW()-1,'Fichier Type'!$B$2:$Q$201,COLUMN()+1,FALSE),VLOOKUP(ROW()-'Fichier Type'!$B$201-1,'Extraction journaliere'!$C$2:$R$201,COLUMN()+1,FALSE))</f>
        <v>#N/A</v>
      </c>
      <c r="G200" s="19" t="e">
        <f>IF(ROW()-1&lt;='Fichier Type'!$B$201,VLOOKUP(ROW()-1,'Fichier Type'!$B$2:$Q$201,COLUMN()+1,FALSE),VLOOKUP(ROW()-'Fichier Type'!$B$201-1,'Extraction journaliere'!$C$2:$R$201,COLUMN()+1,FALSE))</f>
        <v>#N/A</v>
      </c>
      <c r="H200" s="19" t="e">
        <f>IF(ROW()-1&lt;='Fichier Type'!$B$201,VLOOKUP(ROW()-1,'Fichier Type'!$B$2:$Q$201,COLUMN()+1,FALSE),VLOOKUP(ROW()-'Fichier Type'!$B$201-1,'Extraction journaliere'!$C$2:$R$201,COLUMN()+1,FALSE))</f>
        <v>#N/A</v>
      </c>
      <c r="I200" s="19" t="e">
        <f>IF(ROW()-1&lt;='Fichier Type'!$B$201,VLOOKUP(ROW()-1,'Fichier Type'!$B$2:$Q$201,COLUMN()+1,FALSE),VLOOKUP(ROW()-'Fichier Type'!$B$201-1,'Extraction journaliere'!$C$2:$R$201,COLUMN()+1,FALSE))</f>
        <v>#N/A</v>
      </c>
      <c r="J200" s="19" t="e">
        <f>IF(ROW()-1&lt;='Fichier Type'!$B$201,VLOOKUP(ROW()-1,'Fichier Type'!$B$2:$Q$201,COLUMN()+1,FALSE),VLOOKUP(ROW()-'Fichier Type'!$B$201-1,'Extraction journaliere'!$C$2:$R$201,COLUMN()+1,FALSE))</f>
        <v>#N/A</v>
      </c>
      <c r="K200" s="19" t="e">
        <f>IF(ROW()-1&lt;='Fichier Type'!$B$201,VLOOKUP(ROW()-1,'Fichier Type'!$B$2:$Q$201,COLUMN()+1,FALSE),VLOOKUP(ROW()-'Fichier Type'!$B$201-1,'Extraction journaliere'!$C$2:$R$201,COLUMN()+1,FALSE))</f>
        <v>#N/A</v>
      </c>
      <c r="L200" s="19" t="e">
        <f>IF(ROW()-1&lt;='Fichier Type'!$B$201,VLOOKUP(ROW()-1,'Fichier Type'!$B$2:$Q$201,COLUMN()+1,FALSE),VLOOKUP(ROW()-'Fichier Type'!$B$201-1,'Extraction journaliere'!$C$2:$R$201,COLUMN()+1,FALSE))</f>
        <v>#N/A</v>
      </c>
      <c r="M200" s="19" t="e">
        <f>IF(ROW()-1&lt;='Fichier Type'!$B$201,VLOOKUP(ROW()-1,'Fichier Type'!$B$2:$Q$201,COLUMN()+1,FALSE),VLOOKUP(ROW()-'Fichier Type'!$B$201-1,'Extraction journaliere'!$C$2:$R$201,COLUMN()+1,FALSE))</f>
        <v>#N/A</v>
      </c>
      <c r="N200" s="19" t="e">
        <f>IF(ROW()-1&lt;='Fichier Type'!$B$201,VLOOKUP(ROW()-1,'Fichier Type'!$B$2:$Q$201,COLUMN()+1,FALSE),VLOOKUP(ROW()-'Fichier Type'!$B$201-1,'Extraction journaliere'!$C$2:$R$201,COLUMN()+1,FALSE))</f>
        <v>#N/A</v>
      </c>
      <c r="O200" s="19" t="e">
        <f>IF(ROW()-1&lt;='Fichier Type'!$B$201,VLOOKUP(ROW()-1,'Fichier Type'!$B$2:$Q$201,COLUMN()+1,FALSE),VLOOKUP(ROW()-'Fichier Type'!$B$201-1,'Extraction journaliere'!$C$2:$R$201,COLUMN()+1,FALSE))</f>
        <v>#N/A</v>
      </c>
      <c r="P200" s="20" t="str">
        <f ca="1">IF(CELL("type",A200)="v","",IF(ISNA(VLOOKUP(A200,'Extraction journaliere'!$D$2:$D$201,1,FALSE)),"Ligne à supprimer",IF(INDEX('Extraction journaliere'!$B$2:$B$201,MATCH(Analyse!A200,'Extraction journaliere'!$D$2:$D$201,0),1)=1,"Ligne à modifier","Ligne à créer")))</f>
        <v/>
      </c>
      <c r="AB200" t="e">
        <f ca="1">IF(AND($P200="Ligne à modifier",B200&lt;&gt;INDEX('Fichier Type'!$D$2:$Q$201,MATCH($A200,'Fichier Type'!$C$2:$C$201,0),COLUMN()-27)),2,1)</f>
        <v>#N/A</v>
      </c>
      <c r="AC200" t="e">
        <f ca="1">IF(AND($P200="Ligne à modifier",C200&lt;&gt;INDEX('Fichier Type'!$D$2:$Q$201,MATCH($A200,'Fichier Type'!$C$2:$C$201,0),COLUMN()-27)),2,1)</f>
        <v>#N/A</v>
      </c>
      <c r="AD200" t="e">
        <f ca="1">IF(AND($P200="Ligne à modifier",D200&lt;&gt;INDEX('Fichier Type'!$D$2:$Q$201,MATCH($A200,'Fichier Type'!$C$2:$C$201,0),COLUMN()-27)),2,1)</f>
        <v>#N/A</v>
      </c>
      <c r="AE200" t="e">
        <f ca="1">IF(AND($P200="Ligne à modifier",E200&lt;&gt;INDEX('Fichier Type'!$D$2:$Q$201,MATCH($A200,'Fichier Type'!$C$2:$C$201,0),COLUMN()-27)),2,1)</f>
        <v>#N/A</v>
      </c>
      <c r="AF200" t="e">
        <f ca="1">IF(AND($P200="Ligne à modifier",F200&lt;&gt;INDEX('Fichier Type'!$D$2:$Q$201,MATCH($A200,'Fichier Type'!$C$2:$C$201,0),COLUMN()-27)),2,1)</f>
        <v>#N/A</v>
      </c>
      <c r="AG200" t="e">
        <f ca="1">IF(AND($P200="Ligne à modifier",G200&lt;&gt;INDEX('Fichier Type'!$D$2:$Q$201,MATCH($A200,'Fichier Type'!$C$2:$C$201,0),COLUMN()-27)),2,1)</f>
        <v>#N/A</v>
      </c>
      <c r="AH200" t="e">
        <f ca="1">IF(AND($P200="Ligne à modifier",H200&lt;&gt;INDEX('Fichier Type'!$D$2:$Q$201,MATCH($A200,'Fichier Type'!$C$2:$C$201,0),COLUMN()-27)),2,1)</f>
        <v>#N/A</v>
      </c>
      <c r="AI200" t="e">
        <f ca="1">IF(AND($P200="Ligne à modifier",I200&lt;&gt;INDEX('Fichier Type'!$D$2:$Q$201,MATCH($A200,'Fichier Type'!$C$2:$C$201,0),COLUMN()-27)),2,1)</f>
        <v>#N/A</v>
      </c>
      <c r="AJ200" t="e">
        <f ca="1">IF(AND($P200="Ligne à modifier",J200&lt;&gt;INDEX('Fichier Type'!$D$2:$Q$201,MATCH($A200,'Fichier Type'!$C$2:$C$201,0),COLUMN()-27)),2,1)</f>
        <v>#N/A</v>
      </c>
      <c r="AK200" t="e">
        <f ca="1">IF(AND($P200="Ligne à modifier",K200&lt;&gt;INDEX('Fichier Type'!$D$2:$Q$201,MATCH($A200,'Fichier Type'!$C$2:$C$201,0),COLUMN()-27)),2,1)</f>
        <v>#N/A</v>
      </c>
      <c r="AL200" t="e">
        <f ca="1">IF(AND($P200="Ligne à modifier",L200&lt;&gt;INDEX('Fichier Type'!$D$2:$Q$201,MATCH($A200,'Fichier Type'!$C$2:$C$201,0),COLUMN()-27)),2,1)</f>
        <v>#N/A</v>
      </c>
      <c r="AM200" t="e">
        <f ca="1">IF(AND($P200="Ligne à modifier",M200&lt;&gt;INDEX('Fichier Type'!$D$2:$Q$201,MATCH($A200,'Fichier Type'!$C$2:$C$201,0),COLUMN()-27)),2,1)</f>
        <v>#N/A</v>
      </c>
      <c r="AN200" t="e">
        <f ca="1">IF(AND($P200="Ligne à modifier",N200&lt;&gt;INDEX('Fichier Type'!$D$2:$Q$201,MATCH($A200,'Fichier Type'!$C$2:$C$201,0),COLUMN()-27)),2,1)</f>
        <v>#N/A</v>
      </c>
      <c r="AO200" t="e">
        <f ca="1">IF(AND($P200="Ligne à modifier",O200&lt;&gt;INDEX('Fichier Type'!$D$2:$Q$201,MATCH($A200,'Fichier Type'!$C$2:$C$201,0),COLUMN()-27)),2,1)</f>
        <v>#N/A</v>
      </c>
    </row>
    <row r="201" spans="1:41" ht="15.75" thickBot="1" x14ac:dyDescent="0.3">
      <c r="A201" s="21" t="e">
        <f>IF(ROW()-1&lt;='Fichier Type'!$B$201,VLOOKUP(ROW()-1,'Fichier Type'!$B$2:$Q$201,COLUMN()+1,FALSE),VLOOKUP(ROW()-'Fichier Type'!$B$201-1,'Extraction journaliere'!$C$2:$R$201,COLUMN()+1,FALSE))</f>
        <v>#N/A</v>
      </c>
      <c r="B201" s="22" t="e">
        <f>IF(ROW()-1&lt;='Fichier Type'!$B$201,VLOOKUP(ROW()-1,'Fichier Type'!$B$2:$Q$201,COLUMN()+1,FALSE),VLOOKUP(ROW()-'Fichier Type'!$B$201-1,'Extraction journaliere'!$C$2:$R$201,COLUMN()+1,FALSE))</f>
        <v>#N/A</v>
      </c>
      <c r="C201" s="22" t="e">
        <f>IF(ROW()-1&lt;='Fichier Type'!$B$201,VLOOKUP(ROW()-1,'Fichier Type'!$B$2:$Q$201,COLUMN()+1,FALSE),VLOOKUP(ROW()-'Fichier Type'!$B$201-1,'Extraction journaliere'!$C$2:$R$201,COLUMN()+1,FALSE))</f>
        <v>#N/A</v>
      </c>
      <c r="D201" s="22" t="e">
        <f>IF(ROW()-1&lt;='Fichier Type'!$B$201,VLOOKUP(ROW()-1,'Fichier Type'!$B$2:$Q$201,COLUMN()+1,FALSE),VLOOKUP(ROW()-'Fichier Type'!$B$201-1,'Extraction journaliere'!$C$2:$R$201,COLUMN()+1,FALSE))</f>
        <v>#N/A</v>
      </c>
      <c r="E201" s="22" t="e">
        <f>IF(ROW()-1&lt;='Fichier Type'!$B$201,VLOOKUP(ROW()-1,'Fichier Type'!$B$2:$Q$201,COLUMN()+1,FALSE),VLOOKUP(ROW()-'Fichier Type'!$B$201-1,'Extraction journaliere'!$C$2:$R$201,COLUMN()+1,FALSE))</f>
        <v>#N/A</v>
      </c>
      <c r="F201" s="22" t="e">
        <f>IF(ROW()-1&lt;='Fichier Type'!$B$201,VLOOKUP(ROW()-1,'Fichier Type'!$B$2:$Q$201,COLUMN()+1,FALSE),VLOOKUP(ROW()-'Fichier Type'!$B$201-1,'Extraction journaliere'!$C$2:$R$201,COLUMN()+1,FALSE))</f>
        <v>#N/A</v>
      </c>
      <c r="G201" s="22" t="e">
        <f>IF(ROW()-1&lt;='Fichier Type'!$B$201,VLOOKUP(ROW()-1,'Fichier Type'!$B$2:$Q$201,COLUMN()+1,FALSE),VLOOKUP(ROW()-'Fichier Type'!$B$201-1,'Extraction journaliere'!$C$2:$R$201,COLUMN()+1,FALSE))</f>
        <v>#N/A</v>
      </c>
      <c r="H201" s="22" t="e">
        <f>IF(ROW()-1&lt;='Fichier Type'!$B$201,VLOOKUP(ROW()-1,'Fichier Type'!$B$2:$Q$201,COLUMN()+1,FALSE),VLOOKUP(ROW()-'Fichier Type'!$B$201-1,'Extraction journaliere'!$C$2:$R$201,COLUMN()+1,FALSE))</f>
        <v>#N/A</v>
      </c>
      <c r="I201" s="22" t="e">
        <f>IF(ROW()-1&lt;='Fichier Type'!$B$201,VLOOKUP(ROW()-1,'Fichier Type'!$B$2:$Q$201,COLUMN()+1,FALSE),VLOOKUP(ROW()-'Fichier Type'!$B$201-1,'Extraction journaliere'!$C$2:$R$201,COLUMN()+1,FALSE))</f>
        <v>#N/A</v>
      </c>
      <c r="J201" s="22" t="e">
        <f>IF(ROW()-1&lt;='Fichier Type'!$B$201,VLOOKUP(ROW()-1,'Fichier Type'!$B$2:$Q$201,COLUMN()+1,FALSE),VLOOKUP(ROW()-'Fichier Type'!$B$201-1,'Extraction journaliere'!$C$2:$R$201,COLUMN()+1,FALSE))</f>
        <v>#N/A</v>
      </c>
      <c r="K201" s="22" t="e">
        <f>IF(ROW()-1&lt;='Fichier Type'!$B$201,VLOOKUP(ROW()-1,'Fichier Type'!$B$2:$Q$201,COLUMN()+1,FALSE),VLOOKUP(ROW()-'Fichier Type'!$B$201-1,'Extraction journaliere'!$C$2:$R$201,COLUMN()+1,FALSE))</f>
        <v>#N/A</v>
      </c>
      <c r="L201" s="22" t="e">
        <f>IF(ROW()-1&lt;='Fichier Type'!$B$201,VLOOKUP(ROW()-1,'Fichier Type'!$B$2:$Q$201,COLUMN()+1,FALSE),VLOOKUP(ROW()-'Fichier Type'!$B$201-1,'Extraction journaliere'!$C$2:$R$201,COLUMN()+1,FALSE))</f>
        <v>#N/A</v>
      </c>
      <c r="M201" s="22" t="e">
        <f>IF(ROW()-1&lt;='Fichier Type'!$B$201,VLOOKUP(ROW()-1,'Fichier Type'!$B$2:$Q$201,COLUMN()+1,FALSE),VLOOKUP(ROW()-'Fichier Type'!$B$201-1,'Extraction journaliere'!$C$2:$R$201,COLUMN()+1,FALSE))</f>
        <v>#N/A</v>
      </c>
      <c r="N201" s="22" t="e">
        <f>IF(ROW()-1&lt;='Fichier Type'!$B$201,VLOOKUP(ROW()-1,'Fichier Type'!$B$2:$Q$201,COLUMN()+1,FALSE),VLOOKUP(ROW()-'Fichier Type'!$B$201-1,'Extraction journaliere'!$C$2:$R$201,COLUMN()+1,FALSE))</f>
        <v>#N/A</v>
      </c>
      <c r="O201" s="22" t="e">
        <f>IF(ROW()-1&lt;='Fichier Type'!$B$201,VLOOKUP(ROW()-1,'Fichier Type'!$B$2:$Q$201,COLUMN()+1,FALSE),VLOOKUP(ROW()-'Fichier Type'!$B$201-1,'Extraction journaliere'!$C$2:$R$201,COLUMN()+1,FALSE))</f>
        <v>#N/A</v>
      </c>
      <c r="P201" s="23" t="str">
        <f ca="1">IF(CELL("type",A201)="v","",IF(ISNA(VLOOKUP(A201,'Extraction journaliere'!$D$2:$D$201,1,FALSE)),"Ligne à supprimer",IF(INDEX('Extraction journaliere'!$B$2:$B$201,MATCH(Analyse!A201,'Extraction journaliere'!$D$2:$D$201,0),1)=1,"Ligne à modifier","Ligne à créer")))</f>
        <v/>
      </c>
      <c r="AB201" t="e">
        <f ca="1">IF(AND($P201="Ligne à modifier",B201&lt;&gt;INDEX('Fichier Type'!$D$2:$Q$201,MATCH($A201,'Fichier Type'!$C$2:$C$201,0),COLUMN()-27)),2,1)</f>
        <v>#N/A</v>
      </c>
      <c r="AC201" t="e">
        <f ca="1">IF(AND($P201="Ligne à modifier",C201&lt;&gt;INDEX('Fichier Type'!$D$2:$Q$201,MATCH($A201,'Fichier Type'!$C$2:$C$201,0),COLUMN()-27)),2,1)</f>
        <v>#N/A</v>
      </c>
      <c r="AD201" t="e">
        <f ca="1">IF(AND($P201="Ligne à modifier",D201&lt;&gt;INDEX('Fichier Type'!$D$2:$Q$201,MATCH($A201,'Fichier Type'!$C$2:$C$201,0),COLUMN()-27)),2,1)</f>
        <v>#N/A</v>
      </c>
      <c r="AE201" t="e">
        <f ca="1">IF(AND($P201="Ligne à modifier",E201&lt;&gt;INDEX('Fichier Type'!$D$2:$Q$201,MATCH($A201,'Fichier Type'!$C$2:$C$201,0),COLUMN()-27)),2,1)</f>
        <v>#N/A</v>
      </c>
      <c r="AF201" t="e">
        <f ca="1">IF(AND($P201="Ligne à modifier",F201&lt;&gt;INDEX('Fichier Type'!$D$2:$Q$201,MATCH($A201,'Fichier Type'!$C$2:$C$201,0),COLUMN()-27)),2,1)</f>
        <v>#N/A</v>
      </c>
      <c r="AG201" t="e">
        <f ca="1">IF(AND($P201="Ligne à modifier",G201&lt;&gt;INDEX('Fichier Type'!$D$2:$Q$201,MATCH($A201,'Fichier Type'!$C$2:$C$201,0),COLUMN()-27)),2,1)</f>
        <v>#N/A</v>
      </c>
      <c r="AH201" t="e">
        <f ca="1">IF(AND($P201="Ligne à modifier",H201&lt;&gt;INDEX('Fichier Type'!$D$2:$Q$201,MATCH($A201,'Fichier Type'!$C$2:$C$201,0),COLUMN()-27)),2,1)</f>
        <v>#N/A</v>
      </c>
      <c r="AI201" t="e">
        <f ca="1">IF(AND($P201="Ligne à modifier",I201&lt;&gt;INDEX('Fichier Type'!$D$2:$Q$201,MATCH($A201,'Fichier Type'!$C$2:$C$201,0),COLUMN()-27)),2,1)</f>
        <v>#N/A</v>
      </c>
      <c r="AJ201" t="e">
        <f ca="1">IF(AND($P201="Ligne à modifier",J201&lt;&gt;INDEX('Fichier Type'!$D$2:$Q$201,MATCH($A201,'Fichier Type'!$C$2:$C$201,0),COLUMN()-27)),2,1)</f>
        <v>#N/A</v>
      </c>
      <c r="AK201" t="e">
        <f ca="1">IF(AND($P201="Ligne à modifier",K201&lt;&gt;INDEX('Fichier Type'!$D$2:$Q$201,MATCH($A201,'Fichier Type'!$C$2:$C$201,0),COLUMN()-27)),2,1)</f>
        <v>#N/A</v>
      </c>
      <c r="AL201" t="e">
        <f ca="1">IF(AND($P201="Ligne à modifier",L201&lt;&gt;INDEX('Fichier Type'!$D$2:$Q$201,MATCH($A201,'Fichier Type'!$C$2:$C$201,0),COLUMN()-27)),2,1)</f>
        <v>#N/A</v>
      </c>
      <c r="AM201" t="e">
        <f ca="1">IF(AND($P201="Ligne à modifier",M201&lt;&gt;INDEX('Fichier Type'!$D$2:$Q$201,MATCH($A201,'Fichier Type'!$C$2:$C$201,0),COLUMN()-27)),2,1)</f>
        <v>#N/A</v>
      </c>
      <c r="AN201" t="e">
        <f ca="1">IF(AND($P201="Ligne à modifier",N201&lt;&gt;INDEX('Fichier Type'!$D$2:$Q$201,MATCH($A201,'Fichier Type'!$C$2:$C$201,0),COLUMN()-27)),2,1)</f>
        <v>#N/A</v>
      </c>
      <c r="AO201" t="e">
        <f ca="1">IF(AND($P201="Ligne à modifier",O201&lt;&gt;INDEX('Fichier Type'!$D$2:$Q$201,MATCH($A201,'Fichier Type'!$C$2:$C$201,0),COLUMN()-27)),2,1)</f>
        <v>#N/A</v>
      </c>
    </row>
  </sheetData>
  <conditionalFormatting sqref="A2:P201">
    <cfRule type="expression" dxfId="9" priority="2">
      <formula>$P2="Ligne à créer"</formula>
    </cfRule>
  </conditionalFormatting>
  <conditionalFormatting sqref="B2:O201">
    <cfRule type="expression" dxfId="8" priority="1">
      <formula>AND($P2="Ligne à modifier",AB2=2)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Type</vt:lpstr>
      <vt:lpstr>Extraction journaliere</vt:lpstr>
      <vt:lpstr>Analyse</vt:lpstr>
    </vt:vector>
  </TitlesOfParts>
  <Company>Bollore-Logistics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BOLLORE</dc:creator>
  <cp:lastModifiedBy>BOLLORE</cp:lastModifiedBy>
  <dcterms:created xsi:type="dcterms:W3CDTF">2016-04-19T12:58:56Z</dcterms:created>
  <dcterms:modified xsi:type="dcterms:W3CDTF">2016-04-21T07:24:25Z</dcterms:modified>
</cp:coreProperties>
</file>