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slicerCaches/slicerCache12.xml" ContentType="application/vnd.ms-excel.slicerCache+xml"/>
  <Override PartName="/xl/slicerCaches/slicerCache13.xml" ContentType="application/vnd.ms-excel.slicerCache+xml"/>
  <Override PartName="/xl/slicerCaches/slicerCache14.xml" ContentType="application/vnd.ms-excel.slicerCache+xml"/>
  <Override PartName="/xl/slicerCaches/slicerCache15.xml" ContentType="application/vnd.ms-excel.slicerCache+xml"/>
  <Override PartName="/xl/slicerCaches/slicerCache16.xml" ContentType="application/vnd.ms-excel.slicerCache+xml"/>
  <Override PartName="/xl/slicerCaches/slicerCache17.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2.xml" ContentType="application/vnd.openxmlformats-officedocument.drawing+xml"/>
  <Override PartName="/xl/tables/table9.xml" ContentType="application/vnd.openxmlformats-officedocument.spreadsheetml.table+xml"/>
  <Override PartName="/xl/slicers/slicer1.xml" ContentType="application/vnd.ms-excel.slicer+xml"/>
  <Override PartName="/xl/tables/table10.xml" ContentType="application/vnd.openxmlformats-officedocument.spreadsheetml.table+xml"/>
  <Override PartName="/xl/drawings/drawing3.xml" ContentType="application/vnd.openxmlformats-officedocument.drawing+xml"/>
  <Override PartName="/xl/tables/table11.xml" ContentType="application/vnd.openxmlformats-officedocument.spreadsheetml.table+xml"/>
  <Override PartName="/xl/slicers/slicer2.xml" ContentType="application/vnd.ms-excel.slicer+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hidePivotFieldList="1"/>
  <mc:AlternateContent xmlns:mc="http://schemas.openxmlformats.org/markup-compatibility/2006">
    <mc:Choice Requires="x15">
      <x15ac:absPath xmlns:x15ac="http://schemas.microsoft.com/office/spreadsheetml/2010/11/ac" url="C:\Users\Maxime Crépet\Documents\ESCP\ITS\guitarshop\"/>
    </mc:Choice>
  </mc:AlternateContent>
  <bookViews>
    <workbookView xWindow="0" yWindow="0" windowWidth="14388" windowHeight="3234" firstSheet="3" activeTab="8"/>
  </bookViews>
  <sheets>
    <sheet name="moteur de recherche" sheetId="3" r:id="rId1"/>
    <sheet name="bdd" sheetId="22" r:id="rId2"/>
    <sheet name="produits" sheetId="31" r:id="rId3"/>
    <sheet name="Critères (bonne version)" sheetId="7" r:id="rId4"/>
    <sheet name="conseils" sheetId="4" r:id="rId5"/>
    <sheet name="choix guitare" sheetId="27" r:id="rId6"/>
    <sheet name="factures" sheetId="30" r:id="rId7"/>
    <sheet name="page d'accueil" sheetId="29" r:id="rId8"/>
    <sheet name="choix basse" sheetId="32" r:id="rId9"/>
    <sheet name="choix ukulele" sheetId="33" r:id="rId10"/>
  </sheets>
  <definedNames>
    <definedName name="accessoire">Table11[]</definedName>
    <definedName name="amplificateur">Table7[]</definedName>
    <definedName name="basse">Table5[]</definedName>
    <definedName name="cable">Table10[]</definedName>
    <definedName name="guitare">Table42[]</definedName>
    <definedName name="GUITARE2">#REF!</definedName>
    <definedName name="Slicer_budget">#N/A</definedName>
    <definedName name="Slicer_budget1">#N/A</definedName>
    <definedName name="Slicer_cordes">#N/A</definedName>
    <definedName name="Slicer_corps">#N/A</definedName>
    <definedName name="Slicer_couleur">#N/A</definedName>
    <definedName name="Slicer_couleur1">#N/A</definedName>
    <definedName name="Slicer_format">#N/A</definedName>
    <definedName name="Slicer_gaucher">#N/A</definedName>
    <definedName name="Slicer_gaucher1">#N/A</definedName>
    <definedName name="Slicer_junior">#N/A</definedName>
    <definedName name="Slicer_Junior1">#N/A</definedName>
    <definedName name="Slicer_marque">#N/A</definedName>
    <definedName name="Slicer_marque1">#N/A</definedName>
    <definedName name="Slicer_micro">#N/A</definedName>
    <definedName name="Slicer_style">#N/A</definedName>
    <definedName name="Slicer_type">#N/A</definedName>
    <definedName name="Slicer_type1">#N/A</definedName>
    <definedName name="ukulele">Table6[]</definedName>
  </definedNames>
  <calcPr calcId="171027"/>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1"/>
        <x14:slicerCache r:id="rId12"/>
        <x14:slicerCache r:id="rId13"/>
        <x14:slicerCache r:id="rId14"/>
        <x14:slicerCache r:id="rId15"/>
        <x14:slicerCache r:id="rId16"/>
        <x14:slicerCache r:id="rId17"/>
        <x14:slicerCache r:id="rId18"/>
        <x14:slicerCache r:id="rId19"/>
        <x14:slicerCache r:id="rId20"/>
        <x14:slicerCache r:id="rId21"/>
        <x14:slicerCache r:id="rId22"/>
        <x14:slicerCache r:id="rId23"/>
        <x14:slicerCache r:id="rId24"/>
        <x14:slicerCache r:id="rId25"/>
        <x14:slicerCache r:id="rId26"/>
        <x14:slicerCache r:id="rId27"/>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7" i="32" l="1"/>
  <c r="J18" i="32"/>
  <c r="J19" i="32"/>
  <c r="J20" i="32"/>
  <c r="J21" i="32"/>
  <c r="J22" i="32"/>
  <c r="J23" i="32"/>
  <c r="J24" i="32"/>
  <c r="J25" i="32"/>
  <c r="J26" i="32"/>
  <c r="J27" i="32"/>
  <c r="J28" i="32"/>
  <c r="J29" i="32"/>
  <c r="J30" i="32"/>
  <c r="J31" i="32"/>
  <c r="J32" i="32"/>
  <c r="J33" i="32"/>
  <c r="J34" i="32"/>
  <c r="J35" i="32"/>
  <c r="J36" i="32"/>
  <c r="J37" i="32"/>
  <c r="J38" i="32"/>
  <c r="J39" i="32"/>
  <c r="J40" i="32"/>
  <c r="J41" i="32"/>
  <c r="J42" i="32"/>
  <c r="J43" i="32"/>
  <c r="L16" i="27" l="1"/>
  <c r="L17" i="27"/>
  <c r="L18" i="27"/>
  <c r="L19" i="27"/>
  <c r="L20" i="27"/>
  <c r="L21" i="27"/>
  <c r="L22" i="27"/>
  <c r="L23" i="27"/>
  <c r="L24" i="27"/>
  <c r="L25" i="27"/>
  <c r="L26" i="27"/>
  <c r="L27" i="27"/>
  <c r="L28" i="27"/>
  <c r="L29" i="27"/>
  <c r="L30" i="27"/>
  <c r="L31" i="27"/>
  <c r="L32" i="27"/>
  <c r="L33" i="27"/>
  <c r="L34" i="27"/>
  <c r="L35" i="27"/>
  <c r="L36" i="27"/>
  <c r="L37" i="27"/>
  <c r="L38" i="27"/>
  <c r="L39" i="27"/>
  <c r="L40" i="27"/>
  <c r="L41" i="27"/>
  <c r="L42" i="27"/>
  <c r="L43" i="27"/>
  <c r="L44" i="27"/>
</calcChain>
</file>

<file path=xl/sharedStrings.xml><?xml version="1.0" encoding="utf-8"?>
<sst xmlns="http://schemas.openxmlformats.org/spreadsheetml/2006/main" count="1549" uniqueCount="284">
  <si>
    <t>marque</t>
  </si>
  <si>
    <t>couleur</t>
  </si>
  <si>
    <t>micro</t>
  </si>
  <si>
    <t>guitare</t>
  </si>
  <si>
    <t>basse</t>
  </si>
  <si>
    <t>ukulele</t>
  </si>
  <si>
    <t>ampli</t>
  </si>
  <si>
    <t>cordes</t>
  </si>
  <si>
    <t>accessoires</t>
  </si>
  <si>
    <t>audio</t>
  </si>
  <si>
    <t>caractéristiques guitare</t>
  </si>
  <si>
    <t>style</t>
  </si>
  <si>
    <t>classique</t>
  </si>
  <si>
    <t>électrique</t>
  </si>
  <si>
    <t>électro-acoustique</t>
  </si>
  <si>
    <t>folk</t>
  </si>
  <si>
    <t>Cort</t>
  </si>
  <si>
    <t>Gibson</t>
  </si>
  <si>
    <t>Fender</t>
  </si>
  <si>
    <t>Yamaha</t>
  </si>
  <si>
    <t>Ibanez</t>
  </si>
  <si>
    <t>budget</t>
  </si>
  <si>
    <t>style musical</t>
  </si>
  <si>
    <t>rock</t>
  </si>
  <si>
    <t>blues</t>
  </si>
  <si>
    <t>metal</t>
  </si>
  <si>
    <t>autre</t>
  </si>
  <si>
    <t>type</t>
  </si>
  <si>
    <t>simple</t>
  </si>
  <si>
    <t>double</t>
  </si>
  <si>
    <t>nb de cordes</t>
  </si>
  <si>
    <t>noir</t>
  </si>
  <si>
    <t>rouge</t>
  </si>
  <si>
    <t>corps</t>
  </si>
  <si>
    <t>plein</t>
  </si>
  <si>
    <t>creux</t>
  </si>
  <si>
    <t>junior</t>
  </si>
  <si>
    <t>gaucher</t>
  </si>
  <si>
    <t>caractéristiques basse</t>
  </si>
  <si>
    <t>acoustique</t>
  </si>
  <si>
    <t>Epiphone</t>
  </si>
  <si>
    <t>format</t>
  </si>
  <si>
    <t>jumbo</t>
  </si>
  <si>
    <t>fretless</t>
  </si>
  <si>
    <t>avec frettes</t>
  </si>
  <si>
    <t>caractéristiques ukulele</t>
  </si>
  <si>
    <t>q</t>
  </si>
  <si>
    <t>types d'instrument</t>
  </si>
  <si>
    <t>Roland</t>
  </si>
  <si>
    <t>car. Ampli</t>
  </si>
  <si>
    <t>hp</t>
  </si>
  <si>
    <t>Jensen</t>
  </si>
  <si>
    <t>Marshall</t>
  </si>
  <si>
    <t>jazz</t>
  </si>
  <si>
    <t>puissance</t>
  </si>
  <si>
    <t>300+</t>
  </si>
  <si>
    <t>Type</t>
  </si>
  <si>
    <t>accordeur</t>
  </si>
  <si>
    <t>adaptateur</t>
  </si>
  <si>
    <t>xlr</t>
  </si>
  <si>
    <t xml:space="preserve"> </t>
  </si>
  <si>
    <t xml:space="preserve">  </t>
  </si>
  <si>
    <t>Dunlop</t>
  </si>
  <si>
    <t>bottleneck</t>
  </si>
  <si>
    <t>capodastre</t>
  </si>
  <si>
    <t>housse</t>
  </si>
  <si>
    <t>mediator</t>
  </si>
  <si>
    <t>sangle</t>
  </si>
  <si>
    <t>car. Accessoires</t>
  </si>
  <si>
    <t>MBC- Matthew Bellamy</t>
  </si>
  <si>
    <t>C40</t>
  </si>
  <si>
    <t>Les Paul Standard 2016 T</t>
  </si>
  <si>
    <t>1984 Explorer</t>
  </si>
  <si>
    <t>Rs720b</t>
  </si>
  <si>
    <t>Les Paul 100</t>
  </si>
  <si>
    <t>GRG140-SB</t>
  </si>
  <si>
    <t>1954 Heavy Relic</t>
  </si>
  <si>
    <t>Standard Stratocaster</t>
  </si>
  <si>
    <t>Jazzmatser pro</t>
  </si>
  <si>
    <t>Casino</t>
  </si>
  <si>
    <t>Steve vai</t>
  </si>
  <si>
    <t>ES-339</t>
  </si>
  <si>
    <t>gris</t>
  </si>
  <si>
    <t>blanc</t>
  </si>
  <si>
    <t>sunburst</t>
  </si>
  <si>
    <t>Hendrix Stratocaster</t>
  </si>
  <si>
    <t>Rickenbacker</t>
  </si>
  <si>
    <t>360/12</t>
  </si>
  <si>
    <t>Villager 12</t>
  </si>
  <si>
    <t>AW7012 NT12</t>
  </si>
  <si>
    <t>CD 160 SE-12</t>
  </si>
  <si>
    <t>natural</t>
  </si>
  <si>
    <t>Guitalele GL1</t>
  </si>
  <si>
    <t>oui</t>
  </si>
  <si>
    <t>AE10NII BK</t>
  </si>
  <si>
    <t>F310</t>
  </si>
  <si>
    <t>J45</t>
  </si>
  <si>
    <t>10th anniversary CJ32</t>
  </si>
  <si>
    <t>Trio Malibu</t>
  </si>
  <si>
    <t>TCM 50 VBS</t>
  </si>
  <si>
    <t>hummingbird</t>
  </si>
  <si>
    <t>Kingman</t>
  </si>
  <si>
    <t>JR25</t>
  </si>
  <si>
    <t>Korn 20th</t>
  </si>
  <si>
    <t>quel type de produit recherchez-vous ?</t>
  </si>
  <si>
    <t>faire apparaître les autres questions</t>
  </si>
  <si>
    <t>puis la liste</t>
  </si>
  <si>
    <t>jouer le blues de la route 66</t>
  </si>
  <si>
    <t>jouer avec un instrument de star</t>
  </si>
  <si>
    <t>guitares de star</t>
  </si>
  <si>
    <t>pack ele +ampli+housse</t>
  </si>
  <si>
    <t>faire grincer la guitare comme un vrai métalleux</t>
  </si>
  <si>
    <t>devenir le bassiste d'un groupe mondialement connu</t>
  </si>
  <si>
    <t>Grâce à son expérience, l'équipe Guitarshop vous propose des packs en fonction de vos envies:</t>
  </si>
  <si>
    <t>…</t>
  </si>
  <si>
    <t>une puce spécifique pour les produits en stock et ceux qui ne le sont pas</t>
  </si>
  <si>
    <t>trier par prix (croissant ou de) ou en fonction de l'avis client (decroi)</t>
  </si>
  <si>
    <t>afficher uniquement les produits en stock si on le souhaite</t>
  </si>
  <si>
    <t>offrir sa premiere guitare à un enfant</t>
  </si>
  <si>
    <t>pack guitare junior+housse+mediator</t>
  </si>
  <si>
    <t>Marque</t>
  </si>
  <si>
    <t>Budget</t>
  </si>
  <si>
    <t>UKS10</t>
  </si>
  <si>
    <t>Acoustique</t>
  </si>
  <si>
    <t>Ukulele</t>
  </si>
  <si>
    <t>Guitalélé GL1</t>
  </si>
  <si>
    <t xml:space="preserve">Ukulele Nohea </t>
  </si>
  <si>
    <t>G9120-SK Tenor Koa Ukulele</t>
  </si>
  <si>
    <t>Grestch</t>
  </si>
  <si>
    <t xml:space="preserve">Martin &amp; Co </t>
  </si>
  <si>
    <t>Ukulélé 2KC</t>
  </si>
  <si>
    <t>UEW5 Soprano</t>
  </si>
  <si>
    <t>Electro-acoustique</t>
  </si>
  <si>
    <t xml:space="preserve">Ukulele 52 </t>
  </si>
  <si>
    <t>Ukulele Soprano LP1E Electro</t>
  </si>
  <si>
    <t>Mahalo</t>
  </si>
  <si>
    <t>Puissance</t>
  </si>
  <si>
    <t>Basse</t>
  </si>
  <si>
    <t>Electrique</t>
  </si>
  <si>
    <t>HP</t>
  </si>
  <si>
    <t>MB15 Combo Bass 15W</t>
  </si>
  <si>
    <t>Mini CMD 121 P</t>
  </si>
  <si>
    <t>Mark Bass</t>
  </si>
  <si>
    <t xml:space="preserve">Blacksmith </t>
  </si>
  <si>
    <t>TC Electronic</t>
  </si>
  <si>
    <t>Little Mark 250 Black Line</t>
  </si>
  <si>
    <t xml:space="preserve">AmPlug2 Classic Rock </t>
  </si>
  <si>
    <t>Vox</t>
  </si>
  <si>
    <t>DV Jazz 12 Combo</t>
  </si>
  <si>
    <t xml:space="preserve">DV Mark </t>
  </si>
  <si>
    <t>HT Metal 1 Combo 1W</t>
  </si>
  <si>
    <t>Blackstar</t>
  </si>
  <si>
    <t>Spider IV 15</t>
  </si>
  <si>
    <t xml:space="preserve">Line 6 </t>
  </si>
  <si>
    <t>DV AC 101</t>
  </si>
  <si>
    <t>AS100D</t>
  </si>
  <si>
    <t>T15 Troubadour</t>
  </si>
  <si>
    <t>THR5A Acoustic</t>
  </si>
  <si>
    <t xml:space="preserve">Yamaha </t>
  </si>
  <si>
    <t xml:space="preserve">JC12N 12" Vintage Ceramic </t>
  </si>
  <si>
    <t>BL10-100X 25cm</t>
  </si>
  <si>
    <t>Celestion</t>
  </si>
  <si>
    <t>Blue Alnico 12"</t>
  </si>
  <si>
    <t>accoustique</t>
  </si>
  <si>
    <t>Takamine</t>
  </si>
  <si>
    <t>Junior</t>
  </si>
  <si>
    <t>Squier</t>
  </si>
  <si>
    <t>crème</t>
  </si>
  <si>
    <t>vert</t>
  </si>
  <si>
    <t>G &amp; L</t>
  </si>
  <si>
    <t>jaune</t>
  </si>
  <si>
    <t>Monster Cable</t>
  </si>
  <si>
    <t>adaptateurs</t>
  </si>
  <si>
    <t>Yellow Cable</t>
  </si>
  <si>
    <t>Leem</t>
  </si>
  <si>
    <t>Orange</t>
  </si>
  <si>
    <t>Planet Waves</t>
  </si>
  <si>
    <t>Alesis</t>
  </si>
  <si>
    <t>Guitare</t>
  </si>
  <si>
    <t>Lava Cable</t>
  </si>
  <si>
    <t>MXR</t>
  </si>
  <si>
    <t>Xlr</t>
  </si>
  <si>
    <t>CA-40</t>
  </si>
  <si>
    <t>accessoire</t>
  </si>
  <si>
    <t>Korg</t>
  </si>
  <si>
    <t>TU-1000 stage tuner</t>
  </si>
  <si>
    <t>Polytune 2</t>
  </si>
  <si>
    <t>beat boy</t>
  </si>
  <si>
    <t>202 Verre</t>
  </si>
  <si>
    <t>211 Verre</t>
  </si>
  <si>
    <t>256 Joe Perry</t>
  </si>
  <si>
    <t>928 Ben Harper</t>
  </si>
  <si>
    <t>Classic 14</t>
  </si>
  <si>
    <t>Trigger 87N</t>
  </si>
  <si>
    <t>Gator House Nylon</t>
  </si>
  <si>
    <t>Gator</t>
  </si>
  <si>
    <t>Gator House cobra</t>
  </si>
  <si>
    <t>Reunion Blues</t>
  </si>
  <si>
    <t>F Med</t>
  </si>
  <si>
    <t>Pack de 12 Tortex 0,6mm</t>
  </si>
  <si>
    <t>Pack de 12 Tortex 0,73mm</t>
  </si>
  <si>
    <t>Pack de 12 Tortex 0,88mm</t>
  </si>
  <si>
    <t>Dugain</t>
  </si>
  <si>
    <t>Dugain Or</t>
  </si>
  <si>
    <t>Strap Monogrammed</t>
  </si>
  <si>
    <t>Deluxe Vintage</t>
  </si>
  <si>
    <t>Montana cuir</t>
  </si>
  <si>
    <t>Sangle Switchable</t>
  </si>
  <si>
    <t>SJB6FX</t>
  </si>
  <si>
    <t>AEB8E_BK</t>
  </si>
  <si>
    <t>CB-100CE Bass</t>
  </si>
  <si>
    <t>Kingman Bass SCE Upgraded</t>
  </si>
  <si>
    <t>TB10</t>
  </si>
  <si>
    <t>EB-0 Bass</t>
  </si>
  <si>
    <t>Action</t>
  </si>
  <si>
    <t>Action Junior</t>
  </si>
  <si>
    <t>Bronco Bass</t>
  </si>
  <si>
    <t>Viola Bass</t>
  </si>
  <si>
    <t>Thunderbrid Classic IV (Gibson Pickups)</t>
  </si>
  <si>
    <t>Action Bass 6 Cordes</t>
  </si>
  <si>
    <t>SR Standard Series - SR600-NTF</t>
  </si>
  <si>
    <t>50s Precision Bass</t>
  </si>
  <si>
    <t>A4</t>
  </si>
  <si>
    <t>American Standard Precision Bass</t>
  </si>
  <si>
    <t>Adam Calyton Jazz Bass</t>
  </si>
  <si>
    <t>American Standard Precision Bass V</t>
  </si>
  <si>
    <t>4003FG</t>
  </si>
  <si>
    <t>Assat</t>
  </si>
  <si>
    <t>BB2024</t>
  </si>
  <si>
    <t>BB2024X</t>
  </si>
  <si>
    <t>Pino Palladino Signature Precision Bass</t>
  </si>
  <si>
    <t>Monster Cable Acoustic 3.65m</t>
  </si>
  <si>
    <t>Monster Cable Acoustic 3.65m Coudé</t>
  </si>
  <si>
    <t>Monster Cable Acoustic 6.4m Coudé</t>
  </si>
  <si>
    <t>Vox Câble Guitare Acoustique 4m</t>
  </si>
  <si>
    <t>Yello Cable Adaptateur Jack Stereo / Mini Jack Stereo (Par 2 pièces)</t>
  </si>
  <si>
    <t>Leem Jack Mono to RCA</t>
  </si>
  <si>
    <t>Yellow Cable Adaptateur Jack Mono / Mini Jack Mono (par 2 pièces)</t>
  </si>
  <si>
    <t>Yellow Cable Adaptateur Jack Mono Femelle / Jack Mono Femelle (x2)</t>
  </si>
  <si>
    <t>Yellow Cable Adaptateur Mini Jack Stereo / Jack Stereo (par 2 pièces)</t>
  </si>
  <si>
    <t>Fender California Speaker Cable 1.5m Speakon</t>
  </si>
  <si>
    <t>Vovox Sonorus Drive Cable Ampli 1m</t>
  </si>
  <si>
    <t>Cable HP 90cm Speakon-Jack Embout Neutrik</t>
  </si>
  <si>
    <t>EPW G15</t>
  </si>
  <si>
    <t>GKC-10 Câble Pour GK 10m</t>
  </si>
  <si>
    <t>GKC-5 Câble Pour GK 5m</t>
  </si>
  <si>
    <t>Yellow Cable Cordon Secteur + Terre</t>
  </si>
  <si>
    <t>Yellow Cable 2 J/Male 1 J/Male Stereo 3M</t>
  </si>
  <si>
    <t>Yellow Cable Bretelle 2 J/Fem 1 J/Male</t>
  </si>
  <si>
    <t>GuitarLink Plus Câble Usb Jack</t>
  </si>
  <si>
    <t>MicLink Câble Usb XLR</t>
  </si>
  <si>
    <t>Yellow Cable 2 J/Male 2 J/Male 3M</t>
  </si>
  <si>
    <t>Monster Cable Bass 6.4M</t>
  </si>
  <si>
    <t>Monster Cable Jack Bass 3.65m</t>
  </si>
  <si>
    <t>Monster Cable Jack Bass 6.4m Coudé</t>
  </si>
  <si>
    <t>Vox Câble Guitare Basse 4m</t>
  </si>
  <si>
    <t>Planet Waves American Stage Jack 6m</t>
  </si>
  <si>
    <t>Lava Cable Patch 20cm (unité)</t>
  </si>
  <si>
    <t>MXR Patch Jack 15cm Angle</t>
  </si>
  <si>
    <t>Gibson Cherry Instrument Cable 7,6m</t>
  </si>
  <si>
    <t>Fender Micro Cable 4,5m XLR</t>
  </si>
  <si>
    <t>Yellow Cable XLR 5M</t>
  </si>
  <si>
    <t>Fender Micro Cable 7,5m XLR</t>
  </si>
  <si>
    <t>Fender Micro Cable 3m XLR</t>
  </si>
  <si>
    <t>Câble</t>
  </si>
  <si>
    <t>Amplificateur</t>
  </si>
  <si>
    <t>non</t>
  </si>
  <si>
    <t>100+</t>
  </si>
  <si>
    <t>amplificateur</t>
  </si>
  <si>
    <t>câbles</t>
  </si>
  <si>
    <t>car. Câbles</t>
  </si>
  <si>
    <t>guitare blues+ampli+bottleneck</t>
  </si>
  <si>
    <t>pack basse+ampli+mediator</t>
  </si>
  <si>
    <t>Guitares</t>
  </si>
  <si>
    <t>prix</t>
  </si>
  <si>
    <t>faites votre choix :</t>
  </si>
  <si>
    <t>Vous souhaitez acheter un produit ?</t>
  </si>
  <si>
    <t>Nom</t>
  </si>
  <si>
    <t>Prénom</t>
  </si>
  <si>
    <t>Produits</t>
  </si>
  <si>
    <t>Adresse e-mail</t>
  </si>
  <si>
    <t>Produit choisi</t>
  </si>
  <si>
    <t>civilité</t>
  </si>
  <si>
    <t>Basses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</si>
</sst>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 [$€-40C]_-;\-* #,##0\ [$€-40C]_-;_-* &quot;-&quot;??\ [$€-40C]_-;_-@_-"/>
  </numFmts>
  <fonts count="6" x14ac:knownFonts="1">
    <font>
      <sz val="11"/>
      <color theme="1"/>
      <name val="Calibri"/>
      <family val="2"/>
      <scheme val="minor"/>
    </font>
    <font>
      <b/>
      <sz val="11"/>
      <color theme="0"/>
      <name val="Calibri"/>
      <family val="2"/>
      <scheme val="minor"/>
    </font>
    <font>
      <sz val="11"/>
      <color theme="0"/>
      <name val="Calibri"/>
      <family val="2"/>
      <scheme val="minor"/>
    </font>
    <font>
      <sz val="22"/>
      <color theme="5" tint="-0.249977111117893"/>
      <name val="Calibri"/>
      <family val="2"/>
      <scheme val="minor"/>
    </font>
    <font>
      <b/>
      <sz val="11"/>
      <color theme="1"/>
      <name val="Calibri"/>
      <family val="2"/>
      <scheme val="minor"/>
    </font>
    <font>
      <b/>
      <sz val="11"/>
      <color theme="7" tint="-0.249977111117893"/>
      <name val="Calibri"/>
      <family val="2"/>
      <scheme val="minor"/>
    </font>
  </fonts>
  <fills count="10">
    <fill>
      <patternFill patternType="none"/>
    </fill>
    <fill>
      <patternFill patternType="gray125"/>
    </fill>
    <fill>
      <patternFill patternType="solid">
        <fgColor theme="3" tint="-0.249977111117893"/>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2" tint="-9.9978637043366805E-2"/>
        <bgColor indexed="64"/>
      </patternFill>
    </fill>
    <fill>
      <patternFill patternType="solid">
        <fgColor theme="4"/>
        <bgColor indexed="64"/>
      </patternFill>
    </fill>
    <fill>
      <patternFill patternType="solid">
        <fgColor theme="9" tint="0.79998168889431442"/>
        <bgColor indexed="64"/>
      </patternFill>
    </fill>
    <fill>
      <patternFill patternType="solid">
        <fgColor theme="8" tint="0.59999389629810485"/>
        <bgColor theme="8" tint="0.59999389629810485"/>
      </patternFill>
    </fill>
    <fill>
      <patternFill patternType="solid">
        <fgColor theme="8" tint="0.79998168889431442"/>
        <bgColor theme="8" tint="0.79998168889431442"/>
      </patternFill>
    </fill>
  </fills>
  <borders count="4">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right style="thin">
        <color theme="0"/>
      </right>
      <top style="thin">
        <color theme="0"/>
      </top>
      <bottom/>
      <diagonal/>
    </border>
  </borders>
  <cellStyleXfs count="1">
    <xf numFmtId="0" fontId="0" fillId="0" borderId="0"/>
  </cellStyleXfs>
  <cellXfs count="19">
    <xf numFmtId="0" fontId="0" fillId="0" borderId="0" xfId="0"/>
    <xf numFmtId="0" fontId="0" fillId="3" borderId="0" xfId="0" applyFill="1"/>
    <xf numFmtId="0" fontId="1" fillId="4" borderId="0" xfId="0" applyFont="1" applyFill="1"/>
    <xf numFmtId="0" fontId="1" fillId="0" borderId="0" xfId="0" applyFont="1" applyFill="1"/>
    <xf numFmtId="0" fontId="0" fillId="0" borderId="0" xfId="0" applyFill="1"/>
    <xf numFmtId="0" fontId="0" fillId="0" borderId="1" xfId="0" applyFont="1" applyFill="1" applyBorder="1"/>
    <xf numFmtId="0" fontId="0" fillId="0" borderId="0" xfId="0" applyAlignment="1">
      <alignment horizontal="center"/>
    </xf>
    <xf numFmtId="0" fontId="0" fillId="0" borderId="0" xfId="0" quotePrefix="1"/>
    <xf numFmtId="164" fontId="0" fillId="0" borderId="0" xfId="0" applyNumberFormat="1"/>
    <xf numFmtId="0" fontId="2" fillId="2" borderId="0" xfId="0" applyFont="1" applyFill="1" applyAlignment="1">
      <alignment horizontal="center"/>
    </xf>
    <xf numFmtId="0" fontId="2" fillId="0" borderId="0" xfId="0" applyFont="1" applyFill="1" applyAlignment="1">
      <alignment horizontal="center"/>
    </xf>
    <xf numFmtId="0" fontId="3" fillId="5" borderId="0" xfId="0" applyFont="1" applyFill="1" applyAlignment="1">
      <alignment horizontal="center" vertical="center"/>
    </xf>
    <xf numFmtId="0" fontId="5" fillId="7" borderId="0" xfId="0" applyFont="1" applyFill="1" applyAlignment="1">
      <alignment horizontal="center"/>
    </xf>
    <xf numFmtId="0" fontId="4" fillId="6" borderId="0" xfId="0" applyFont="1" applyFill="1" applyAlignment="1">
      <alignment horizontal="center"/>
    </xf>
    <xf numFmtId="0" fontId="0" fillId="8" borderId="2" xfId="0" applyFont="1" applyFill="1" applyBorder="1" applyAlignment="1">
      <alignment wrapText="1"/>
    </xf>
    <xf numFmtId="0" fontId="0" fillId="0" borderId="0" xfId="0" applyAlignment="1">
      <alignment wrapText="1"/>
    </xf>
    <xf numFmtId="0" fontId="0" fillId="9" borderId="2" xfId="0" applyFont="1" applyFill="1" applyBorder="1" applyAlignment="1">
      <alignment wrapText="1"/>
    </xf>
    <xf numFmtId="0" fontId="0" fillId="8" borderId="3" xfId="0" applyFont="1" applyFill="1" applyBorder="1" applyAlignment="1">
      <alignment wrapText="1"/>
    </xf>
    <xf numFmtId="0" fontId="0" fillId="9" borderId="3" xfId="0" applyFont="1" applyFill="1" applyBorder="1" applyAlignment="1">
      <alignment wrapText="1"/>
    </xf>
  </cellXfs>
  <cellStyles count="1">
    <cellStyle name="Normal" xfId="0" builtinId="0"/>
  </cellStyles>
  <dxfs count="7">
    <dxf>
      <numFmt numFmtId="0" formatCode="General"/>
    </dxf>
    <dxf>
      <font>
        <b val="0"/>
        <i val="0"/>
        <strike val="0"/>
        <condense val="0"/>
        <extend val="0"/>
        <outline val="0"/>
        <shadow val="0"/>
        <u val="none"/>
        <vertAlign val="baseline"/>
        <sz val="11"/>
        <color theme="1"/>
        <name val="Calibri"/>
        <family val="2"/>
        <scheme val="minor"/>
      </font>
      <fill>
        <patternFill patternType="solid">
          <fgColor theme="8" tint="0.79998168889431442"/>
          <bgColor theme="8" tint="0.79998168889431442"/>
        </patternFill>
      </fill>
      <alignment horizontal="general" vertical="bottom" textRotation="0" wrapText="1" indent="0" justifyLastLine="0" shrinkToFit="0" readingOrder="0"/>
      <border diagonalUp="0" diagonalDown="0">
        <left/>
        <right style="thin">
          <color theme="0"/>
        </right>
        <top style="thin">
          <color theme="0"/>
        </top>
        <bottom style="thin">
          <color theme="0"/>
        </bottom>
        <vertical/>
        <horizontal/>
      </border>
    </dxf>
    <dxf>
      <font>
        <b val="0"/>
        <i val="0"/>
        <strike val="0"/>
        <condense val="0"/>
        <extend val="0"/>
        <outline val="0"/>
        <shadow val="0"/>
        <u val="none"/>
        <vertAlign val="baseline"/>
        <sz val="11"/>
        <color theme="1"/>
        <name val="Calibri"/>
        <family val="2"/>
        <scheme val="minor"/>
      </font>
      <fill>
        <patternFill patternType="solid">
          <fgColor theme="8" tint="0.79998168889431442"/>
          <bgColor theme="8" tint="0.79998168889431442"/>
        </patternFill>
      </fill>
      <alignment horizontal="general" vertical="bottom" textRotation="0" wrapText="1" indent="0" justifyLastLine="0" shrinkToFit="0" readingOrder="0"/>
    </dxf>
    <dxf>
      <numFmt numFmtId="0" formatCode="General"/>
    </dxf>
    <dxf>
      <numFmt numFmtId="164" formatCode="_-* #,##0\ [$€-40C]_-;\-* #,##0\ [$€-40C]_-;_-* &quot;-&quot;??\ [$€-40C]_-;_-@_-"/>
    </dxf>
    <dxf>
      <font>
        <b/>
        <i val="0"/>
        <color theme="0"/>
      </font>
      <fill>
        <patternFill>
          <bgColor theme="4" tint="-0.24994659260841701"/>
        </patternFill>
      </fill>
    </dxf>
    <dxf>
      <fill>
        <patternFill>
          <bgColor theme="4" tint="0.79998168889431442"/>
        </patternFill>
      </fill>
    </dxf>
  </dxfs>
  <tableStyles count="1" defaultTableStyle="TableStyleMedium2" defaultPivotStyle="PivotStyleLight16">
    <tableStyle name="Table Style 1" pivot="0" count="2">
      <tableStyleElement type="wholeTable" dxfId="6"/>
      <tableStyleElement type="firstColumn" dxfId="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3.xml"/><Relationship Id="rId18" Type="http://schemas.microsoft.com/office/2007/relationships/slicerCache" Target="slicerCaches/slicerCache8.xml"/><Relationship Id="rId26" Type="http://schemas.microsoft.com/office/2007/relationships/slicerCache" Target="slicerCaches/slicerCache16.xml"/><Relationship Id="rId3" Type="http://schemas.openxmlformats.org/officeDocument/2006/relationships/worksheet" Target="worksheets/sheet3.xml"/><Relationship Id="rId21" Type="http://schemas.microsoft.com/office/2007/relationships/slicerCache" Target="slicerCaches/slicerCache11.xml"/><Relationship Id="rId7" Type="http://schemas.openxmlformats.org/officeDocument/2006/relationships/worksheet" Target="worksheets/sheet7.xml"/><Relationship Id="rId12" Type="http://schemas.microsoft.com/office/2007/relationships/slicerCache" Target="slicerCaches/slicerCache2.xml"/><Relationship Id="rId17" Type="http://schemas.microsoft.com/office/2007/relationships/slicerCache" Target="slicerCaches/slicerCache7.xml"/><Relationship Id="rId25" Type="http://schemas.microsoft.com/office/2007/relationships/slicerCache" Target="slicerCaches/slicerCache15.xml"/><Relationship Id="rId2" Type="http://schemas.openxmlformats.org/officeDocument/2006/relationships/worksheet" Target="worksheets/sheet2.xml"/><Relationship Id="rId16" Type="http://schemas.microsoft.com/office/2007/relationships/slicerCache" Target="slicerCaches/slicerCache6.xml"/><Relationship Id="rId20" Type="http://schemas.microsoft.com/office/2007/relationships/slicerCache" Target="slicerCaches/slicerCache1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1.xml"/><Relationship Id="rId24" Type="http://schemas.microsoft.com/office/2007/relationships/slicerCache" Target="slicerCaches/slicerCache14.xml"/><Relationship Id="rId5" Type="http://schemas.openxmlformats.org/officeDocument/2006/relationships/worksheet" Target="worksheets/sheet5.xml"/><Relationship Id="rId15" Type="http://schemas.microsoft.com/office/2007/relationships/slicerCache" Target="slicerCaches/slicerCache5.xml"/><Relationship Id="rId23" Type="http://schemas.microsoft.com/office/2007/relationships/slicerCache" Target="slicerCaches/slicerCache13.xml"/><Relationship Id="rId28" Type="http://schemas.openxmlformats.org/officeDocument/2006/relationships/theme" Target="theme/theme1.xml"/><Relationship Id="rId10" Type="http://schemas.openxmlformats.org/officeDocument/2006/relationships/worksheet" Target="worksheets/sheet10.xml"/><Relationship Id="rId19" Type="http://schemas.microsoft.com/office/2007/relationships/slicerCache" Target="slicerCaches/slicerCache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4.xml"/><Relationship Id="rId22" Type="http://schemas.microsoft.com/office/2007/relationships/slicerCache" Target="slicerCaches/slicerCache12.xml"/><Relationship Id="rId27" Type="http://schemas.microsoft.com/office/2007/relationships/slicerCache" Target="slicerCaches/slicerCache17.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hyperlink" Target="#'page d''accueil'!A1"/></Relationships>
</file>

<file path=xl/drawings/_rels/drawing3.xml.rels><?xml version="1.0" encoding="UTF-8" standalone="yes"?>
<Relationships xmlns="http://schemas.openxmlformats.org/package/2006/relationships"><Relationship Id="rId1" Type="http://schemas.openxmlformats.org/officeDocument/2006/relationships/hyperlink" Target="#'page d''accueil'!A1"/></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6</xdr:row>
      <xdr:rowOff>0</xdr:rowOff>
    </xdr:from>
    <xdr:to>
      <xdr:col>12</xdr:col>
      <xdr:colOff>259830</xdr:colOff>
      <xdr:row>19</xdr:row>
      <xdr:rowOff>33535</xdr:rowOff>
    </xdr:to>
    <xdr:pic>
      <xdr:nvPicPr>
        <xdr:cNvPr id="2" name="Picture 1" descr="http://www.espace-musical-la-digue.com/images/guitarshop.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80560" y="1097280"/>
          <a:ext cx="3460230" cy="241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19</xdr:row>
      <xdr:rowOff>49530</xdr:rowOff>
    </xdr:from>
    <xdr:to>
      <xdr:col>12</xdr:col>
      <xdr:colOff>259830</xdr:colOff>
      <xdr:row>32</xdr:row>
      <xdr:rowOff>83064</xdr:rowOff>
    </xdr:to>
    <xdr:pic>
      <xdr:nvPicPr>
        <xdr:cNvPr id="3" name="Picture 2" descr="http://www.espace-musical-la-digue.com/images/guitarshop.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80560" y="3524250"/>
          <a:ext cx="3460230" cy="24109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12</xdr:col>
      <xdr:colOff>3810</xdr:colOff>
      <xdr:row>13</xdr:row>
      <xdr:rowOff>114300</xdr:rowOff>
    </xdr:to>
    <xdr:grpSp>
      <xdr:nvGrpSpPr>
        <xdr:cNvPr id="14" name="Group 13"/>
        <xdr:cNvGrpSpPr/>
      </xdr:nvGrpSpPr>
      <xdr:grpSpPr>
        <a:xfrm>
          <a:off x="0" y="0"/>
          <a:ext cx="7895953" cy="2520043"/>
          <a:chOff x="643189" y="187741"/>
          <a:chExt cx="7877058" cy="2171474"/>
        </a:xfrm>
      </xdr:grpSpPr>
      <xdr:sp macro="" textlink="">
        <xdr:nvSpPr>
          <xdr:cNvPr id="2" name="Bevel 1">
            <a:hlinkClick xmlns:r="http://schemas.openxmlformats.org/officeDocument/2006/relationships" r:id="rId1"/>
          </xdr:cNvPr>
          <xdr:cNvSpPr/>
        </xdr:nvSpPr>
        <xdr:spPr>
          <a:xfrm>
            <a:off x="643189" y="187741"/>
            <a:ext cx="1922167" cy="478352"/>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Reveni</a:t>
            </a:r>
            <a:r>
              <a:rPr lang="en-GB" sz="1100" baseline="0"/>
              <a:t>r à la page d'accueil</a:t>
            </a:r>
            <a:endParaRPr lang="en-GB" sz="1100"/>
          </a:p>
        </xdr:txBody>
      </xdr:sp>
      <mc:AlternateContent xmlns:mc="http://schemas.openxmlformats.org/markup-compatibility/2006" xmlns:sle15="http://schemas.microsoft.com/office/drawing/2012/slicer">
        <mc:Choice Requires="sle15">
          <xdr:graphicFrame macro="">
            <xdr:nvGraphicFramePr>
              <xdr:cNvPr id="3" name="type"/>
              <xdr:cNvGraphicFramePr/>
            </xdr:nvGraphicFramePr>
            <xdr:xfrm>
              <a:off x="650801" y="748871"/>
              <a:ext cx="1244948" cy="1610344"/>
            </xdr:xfrm>
            <a:graphic>
              <a:graphicData uri="http://schemas.microsoft.com/office/drawing/2010/slicer">
                <sle:slicer xmlns:sle="http://schemas.microsoft.com/office/drawing/2010/slicer" name="type"/>
              </a:graphicData>
            </a:graphic>
          </xdr:graphicFrame>
        </mc:Choice>
        <mc:Fallback xmlns="">
          <xdr:sp macro="" textlink="">
            <xdr:nvSpPr>
              <xdr:cNvPr id="0" name=""/>
              <xdr:cNvSpPr>
                <a:spLocks noTextEdit="1"/>
              </xdr:cNvSpPr>
            </xdr:nvSpPr>
            <xdr:spPr>
              <a:xfrm>
                <a:off x="7618" y="643890"/>
                <a:ext cx="1245870" cy="184785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4" name="marque"/>
              <xdr:cNvGraphicFramePr/>
            </xdr:nvGraphicFramePr>
            <xdr:xfrm>
              <a:off x="1903820" y="748201"/>
              <a:ext cx="1183577" cy="1607694"/>
            </xdr:xfrm>
            <a:graphic>
              <a:graphicData uri="http://schemas.microsoft.com/office/drawing/2010/slicer">
                <sle:slicer xmlns:sle="http://schemas.microsoft.com/office/drawing/2010/slicer" name="marque"/>
              </a:graphicData>
            </a:graphic>
          </xdr:graphicFrame>
        </mc:Choice>
        <mc:Fallback xmlns="">
          <xdr:sp macro="" textlink="">
            <xdr:nvSpPr>
              <xdr:cNvPr id="0" name=""/>
              <xdr:cNvSpPr>
                <a:spLocks noTextEdit="1"/>
              </xdr:cNvSpPr>
            </xdr:nvSpPr>
            <xdr:spPr>
              <a:xfrm>
                <a:off x="1261564" y="643121"/>
                <a:ext cx="1184453" cy="184480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5" name="style"/>
              <xdr:cNvGraphicFramePr/>
            </xdr:nvGraphicFramePr>
            <xdr:xfrm>
              <a:off x="3090400" y="750551"/>
              <a:ext cx="964023" cy="1605343"/>
            </xdr:xfrm>
            <a:graphic>
              <a:graphicData uri="http://schemas.microsoft.com/office/drawing/2010/slicer">
                <sle:slicer xmlns:sle="http://schemas.microsoft.com/office/drawing/2010/slicer" name="style"/>
              </a:graphicData>
            </a:graphic>
          </xdr:graphicFrame>
        </mc:Choice>
        <mc:Fallback xmlns="">
          <xdr:sp macro="" textlink="">
            <xdr:nvSpPr>
              <xdr:cNvPr id="0" name=""/>
              <xdr:cNvSpPr>
                <a:spLocks noTextEdit="1"/>
              </xdr:cNvSpPr>
            </xdr:nvSpPr>
            <xdr:spPr>
              <a:xfrm>
                <a:off x="2449023" y="645818"/>
                <a:ext cx="964737" cy="1842112"/>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6" name="micro"/>
              <xdr:cNvGraphicFramePr/>
            </xdr:nvGraphicFramePr>
            <xdr:xfrm>
              <a:off x="4056697" y="749046"/>
              <a:ext cx="1040890" cy="803337"/>
            </xdr:xfrm>
            <a:graphic>
              <a:graphicData uri="http://schemas.microsoft.com/office/drawing/2010/slicer">
                <sle:slicer xmlns:sle="http://schemas.microsoft.com/office/drawing/2010/slicer" name="micro"/>
              </a:graphicData>
            </a:graphic>
          </xdr:graphicFrame>
        </mc:Choice>
        <mc:Fallback xmlns="">
          <xdr:sp macro="" textlink="">
            <xdr:nvSpPr>
              <xdr:cNvPr id="0" name=""/>
              <xdr:cNvSpPr>
                <a:spLocks noTextEdit="1"/>
              </xdr:cNvSpPr>
            </xdr:nvSpPr>
            <xdr:spPr>
              <a:xfrm>
                <a:off x="3416035" y="644091"/>
                <a:ext cx="1041661" cy="92181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7" name="corps"/>
              <xdr:cNvGraphicFramePr/>
            </xdr:nvGraphicFramePr>
            <xdr:xfrm>
              <a:off x="4055236" y="1549063"/>
              <a:ext cx="1046159" cy="806833"/>
            </xdr:xfrm>
            <a:graphic>
              <a:graphicData uri="http://schemas.microsoft.com/office/drawing/2010/slicer">
                <sle:slicer xmlns:sle="http://schemas.microsoft.com/office/drawing/2010/slicer" name="corps"/>
              </a:graphicData>
            </a:graphic>
          </xdr:graphicFrame>
        </mc:Choice>
        <mc:Fallback xmlns="">
          <xdr:sp macro="" textlink="">
            <xdr:nvSpPr>
              <xdr:cNvPr id="0" name=""/>
              <xdr:cNvSpPr>
                <a:spLocks noTextEdit="1"/>
              </xdr:cNvSpPr>
            </xdr:nvSpPr>
            <xdr:spPr>
              <a:xfrm>
                <a:off x="3414573" y="1562100"/>
                <a:ext cx="1046934" cy="92583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8" name="couleur"/>
              <xdr:cNvGraphicFramePr/>
            </xdr:nvGraphicFramePr>
            <xdr:xfrm>
              <a:off x="5095087" y="752989"/>
              <a:ext cx="1118008" cy="796074"/>
            </xdr:xfrm>
            <a:graphic>
              <a:graphicData uri="http://schemas.microsoft.com/office/drawing/2010/slicer">
                <sle:slicer xmlns:sle="http://schemas.microsoft.com/office/drawing/2010/slicer" name="couleur"/>
              </a:graphicData>
            </a:graphic>
          </xdr:graphicFrame>
        </mc:Choice>
        <mc:Fallback xmlns="">
          <xdr:sp macro="" textlink="">
            <xdr:nvSpPr>
              <xdr:cNvPr id="0" name=""/>
              <xdr:cNvSpPr>
                <a:spLocks noTextEdit="1"/>
              </xdr:cNvSpPr>
            </xdr:nvSpPr>
            <xdr:spPr>
              <a:xfrm>
                <a:off x="4455194" y="648615"/>
                <a:ext cx="1118836" cy="913485"/>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9" name="cordes"/>
              <xdr:cNvGraphicFramePr/>
            </xdr:nvGraphicFramePr>
            <xdr:xfrm>
              <a:off x="5095454" y="1551877"/>
              <a:ext cx="1121449" cy="804018"/>
            </xdr:xfrm>
            <a:graphic>
              <a:graphicData uri="http://schemas.microsoft.com/office/drawing/2010/slicer">
                <sle:slicer xmlns:sle="http://schemas.microsoft.com/office/drawing/2010/slicer" name="cordes"/>
              </a:graphicData>
            </a:graphic>
          </xdr:graphicFrame>
        </mc:Choice>
        <mc:Fallback xmlns="">
          <xdr:sp macro="" textlink="">
            <xdr:nvSpPr>
              <xdr:cNvPr id="0" name=""/>
              <xdr:cNvSpPr>
                <a:spLocks noTextEdit="1"/>
              </xdr:cNvSpPr>
            </xdr:nvSpPr>
            <xdr:spPr>
              <a:xfrm>
                <a:off x="4455561" y="1565329"/>
                <a:ext cx="1122279" cy="92260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10" name="junior"/>
              <xdr:cNvGraphicFramePr/>
            </xdr:nvGraphicFramePr>
            <xdr:xfrm>
              <a:off x="6212766" y="752835"/>
              <a:ext cx="1169134" cy="796228"/>
            </xdr:xfrm>
            <a:graphic>
              <a:graphicData uri="http://schemas.microsoft.com/office/drawing/2010/slicer">
                <sle:slicer xmlns:sle="http://schemas.microsoft.com/office/drawing/2010/slicer" name="junior"/>
              </a:graphicData>
            </a:graphic>
          </xdr:graphicFrame>
        </mc:Choice>
        <mc:Fallback xmlns="">
          <xdr:sp macro="" textlink="">
            <xdr:nvSpPr>
              <xdr:cNvPr id="0" name=""/>
              <xdr:cNvSpPr>
                <a:spLocks noTextEdit="1"/>
              </xdr:cNvSpPr>
            </xdr:nvSpPr>
            <xdr:spPr>
              <a:xfrm>
                <a:off x="5573701" y="648438"/>
                <a:ext cx="1170000" cy="913662"/>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11" name="gaucher"/>
              <xdr:cNvGraphicFramePr/>
            </xdr:nvGraphicFramePr>
            <xdr:xfrm>
              <a:off x="6218585" y="1555703"/>
              <a:ext cx="1163315" cy="800191"/>
            </xdr:xfrm>
            <a:graphic>
              <a:graphicData uri="http://schemas.microsoft.com/office/drawing/2010/slicer">
                <sle:slicer xmlns:sle="http://schemas.microsoft.com/office/drawing/2010/slicer" name="gaucher"/>
              </a:graphicData>
            </a:graphic>
          </xdr:graphicFrame>
        </mc:Choice>
        <mc:Fallback xmlns="">
          <xdr:sp macro="" textlink="">
            <xdr:nvSpPr>
              <xdr:cNvPr id="0" name=""/>
              <xdr:cNvSpPr>
                <a:spLocks noTextEdit="1"/>
              </xdr:cNvSpPr>
            </xdr:nvSpPr>
            <xdr:spPr>
              <a:xfrm>
                <a:off x="5579524" y="1569720"/>
                <a:ext cx="1164176" cy="91820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13" name="budget"/>
              <xdr:cNvGraphicFramePr/>
            </xdr:nvGraphicFramePr>
            <xdr:xfrm>
              <a:off x="7380060" y="751029"/>
              <a:ext cx="1140187" cy="1601546"/>
            </xdr:xfrm>
            <a:graphic>
              <a:graphicData uri="http://schemas.microsoft.com/office/drawing/2010/slicer">
                <sle:slicer xmlns:sle="http://schemas.microsoft.com/office/drawing/2010/slicer" name="budget"/>
              </a:graphicData>
            </a:graphic>
          </xdr:graphicFrame>
        </mc:Choice>
        <mc:Fallback xmlns="">
          <xdr:sp macro="" textlink="">
            <xdr:nvSpPr>
              <xdr:cNvPr id="0" name=""/>
              <xdr:cNvSpPr>
                <a:spLocks noTextEdit="1"/>
              </xdr:cNvSpPr>
            </xdr:nvSpPr>
            <xdr:spPr>
              <a:xfrm>
                <a:off x="6741859" y="646366"/>
                <a:ext cx="1141031" cy="1837755"/>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grpSp>
    <xdr:clientData/>
  </xdr:twoCellAnchor>
  <xdr:twoCellAnchor>
    <xdr:from>
      <xdr:col>13</xdr:col>
      <xdr:colOff>21898</xdr:colOff>
      <xdr:row>6</xdr:row>
      <xdr:rowOff>35035</xdr:rowOff>
    </xdr:from>
    <xdr:to>
      <xdr:col>15</xdr:col>
      <xdr:colOff>39414</xdr:colOff>
      <xdr:row>8</xdr:row>
      <xdr:rowOff>8758</xdr:rowOff>
    </xdr:to>
    <xdr:sp macro="" textlink="">
      <xdr:nvSpPr>
        <xdr:cNvPr id="15" name="Bevel 14"/>
        <xdr:cNvSpPr/>
      </xdr:nvSpPr>
      <xdr:spPr>
        <a:xfrm>
          <a:off x="9174657" y="3529725"/>
          <a:ext cx="1296274" cy="341585"/>
        </a:xfrm>
        <a:prstGeom prst="bevel">
          <a:avLst/>
        </a:prstGeom>
        <a:solidFill>
          <a:srgbClr val="FFC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100"/>
            <a:t>Valider l'achat</a:t>
          </a:r>
        </a:p>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6538</xdr:colOff>
      <xdr:row>3</xdr:row>
      <xdr:rowOff>6498</xdr:rowOff>
    </xdr:to>
    <xdr:sp macro="" textlink="">
      <xdr:nvSpPr>
        <xdr:cNvPr id="3" name="Bevel 2">
          <a:hlinkClick xmlns:r="http://schemas.openxmlformats.org/officeDocument/2006/relationships" r:id="rId1"/>
        </xdr:cNvPr>
        <xdr:cNvSpPr/>
      </xdr:nvSpPr>
      <xdr:spPr>
        <a:xfrm>
          <a:off x="0" y="0"/>
          <a:ext cx="1926778" cy="555138"/>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Reveni</a:t>
          </a:r>
          <a:r>
            <a:rPr lang="en-GB" sz="1100" baseline="0"/>
            <a:t>r à la page d'accueil</a:t>
          </a:r>
          <a:endParaRPr lang="en-GB" sz="1100"/>
        </a:p>
      </xdr:txBody>
    </xdr:sp>
    <xdr:clientData/>
  </xdr:twoCellAnchor>
  <xdr:twoCellAnchor editAs="absolute">
    <xdr:from>
      <xdr:col>1</xdr:col>
      <xdr:colOff>7620</xdr:colOff>
      <xdr:row>2</xdr:row>
      <xdr:rowOff>213360</xdr:rowOff>
    </xdr:from>
    <xdr:to>
      <xdr:col>2</xdr:col>
      <xdr:colOff>426720</xdr:colOff>
      <xdr:row>7</xdr:row>
      <xdr:rowOff>30479</xdr:rowOff>
    </xdr:to>
    <mc:AlternateContent xmlns:mc="http://schemas.openxmlformats.org/markup-compatibility/2006">
      <mc:Choice xmlns:sle15="http://schemas.microsoft.com/office/drawing/2012/slicer" Requires="sle15">
        <xdr:graphicFrame macro="">
          <xdr:nvGraphicFramePr>
            <xdr:cNvPr id="14" name="type 1"/>
            <xdr:cNvGraphicFramePr/>
          </xdr:nvGraphicFramePr>
          <xdr:xfrm>
            <a:off x="0" y="0"/>
            <a:ext cx="0" cy="0"/>
          </xdr:xfrm>
          <a:graphic>
            <a:graphicData uri="http://schemas.microsoft.com/office/drawing/2010/slicer">
              <sle:slicer xmlns:sle="http://schemas.microsoft.com/office/drawing/2010/slicer" name="type 1"/>
            </a:graphicData>
          </a:graphic>
        </xdr:graphicFrame>
      </mc:Choice>
      <mc:Fallback>
        <xdr:sp macro="" textlink="">
          <xdr:nvSpPr>
            <xdr:cNvPr id="0" name=""/>
            <xdr:cNvSpPr>
              <a:spLocks noTextEdit="1"/>
            </xdr:cNvSpPr>
          </xdr:nvSpPr>
          <xdr:spPr>
            <a:xfrm>
              <a:off x="647700" y="579120"/>
              <a:ext cx="1059180" cy="90677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editAs="absolute">
    <xdr:from>
      <xdr:col>2</xdr:col>
      <xdr:colOff>434340</xdr:colOff>
      <xdr:row>2</xdr:row>
      <xdr:rowOff>194310</xdr:rowOff>
    </xdr:from>
    <xdr:to>
      <xdr:col>4</xdr:col>
      <xdr:colOff>411480</xdr:colOff>
      <xdr:row>8</xdr:row>
      <xdr:rowOff>91440</xdr:rowOff>
    </xdr:to>
    <mc:AlternateContent xmlns:mc="http://schemas.openxmlformats.org/markup-compatibility/2006">
      <mc:Choice xmlns:sle15="http://schemas.microsoft.com/office/drawing/2012/slicer" Requires="sle15">
        <xdr:graphicFrame macro="">
          <xdr:nvGraphicFramePr>
            <xdr:cNvPr id="15" name="format"/>
            <xdr:cNvGraphicFramePr/>
          </xdr:nvGraphicFramePr>
          <xdr:xfrm>
            <a:off x="0" y="0"/>
            <a:ext cx="0" cy="0"/>
          </xdr:xfrm>
          <a:graphic>
            <a:graphicData uri="http://schemas.microsoft.com/office/drawing/2010/slicer">
              <sle:slicer xmlns:sle="http://schemas.microsoft.com/office/drawing/2010/slicer" name="format"/>
            </a:graphicData>
          </a:graphic>
        </xdr:graphicFrame>
      </mc:Choice>
      <mc:Fallback>
        <xdr:sp macro="" textlink="">
          <xdr:nvSpPr>
            <xdr:cNvPr id="0" name=""/>
            <xdr:cNvSpPr>
              <a:spLocks noTextEdit="1"/>
            </xdr:cNvSpPr>
          </xdr:nvSpPr>
          <xdr:spPr>
            <a:xfrm>
              <a:off x="1714500" y="560070"/>
              <a:ext cx="1257300" cy="116967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editAs="absolute">
    <xdr:from>
      <xdr:col>4</xdr:col>
      <xdr:colOff>411480</xdr:colOff>
      <xdr:row>2</xdr:row>
      <xdr:rowOff>182880</xdr:rowOff>
    </xdr:from>
    <xdr:to>
      <xdr:col>6</xdr:col>
      <xdr:colOff>320040</xdr:colOff>
      <xdr:row>13</xdr:row>
      <xdr:rowOff>129539</xdr:rowOff>
    </xdr:to>
    <mc:AlternateContent xmlns:mc="http://schemas.openxmlformats.org/markup-compatibility/2006">
      <mc:Choice xmlns:sle15="http://schemas.microsoft.com/office/drawing/2012/slicer" Requires="sle15">
        <xdr:graphicFrame macro="">
          <xdr:nvGraphicFramePr>
            <xdr:cNvPr id="16" name="marque 1"/>
            <xdr:cNvGraphicFramePr/>
          </xdr:nvGraphicFramePr>
          <xdr:xfrm>
            <a:off x="0" y="0"/>
            <a:ext cx="0" cy="0"/>
          </xdr:xfrm>
          <a:graphic>
            <a:graphicData uri="http://schemas.microsoft.com/office/drawing/2010/slicer">
              <sle:slicer xmlns:sle="http://schemas.microsoft.com/office/drawing/2010/slicer" name="marque 1"/>
            </a:graphicData>
          </a:graphic>
        </xdr:graphicFrame>
      </mc:Choice>
      <mc:Fallback>
        <xdr:sp macro="" textlink="">
          <xdr:nvSpPr>
            <xdr:cNvPr id="0" name=""/>
            <xdr:cNvSpPr>
              <a:spLocks noTextEdit="1"/>
            </xdr:cNvSpPr>
          </xdr:nvSpPr>
          <xdr:spPr>
            <a:xfrm>
              <a:off x="2971800" y="548640"/>
              <a:ext cx="1188720" cy="213359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editAs="absolute">
    <xdr:from>
      <xdr:col>6</xdr:col>
      <xdr:colOff>320040</xdr:colOff>
      <xdr:row>2</xdr:row>
      <xdr:rowOff>186690</xdr:rowOff>
    </xdr:from>
    <xdr:to>
      <xdr:col>8</xdr:col>
      <xdr:colOff>186690</xdr:colOff>
      <xdr:row>13</xdr:row>
      <xdr:rowOff>133349</xdr:rowOff>
    </xdr:to>
    <mc:AlternateContent xmlns:mc="http://schemas.openxmlformats.org/markup-compatibility/2006">
      <mc:Choice xmlns:sle15="http://schemas.microsoft.com/office/drawing/2012/slicer" Requires="sle15">
        <xdr:graphicFrame macro="">
          <xdr:nvGraphicFramePr>
            <xdr:cNvPr id="17" name="couleur 1"/>
            <xdr:cNvGraphicFramePr/>
          </xdr:nvGraphicFramePr>
          <xdr:xfrm>
            <a:off x="0" y="0"/>
            <a:ext cx="0" cy="0"/>
          </xdr:xfrm>
          <a:graphic>
            <a:graphicData uri="http://schemas.microsoft.com/office/drawing/2010/slicer">
              <sle:slicer xmlns:sle="http://schemas.microsoft.com/office/drawing/2010/slicer" name="couleur 1"/>
            </a:graphicData>
          </a:graphic>
        </xdr:graphicFrame>
      </mc:Choice>
      <mc:Fallback>
        <xdr:sp macro="" textlink="">
          <xdr:nvSpPr>
            <xdr:cNvPr id="0" name=""/>
            <xdr:cNvSpPr>
              <a:spLocks noTextEdit="1"/>
            </xdr:cNvSpPr>
          </xdr:nvSpPr>
          <xdr:spPr>
            <a:xfrm>
              <a:off x="4160520" y="552450"/>
              <a:ext cx="1146810" cy="213359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editAs="absolute">
    <xdr:from>
      <xdr:col>0</xdr:col>
      <xdr:colOff>624840</xdr:colOff>
      <xdr:row>8</xdr:row>
      <xdr:rowOff>91441</xdr:rowOff>
    </xdr:from>
    <xdr:to>
      <xdr:col>2</xdr:col>
      <xdr:colOff>445770</xdr:colOff>
      <xdr:row>13</xdr:row>
      <xdr:rowOff>129540</xdr:rowOff>
    </xdr:to>
    <mc:AlternateContent xmlns:mc="http://schemas.openxmlformats.org/markup-compatibility/2006">
      <mc:Choice xmlns:sle15="http://schemas.microsoft.com/office/drawing/2012/slicer" Requires="sle15">
        <xdr:graphicFrame macro="">
          <xdr:nvGraphicFramePr>
            <xdr:cNvPr id="18" name="Junior 1"/>
            <xdr:cNvGraphicFramePr/>
          </xdr:nvGraphicFramePr>
          <xdr:xfrm>
            <a:off x="0" y="0"/>
            <a:ext cx="0" cy="0"/>
          </xdr:xfrm>
          <a:graphic>
            <a:graphicData uri="http://schemas.microsoft.com/office/drawing/2010/slicer">
              <sle:slicer xmlns:sle="http://schemas.microsoft.com/office/drawing/2010/slicer" name="Junior 1"/>
            </a:graphicData>
          </a:graphic>
        </xdr:graphicFrame>
      </mc:Choice>
      <mc:Fallback>
        <xdr:sp macro="" textlink="">
          <xdr:nvSpPr>
            <xdr:cNvPr id="0" name=""/>
            <xdr:cNvSpPr>
              <a:spLocks noTextEdit="1"/>
            </xdr:cNvSpPr>
          </xdr:nvSpPr>
          <xdr:spPr>
            <a:xfrm>
              <a:off x="624840" y="1729741"/>
              <a:ext cx="1101090" cy="95249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editAs="absolute">
    <xdr:from>
      <xdr:col>2</xdr:col>
      <xdr:colOff>434340</xdr:colOff>
      <xdr:row>8</xdr:row>
      <xdr:rowOff>110491</xdr:rowOff>
    </xdr:from>
    <xdr:to>
      <xdr:col>4</xdr:col>
      <xdr:colOff>396240</xdr:colOff>
      <xdr:row>13</xdr:row>
      <xdr:rowOff>133350</xdr:rowOff>
    </xdr:to>
    <mc:AlternateContent xmlns:mc="http://schemas.openxmlformats.org/markup-compatibility/2006">
      <mc:Choice xmlns:sle15="http://schemas.microsoft.com/office/drawing/2012/slicer" Requires="sle15">
        <xdr:graphicFrame macro="">
          <xdr:nvGraphicFramePr>
            <xdr:cNvPr id="19" name="gaucher 1"/>
            <xdr:cNvGraphicFramePr/>
          </xdr:nvGraphicFramePr>
          <xdr:xfrm>
            <a:off x="0" y="0"/>
            <a:ext cx="0" cy="0"/>
          </xdr:xfrm>
          <a:graphic>
            <a:graphicData uri="http://schemas.microsoft.com/office/drawing/2010/slicer">
              <sle:slicer xmlns:sle="http://schemas.microsoft.com/office/drawing/2010/slicer" name="gaucher 1"/>
            </a:graphicData>
          </a:graphic>
        </xdr:graphicFrame>
      </mc:Choice>
      <mc:Fallback>
        <xdr:sp macro="" textlink="">
          <xdr:nvSpPr>
            <xdr:cNvPr id="0" name=""/>
            <xdr:cNvSpPr>
              <a:spLocks noTextEdit="1"/>
            </xdr:cNvSpPr>
          </xdr:nvSpPr>
          <xdr:spPr>
            <a:xfrm>
              <a:off x="1714500" y="1748791"/>
              <a:ext cx="1242060" cy="93725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editAs="absolute">
    <xdr:from>
      <xdr:col>8</xdr:col>
      <xdr:colOff>182880</xdr:colOff>
      <xdr:row>2</xdr:row>
      <xdr:rowOff>186690</xdr:rowOff>
    </xdr:from>
    <xdr:to>
      <xdr:col>11</xdr:col>
      <xdr:colOff>11430</xdr:colOff>
      <xdr:row>13</xdr:row>
      <xdr:rowOff>137159</xdr:rowOff>
    </xdr:to>
    <mc:AlternateContent xmlns:mc="http://schemas.openxmlformats.org/markup-compatibility/2006">
      <mc:Choice xmlns:sle15="http://schemas.microsoft.com/office/drawing/2012/slicer" Requires="sle15">
        <xdr:graphicFrame macro="">
          <xdr:nvGraphicFramePr>
            <xdr:cNvPr id="21" name="budget 1"/>
            <xdr:cNvGraphicFramePr/>
          </xdr:nvGraphicFramePr>
          <xdr:xfrm>
            <a:off x="0" y="0"/>
            <a:ext cx="0" cy="0"/>
          </xdr:xfrm>
          <a:graphic>
            <a:graphicData uri="http://schemas.microsoft.com/office/drawing/2010/slicer">
              <sle:slicer xmlns:sle="http://schemas.microsoft.com/office/drawing/2010/slicer" name="budget 1"/>
            </a:graphicData>
          </a:graphic>
        </xdr:graphicFrame>
      </mc:Choice>
      <mc:Fallback>
        <xdr:sp macro="" textlink="">
          <xdr:nvSpPr>
            <xdr:cNvPr id="0" name=""/>
            <xdr:cNvSpPr>
              <a:spLocks noTextEdit="1"/>
            </xdr:cNvSpPr>
          </xdr:nvSpPr>
          <xdr:spPr>
            <a:xfrm>
              <a:off x="5303520" y="552450"/>
              <a:ext cx="1108710" cy="213740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gaucher" sourceName="gaucher">
  <extLst>
    <x:ext xmlns:x15="http://schemas.microsoft.com/office/spreadsheetml/2010/11/main" uri="{2F2917AC-EB37-4324-AD4E-5DD8C200BD13}">
      <x15:tableSlicerCache tableId="14" column="1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junior" sourceName="junior">
  <extLst>
    <x:ext xmlns:x15="http://schemas.microsoft.com/office/spreadsheetml/2010/11/main" uri="{2F2917AC-EB37-4324-AD4E-5DD8C200BD13}">
      <x15:tableSlicerCache tableId="14" column="11"/>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cordes" sourceName="cordes">
  <extLst>
    <x:ext xmlns:x15="http://schemas.microsoft.com/office/spreadsheetml/2010/11/main" uri="{2F2917AC-EB37-4324-AD4E-5DD8C200BD13}">
      <x15:tableSlicerCache tableId="14" column="10"/>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style" sourceName="style">
  <extLst>
    <x:ext xmlns:x15="http://schemas.microsoft.com/office/spreadsheetml/2010/11/main" uri="{2F2917AC-EB37-4324-AD4E-5DD8C200BD13}">
      <x15:tableSlicerCache tableId="14" column="6"/>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couleur" sourceName="couleur">
  <extLst>
    <x:ext xmlns:x15="http://schemas.microsoft.com/office/spreadsheetml/2010/11/main" uri="{2F2917AC-EB37-4324-AD4E-5DD8C200BD13}">
      <x15:tableSlicerCache tableId="14" column="9"/>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licer_corps" sourceName="corps">
  <extLst>
    <x:ext xmlns:x15="http://schemas.microsoft.com/office/spreadsheetml/2010/11/main" uri="{2F2917AC-EB37-4324-AD4E-5DD8C200BD13}">
      <x15:tableSlicerCache tableId="14" column="8"/>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licer_micro" sourceName="micro">
  <extLst>
    <x:ext xmlns:x15="http://schemas.microsoft.com/office/spreadsheetml/2010/11/main" uri="{2F2917AC-EB37-4324-AD4E-5DD8C200BD13}">
      <x15:tableSlicerCache tableId="14" column="7"/>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mc:Ignorable="x" name="Slicer_marque" sourceName="marque">
  <extLst>
    <x:ext xmlns:x15="http://schemas.microsoft.com/office/spreadsheetml/2010/11/main" uri="{2F2917AC-EB37-4324-AD4E-5DD8C200BD13}">
      <x15:tableSlicerCache tableId="14" column="4"/>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mc:Ignorable="x" name="Slicer_type" sourceName="type">
  <extLst>
    <x:ext xmlns:x15="http://schemas.microsoft.com/office/spreadsheetml/2010/11/main" uri="{2F2917AC-EB37-4324-AD4E-5DD8C200BD13}">
      <x15:tableSlicerCache tableId="14" column="3"/>
    </x:ext>
  </extLst>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mc:Ignorable="x" name="Slicer_budget" sourceName="budget">
  <extLst>
    <x:ext xmlns:x15="http://schemas.microsoft.com/office/spreadsheetml/2010/11/main" uri="{2F2917AC-EB37-4324-AD4E-5DD8C200BD13}">
      <x15:tableSlicerCache tableId="14" column="2"/>
    </x:ext>
  </extLst>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mc:Ignorable="x" name="Slicer_type1" sourceName="type">
  <extLst>
    <x:ext xmlns:x15="http://schemas.microsoft.com/office/spreadsheetml/2010/11/main" uri="{2F2917AC-EB37-4324-AD4E-5DD8C200BD13}">
      <x15:tableSlicerCache tableId="8" column="2"/>
    </x:ext>
  </extLst>
</slicerCacheDefinition>
</file>

<file path=xl/slicerCaches/slicerCache12.xml><?xml version="1.0" encoding="utf-8"?>
<slicerCacheDefinition xmlns="http://schemas.microsoft.com/office/spreadsheetml/2009/9/main" xmlns:mc="http://schemas.openxmlformats.org/markup-compatibility/2006" xmlns:x="http://schemas.openxmlformats.org/spreadsheetml/2006/main" mc:Ignorable="x" name="Slicer_format" sourceName="format">
  <extLst>
    <x:ext xmlns:x15="http://schemas.microsoft.com/office/spreadsheetml/2010/11/main" uri="{2F2917AC-EB37-4324-AD4E-5DD8C200BD13}">
      <x15:tableSlicerCache tableId="8" column="3"/>
    </x:ext>
  </extLst>
</slicerCacheDefinition>
</file>

<file path=xl/slicerCaches/slicerCache13.xml><?xml version="1.0" encoding="utf-8"?>
<slicerCacheDefinition xmlns="http://schemas.microsoft.com/office/spreadsheetml/2009/9/main" xmlns:mc="http://schemas.openxmlformats.org/markup-compatibility/2006" xmlns:x="http://schemas.openxmlformats.org/spreadsheetml/2006/main" mc:Ignorable="x" name="Slicer_marque1" sourceName="marque">
  <extLst>
    <x:ext xmlns:x15="http://schemas.microsoft.com/office/spreadsheetml/2010/11/main" uri="{2F2917AC-EB37-4324-AD4E-5DD8C200BD13}">
      <x15:tableSlicerCache tableId="8" column="6"/>
    </x:ext>
  </extLst>
</slicerCacheDefinition>
</file>

<file path=xl/slicerCaches/slicerCache14.xml><?xml version="1.0" encoding="utf-8"?>
<slicerCacheDefinition xmlns="http://schemas.microsoft.com/office/spreadsheetml/2009/9/main" xmlns:mc="http://schemas.openxmlformats.org/markup-compatibility/2006" xmlns:x="http://schemas.openxmlformats.org/spreadsheetml/2006/main" mc:Ignorable="x" name="Slicer_couleur1" sourceName="couleur">
  <extLst>
    <x:ext xmlns:x15="http://schemas.microsoft.com/office/spreadsheetml/2010/11/main" uri="{2F2917AC-EB37-4324-AD4E-5DD8C200BD13}">
      <x15:tableSlicerCache tableId="8" column="7"/>
    </x:ext>
  </extLst>
</slicerCacheDefinition>
</file>

<file path=xl/slicerCaches/slicerCache15.xml><?xml version="1.0" encoding="utf-8"?>
<slicerCacheDefinition xmlns="http://schemas.microsoft.com/office/spreadsheetml/2009/9/main" xmlns:mc="http://schemas.openxmlformats.org/markup-compatibility/2006" xmlns:x="http://schemas.openxmlformats.org/spreadsheetml/2006/main" mc:Ignorable="x" name="Slicer_Junior1" sourceName="Junior">
  <extLst>
    <x:ext xmlns:x15="http://schemas.microsoft.com/office/spreadsheetml/2010/11/main" uri="{2F2917AC-EB37-4324-AD4E-5DD8C200BD13}">
      <x15:tableSlicerCache tableId="8" column="5"/>
    </x:ext>
  </extLst>
</slicerCacheDefinition>
</file>

<file path=xl/slicerCaches/slicerCache16.xml><?xml version="1.0" encoding="utf-8"?>
<slicerCacheDefinition xmlns="http://schemas.microsoft.com/office/spreadsheetml/2009/9/main" xmlns:mc="http://schemas.openxmlformats.org/markup-compatibility/2006" xmlns:x="http://schemas.openxmlformats.org/spreadsheetml/2006/main" mc:Ignorable="x" name="Slicer_gaucher1" sourceName="gaucher">
  <extLst>
    <x:ext xmlns:x15="http://schemas.microsoft.com/office/spreadsheetml/2010/11/main" uri="{2F2917AC-EB37-4324-AD4E-5DD8C200BD13}">
      <x15:tableSlicerCache tableId="8" column="8"/>
    </x:ext>
  </extLst>
</slicerCacheDefinition>
</file>

<file path=xl/slicerCaches/slicerCache17.xml><?xml version="1.0" encoding="utf-8"?>
<slicerCacheDefinition xmlns="http://schemas.microsoft.com/office/spreadsheetml/2009/9/main" xmlns:mc="http://schemas.openxmlformats.org/markup-compatibility/2006" xmlns:x="http://schemas.openxmlformats.org/spreadsheetml/2006/main" mc:Ignorable="x" name="Slicer_budget1" sourceName="budget">
  <extLst>
    <x:ext xmlns:x15="http://schemas.microsoft.com/office/spreadsheetml/2010/11/main" uri="{2F2917AC-EB37-4324-AD4E-5DD8C200BD13}">
      <x15:tableSlicerCache tableId="8" column="9"/>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gaucher" cache="Slicer_gaucher" caption="gaucher" rowHeight="241300"/>
  <slicer name="junior" cache="Slicer_junior" caption="junior" rowHeight="241300"/>
  <slicer name="cordes" cache="Slicer_cordes" caption="cordes" rowHeight="241300"/>
  <slicer name="style" cache="Slicer_style" caption="style" rowHeight="241300"/>
  <slicer name="couleur" cache="Slicer_couleur" caption="couleur" startItem="4" rowHeight="241300"/>
  <slicer name="corps" cache="Slicer_corps" caption="corps" rowHeight="241300"/>
  <slicer name="micro" cache="Slicer_micro" caption="micro" rowHeight="241300"/>
  <slicer name="marque" cache="Slicer_marque" caption="marque" rowHeight="241300"/>
  <slicer name="type" cache="Slicer_type" caption="type" rowHeight="241300"/>
  <slicer name="budget" cache="Slicer_budget" caption="budget" rowHeight="241300"/>
</slicers>
</file>

<file path=xl/slicers/slicer2.xml><?xml version="1.0" encoding="utf-8"?>
<slicers xmlns="http://schemas.microsoft.com/office/spreadsheetml/2009/9/main" xmlns:mc="http://schemas.openxmlformats.org/markup-compatibility/2006" xmlns:x="http://schemas.openxmlformats.org/spreadsheetml/2006/main" mc:Ignorable="x">
  <slicer name="type 1" cache="Slicer_type1" caption="type" rowHeight="241300"/>
  <slicer name="format" cache="Slicer_format" caption="format" rowHeight="241300"/>
  <slicer name="marque 1" cache="Slicer_marque1" caption="marque" rowHeight="241300"/>
  <slicer name="couleur 1" cache="Slicer_couleur1" caption="couleur" rowHeight="241300"/>
  <slicer name="Junior 1" cache="Slicer_Junior1" caption="Junior" rowHeight="241300"/>
  <slicer name="gaucher 1" cache="Slicer_gaucher1" caption="gaucher" rowHeight="241300"/>
  <slicer name="budget 1" cache="Slicer_budget1" caption="budget" rowHeight="241300"/>
</slicers>
</file>

<file path=xl/tables/table1.xml><?xml version="1.0" encoding="utf-8"?>
<table xmlns="http://schemas.openxmlformats.org/spreadsheetml/2006/main" id="1" name="Table42" displayName="Table42" ref="A2:K31" totalsRowShown="0">
  <tableColumns count="11">
    <tableColumn id="1" name="Guitare"/>
    <tableColumn id="3" name="type"/>
    <tableColumn id="4" name="marque"/>
    <tableColumn id="6" name="style"/>
    <tableColumn id="7" name="micro"/>
    <tableColumn id="8" name="corps"/>
    <tableColumn id="9" name="couleur"/>
    <tableColumn id="10" name="cordes"/>
    <tableColumn id="11" name="junior"/>
    <tableColumn id="12" name="gaucher"/>
    <tableColumn id="5" name="budget"/>
  </tableColumns>
  <tableStyleInfo name="TableStyleMedium13" showFirstColumn="0" showLastColumn="0" showRowStripes="1" showColumnStripes="0"/>
</table>
</file>

<file path=xl/tables/table2.xml><?xml version="1.0" encoding="utf-8"?>
<table xmlns="http://schemas.openxmlformats.org/spreadsheetml/2006/main" id="5" name="Table5" displayName="Table5" ref="M2:T29" totalsRowShown="0">
  <tableColumns count="8">
    <tableColumn id="1" name="Basse"/>
    <tableColumn id="2" name="type"/>
    <tableColumn id="3" name="format"/>
    <tableColumn id="6" name="marque"/>
    <tableColumn id="7" name="couleur"/>
    <tableColumn id="5" name="Junior"/>
    <tableColumn id="8" name="gaucher"/>
    <tableColumn id="4" name="budget"/>
  </tableColumns>
  <tableStyleInfo name="TableStyleMedium13" showFirstColumn="0" showLastColumn="0" showRowStripes="1" showColumnStripes="0"/>
</table>
</file>

<file path=xl/tables/table3.xml><?xml version="1.0" encoding="utf-8"?>
<table xmlns="http://schemas.openxmlformats.org/spreadsheetml/2006/main" id="6" name="Table6" displayName="Table6" ref="V2:Y10" totalsRowShown="0">
  <tableColumns count="4">
    <tableColumn id="1" name="Ukulele"/>
    <tableColumn id="3" name="Type"/>
    <tableColumn id="4" name="Marque"/>
    <tableColumn id="5" name="Budget"/>
  </tableColumns>
  <tableStyleInfo name="TableStyleMedium13" showFirstColumn="0" showLastColumn="0" showRowStripes="1" showColumnStripes="0"/>
</table>
</file>

<file path=xl/tables/table4.xml><?xml version="1.0" encoding="utf-8"?>
<table xmlns="http://schemas.openxmlformats.org/spreadsheetml/2006/main" id="7" name="Table7" displayName="Table7" ref="V12:Z27" totalsRowShown="0">
  <tableColumns count="5">
    <tableColumn id="1" name="Amplificateur"/>
    <tableColumn id="2" name="Type"/>
    <tableColumn id="4" name="Marque"/>
    <tableColumn id="5" name="Puissance"/>
    <tableColumn id="3" name="Budget"/>
  </tableColumns>
  <tableStyleInfo name="TableStyleMedium13" showFirstColumn="0" showLastColumn="0" showRowStripes="1" showColumnStripes="0"/>
</table>
</file>

<file path=xl/tables/table5.xml><?xml version="1.0" encoding="utf-8"?>
<table xmlns="http://schemas.openxmlformats.org/spreadsheetml/2006/main" id="10" name="Table10" displayName="Table10" ref="AB2:AE35" totalsRowShown="0">
  <tableColumns count="4">
    <tableColumn id="1" name="Câble"/>
    <tableColumn id="2" name="type"/>
    <tableColumn id="3" name="marque"/>
    <tableColumn id="4" name="budget"/>
  </tableColumns>
  <tableStyleInfo name="TableStyleMedium13" showFirstColumn="0" showLastColumn="0" showRowStripes="1" showColumnStripes="0"/>
</table>
</file>

<file path=xl/tables/table6.xml><?xml version="1.0" encoding="utf-8"?>
<table xmlns="http://schemas.openxmlformats.org/spreadsheetml/2006/main" id="11" name="Table11" displayName="Table11" ref="AG2:AJ24" totalsRowShown="0">
  <tableColumns count="4">
    <tableColumn id="1" name="accessoire"/>
    <tableColumn id="2" name="type"/>
    <tableColumn id="3" name="marque"/>
    <tableColumn id="4" name="budget"/>
  </tableColumns>
  <tableStyleInfo name="TableStyleMedium13" showFirstColumn="0" showLastColumn="0" showRowStripes="1" showColumnStripes="0"/>
</table>
</file>

<file path=xl/tables/table7.xml><?xml version="1.0" encoding="utf-8"?>
<table xmlns="http://schemas.openxmlformats.org/spreadsheetml/2006/main" id="4" name="Table4" displayName="Table4" ref="A1:A135" totalsRowShown="0" dataDxfId="2">
  <autoFilter ref="A1:A135"/>
  <tableColumns count="1">
    <tableColumn id="1" name="Produits" dataDxfId="1"/>
  </tableColumns>
  <tableStyleInfo name="TableStyleMedium5" showFirstColumn="0" showLastColumn="0" showRowStripes="1" showColumnStripes="0"/>
</table>
</file>

<file path=xl/tables/table8.xml><?xml version="1.0" encoding="utf-8"?>
<table xmlns="http://schemas.openxmlformats.org/spreadsheetml/2006/main" id="2" name="Table13" displayName="Table13" ref="A1:A7" totalsRowShown="0">
  <autoFilter ref="A1:A7"/>
  <tableColumns count="1">
    <tableColumn id="1" name="types d'instrument"/>
  </tableColumns>
  <tableStyleInfo name="TableStyleMedium9" showFirstColumn="0" showLastColumn="0" showRowStripes="1" showColumnStripes="0"/>
</table>
</file>

<file path=xl/tables/table9.xml><?xml version="1.0" encoding="utf-8"?>
<table xmlns="http://schemas.openxmlformats.org/spreadsheetml/2006/main" id="14" name="Table4215" displayName="Table4215" ref="A15:L44">
  <autoFilter ref="A15:L4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sortState ref="A15:L43">
    <sortCondition ref="K14:K43"/>
  </sortState>
  <tableColumns count="12">
    <tableColumn id="1" name="Guitare" totalsRowLabel="Total"/>
    <tableColumn id="3" name="type"/>
    <tableColumn id="4" name="marque"/>
    <tableColumn id="6" name="style"/>
    <tableColumn id="7" name="micro"/>
    <tableColumn id="8" name="corps"/>
    <tableColumn id="9" name="couleur"/>
    <tableColumn id="10" name="cordes"/>
    <tableColumn id="11" name="junior"/>
    <tableColumn id="12" name="gaucher"/>
    <tableColumn id="5" name="prix" totalsRowFunction="sum" dataDxfId="4"/>
    <tableColumn id="2" name="budget" dataDxfId="3">
      <calculatedColumnFormula>INDEX('Critères (bonne version)'!$D$19:$D$26,MATCH(Table4215[[#This Row],[prix]],'Critères (bonne version)'!$D$19:$D$26,1)+1,1)</calculatedColumnFormula>
    </tableColumn>
  </tableColumns>
  <tableStyleInfo name="TableStyleMedium10" showFirstColumn="1" showLastColumn="0" showRowStripes="1" showColumnStripes="0"/>
</table>
</file>

<file path=xl/tables/table10.xml><?xml version="1.0" encoding="utf-8"?>
<table xmlns="http://schemas.openxmlformats.org/spreadsheetml/2006/main" id="3" name="Table3" displayName="Table3" ref="B1:F12" totalsRowShown="0">
  <autoFilter ref="B1:F12"/>
  <tableColumns count="5">
    <tableColumn id="7" name="civilité"/>
    <tableColumn id="1" name="Nom"/>
    <tableColumn id="5" name="Prénom"/>
    <tableColumn id="2" name="Adresse e-mail"/>
    <tableColumn id="3" name="Produit choisi"/>
  </tableColumns>
  <tableStyleInfo name="TableStyleMedium5" showFirstColumn="0" showLastColumn="0" showRowStripes="1" showColumnStripes="0"/>
</table>
</file>

<file path=xl/tables/table11.xml><?xml version="1.0" encoding="utf-8"?>
<table xmlns="http://schemas.openxmlformats.org/spreadsheetml/2006/main" id="8" name="Table59" displayName="Table59" ref="B16:J43" totalsRowShown="0">
  <autoFilter ref="B16:J43"/>
  <tableColumns count="9">
    <tableColumn id="1" name="Basse"/>
    <tableColumn id="2" name="type"/>
    <tableColumn id="3" name="format"/>
    <tableColumn id="6" name="marque"/>
    <tableColumn id="7" name="couleur"/>
    <tableColumn id="5" name="Junior"/>
    <tableColumn id="8" name="gaucher"/>
    <tableColumn id="4" name="prix"/>
    <tableColumn id="9" name="budget" dataDxfId="0">
      <calculatedColumnFormula>INDEX('Critères (bonne version)'!$H$18:$H$24,MATCH(Table59[[#This Row],[prix]],'Critères (bonne version)'!$H$18:$H$24,1)+1,1)</calculatedColumnFormula>
    </tableColumn>
  </tableColumns>
  <tableStyleInfo name="TableStyleMedium10" showFirstColumn="0" showLastColumn="0" showRowStripes="1" showColumnStripes="0"/>
</table>
</file>

<file path=xl/tables/table12.xml><?xml version="1.0" encoding="utf-8"?>
<table xmlns="http://schemas.openxmlformats.org/spreadsheetml/2006/main" id="9" name="Table610" displayName="Table610" ref="B13:E21" totalsRowShown="0">
  <tableColumns count="4">
    <tableColumn id="1" name="Ukulele"/>
    <tableColumn id="3" name="Type"/>
    <tableColumn id="4" name="Marque"/>
    <tableColumn id="5" name="Budget"/>
  </tableColumns>
  <tableStyleInfo name="TableStyleMedium13" showFirstColumn="0" showLastColumn="0" showRowStripes="1" showColumnStripes="0"/>
</table>
</file>

<file path=xl/theme/theme1.xml><?xml version="1.0" encoding="utf-8"?>
<a:theme xmlns:a="http://schemas.openxmlformats.org/drawingml/2006/main" name="Office Theme">
  <a:themeElements>
    <a:clrScheme name="Orange Red">
      <a:dk1>
        <a:sysClr val="windowText" lastClr="000000"/>
      </a:dk1>
      <a:lt1>
        <a:sysClr val="window" lastClr="FFFFFF"/>
      </a:lt1>
      <a:dk2>
        <a:srgbClr val="696464"/>
      </a:dk2>
      <a:lt2>
        <a:srgbClr val="E9E5DC"/>
      </a:lt2>
      <a:accent1>
        <a:srgbClr val="D34817"/>
      </a:accent1>
      <a:accent2>
        <a:srgbClr val="9B2D1F"/>
      </a:accent2>
      <a:accent3>
        <a:srgbClr val="A28E6A"/>
      </a:accent3>
      <a:accent4>
        <a:srgbClr val="956251"/>
      </a:accent4>
      <a:accent5>
        <a:srgbClr val="918485"/>
      </a:accent5>
      <a:accent6>
        <a:srgbClr val="855D5D"/>
      </a:accent6>
      <a:hlink>
        <a:srgbClr val="CC9900"/>
      </a:hlink>
      <a:folHlink>
        <a:srgbClr val="96A9A9"/>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7.xml"/></Relationships>
</file>

<file path=xl/worksheets/_rels/sheet4.xml.rels><?xml version="1.0" encoding="UTF-8" standalone="yes"?>
<Relationships xmlns="http://schemas.openxmlformats.org/package/2006/relationships"><Relationship Id="rId1" Type="http://schemas.openxmlformats.org/officeDocument/2006/relationships/table" Target="../tables/table8.xml"/></Relationships>
</file>

<file path=xl/worksheets/_rels/sheet6.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7.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9.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table" Target="../tables/table11.xml"/><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9"/>
  <sheetViews>
    <sheetView zoomScale="85" zoomScaleNormal="85" zoomScalePageLayoutView="85" workbookViewId="0">
      <selection activeCell="I12" sqref="I12"/>
    </sheetView>
  </sheetViews>
  <sheetFormatPr defaultColWidth="8.83984375" defaultRowHeight="14.4" x14ac:dyDescent="0.55000000000000004"/>
  <sheetData>
    <row r="1" spans="1:2" x14ac:dyDescent="0.55000000000000004">
      <c r="A1" t="s">
        <v>104</v>
      </c>
    </row>
    <row r="3" spans="1:2" x14ac:dyDescent="0.55000000000000004">
      <c r="A3" t="s">
        <v>105</v>
      </c>
    </row>
    <row r="5" spans="1:2" x14ac:dyDescent="0.55000000000000004">
      <c r="A5" t="s">
        <v>106</v>
      </c>
      <c r="B5" t="s">
        <v>114</v>
      </c>
    </row>
    <row r="6" spans="1:2" x14ac:dyDescent="0.55000000000000004">
      <c r="B6" t="s">
        <v>115</v>
      </c>
    </row>
    <row r="8" spans="1:2" x14ac:dyDescent="0.55000000000000004">
      <c r="A8" t="s">
        <v>116</v>
      </c>
    </row>
    <row r="9" spans="1:2" x14ac:dyDescent="0.55000000000000004">
      <c r="A9" t="s">
        <v>117</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AJ167"/>
  <sheetViews>
    <sheetView zoomScale="60" zoomScaleNormal="60" zoomScalePageLayoutView="44" workbookViewId="0">
      <selection activeCell="V2" sqref="V2:Y10"/>
    </sheetView>
  </sheetViews>
  <sheetFormatPr defaultColWidth="8.83984375" defaultRowHeight="14.4" x14ac:dyDescent="0.55000000000000004"/>
  <cols>
    <col min="2" max="2" width="9.3125" customWidth="1"/>
    <col min="26" max="26" width="11.578125" customWidth="1"/>
    <col min="28" max="28" width="57.5234375" bestFit="1" customWidth="1"/>
    <col min="30" max="30" width="10.41796875" customWidth="1"/>
    <col min="33" max="33" width="10.89453125" customWidth="1"/>
    <col min="35" max="35" width="10.89453125" customWidth="1"/>
  </cols>
  <sheetData>
    <row r="2" spans="1:36" x14ac:dyDescent="0.55000000000000004">
      <c r="A2" t="s">
        <v>178</v>
      </c>
      <c r="B2" t="s">
        <v>27</v>
      </c>
      <c r="C2" t="s">
        <v>0</v>
      </c>
      <c r="D2" t="s">
        <v>11</v>
      </c>
      <c r="E2" t="s">
        <v>2</v>
      </c>
      <c r="F2" t="s">
        <v>33</v>
      </c>
      <c r="G2" t="s">
        <v>1</v>
      </c>
      <c r="H2" t="s">
        <v>7</v>
      </c>
      <c r="I2" t="s">
        <v>36</v>
      </c>
      <c r="J2" t="s">
        <v>37</v>
      </c>
      <c r="K2" t="s">
        <v>21</v>
      </c>
      <c r="M2" t="s">
        <v>137</v>
      </c>
      <c r="N2" t="s">
        <v>27</v>
      </c>
      <c r="O2" t="s">
        <v>41</v>
      </c>
      <c r="P2" t="s">
        <v>0</v>
      </c>
      <c r="Q2" t="s">
        <v>1</v>
      </c>
      <c r="R2" t="s">
        <v>165</v>
      </c>
      <c r="S2" t="s">
        <v>37</v>
      </c>
      <c r="T2" t="s">
        <v>21</v>
      </c>
      <c r="V2" t="s">
        <v>124</v>
      </c>
      <c r="W2" t="s">
        <v>56</v>
      </c>
      <c r="X2" t="s">
        <v>120</v>
      </c>
      <c r="Y2" t="s">
        <v>121</v>
      </c>
      <c r="AB2" t="s">
        <v>264</v>
      </c>
      <c r="AC2" t="s">
        <v>27</v>
      </c>
      <c r="AD2" t="s">
        <v>0</v>
      </c>
      <c r="AE2" t="s">
        <v>21</v>
      </c>
      <c r="AG2" t="s">
        <v>183</v>
      </c>
      <c r="AH2" t="s">
        <v>27</v>
      </c>
      <c r="AI2" t="s">
        <v>0</v>
      </c>
      <c r="AJ2" t="s">
        <v>21</v>
      </c>
    </row>
    <row r="3" spans="1:36" x14ac:dyDescent="0.55000000000000004">
      <c r="A3" t="s">
        <v>69</v>
      </c>
      <c r="B3" t="s">
        <v>13</v>
      </c>
      <c r="C3" t="s">
        <v>16</v>
      </c>
      <c r="D3" t="s">
        <v>23</v>
      </c>
      <c r="E3" t="s">
        <v>26</v>
      </c>
      <c r="F3" t="s">
        <v>34</v>
      </c>
      <c r="G3" t="s">
        <v>31</v>
      </c>
      <c r="H3">
        <v>6</v>
      </c>
      <c r="I3" t="s">
        <v>266</v>
      </c>
      <c r="J3" t="s">
        <v>266</v>
      </c>
      <c r="K3">
        <v>547</v>
      </c>
      <c r="M3" t="s">
        <v>208</v>
      </c>
      <c r="N3" t="s">
        <v>163</v>
      </c>
      <c r="O3" t="s">
        <v>42</v>
      </c>
      <c r="P3" t="s">
        <v>16</v>
      </c>
      <c r="Q3" t="s">
        <v>91</v>
      </c>
      <c r="R3" t="s">
        <v>266</v>
      </c>
      <c r="S3" t="s">
        <v>266</v>
      </c>
      <c r="T3">
        <v>649</v>
      </c>
      <c r="V3" t="s">
        <v>122</v>
      </c>
      <c r="W3" t="s">
        <v>123</v>
      </c>
      <c r="X3" t="s">
        <v>20</v>
      </c>
      <c r="Y3">
        <v>89</v>
      </c>
      <c r="AB3" t="s">
        <v>231</v>
      </c>
      <c r="AC3" t="s">
        <v>39</v>
      </c>
      <c r="AD3" t="s">
        <v>171</v>
      </c>
      <c r="AE3">
        <v>93</v>
      </c>
      <c r="AG3" t="s">
        <v>182</v>
      </c>
      <c r="AH3" t="s">
        <v>57</v>
      </c>
      <c r="AI3" t="s">
        <v>184</v>
      </c>
      <c r="AJ3">
        <v>19</v>
      </c>
    </row>
    <row r="4" spans="1:36" x14ac:dyDescent="0.55000000000000004">
      <c r="A4" t="s">
        <v>74</v>
      </c>
      <c r="B4" t="s">
        <v>13</v>
      </c>
      <c r="C4" t="s">
        <v>40</v>
      </c>
      <c r="D4" t="s">
        <v>24</v>
      </c>
      <c r="E4" t="s">
        <v>29</v>
      </c>
      <c r="F4" t="s">
        <v>34</v>
      </c>
      <c r="G4" t="s">
        <v>84</v>
      </c>
      <c r="H4">
        <v>6</v>
      </c>
      <c r="I4" t="s">
        <v>266</v>
      </c>
      <c r="J4" t="s">
        <v>93</v>
      </c>
      <c r="K4">
        <v>289</v>
      </c>
      <c r="M4" t="s">
        <v>209</v>
      </c>
      <c r="N4" t="s">
        <v>163</v>
      </c>
      <c r="O4" t="s">
        <v>44</v>
      </c>
      <c r="P4" t="s">
        <v>20</v>
      </c>
      <c r="Q4" t="s">
        <v>31</v>
      </c>
      <c r="R4" t="s">
        <v>266</v>
      </c>
      <c r="S4" t="s">
        <v>266</v>
      </c>
      <c r="T4">
        <v>429</v>
      </c>
      <c r="V4" t="s">
        <v>125</v>
      </c>
      <c r="W4" t="s">
        <v>123</v>
      </c>
      <c r="X4" t="s">
        <v>19</v>
      </c>
      <c r="Y4">
        <v>69</v>
      </c>
      <c r="AB4" t="s">
        <v>232</v>
      </c>
      <c r="AC4" t="s">
        <v>39</v>
      </c>
      <c r="AD4" t="s">
        <v>171</v>
      </c>
      <c r="AE4">
        <v>93</v>
      </c>
      <c r="AG4" t="s">
        <v>185</v>
      </c>
      <c r="AH4" t="s">
        <v>57</v>
      </c>
      <c r="AI4" t="s">
        <v>48</v>
      </c>
      <c r="AJ4">
        <v>249</v>
      </c>
    </row>
    <row r="5" spans="1:36" x14ac:dyDescent="0.55000000000000004">
      <c r="A5" t="s">
        <v>79</v>
      </c>
      <c r="B5" t="s">
        <v>13</v>
      </c>
      <c r="C5" t="s">
        <v>40</v>
      </c>
      <c r="D5" t="s">
        <v>26</v>
      </c>
      <c r="E5" t="s">
        <v>28</v>
      </c>
      <c r="F5" t="s">
        <v>35</v>
      </c>
      <c r="G5" t="s">
        <v>32</v>
      </c>
      <c r="H5">
        <v>6</v>
      </c>
      <c r="I5" t="s">
        <v>266</v>
      </c>
      <c r="J5" t="s">
        <v>266</v>
      </c>
      <c r="K5">
        <v>619</v>
      </c>
      <c r="M5" t="s">
        <v>210</v>
      </c>
      <c r="N5" t="s">
        <v>163</v>
      </c>
      <c r="O5" t="s">
        <v>44</v>
      </c>
      <c r="P5" t="s">
        <v>18</v>
      </c>
      <c r="Q5" t="s">
        <v>91</v>
      </c>
      <c r="R5" t="s">
        <v>266</v>
      </c>
      <c r="S5" t="s">
        <v>266</v>
      </c>
      <c r="T5">
        <v>435</v>
      </c>
      <c r="V5" t="s">
        <v>126</v>
      </c>
      <c r="W5" t="s">
        <v>123</v>
      </c>
      <c r="X5" t="s">
        <v>18</v>
      </c>
      <c r="Y5">
        <v>295</v>
      </c>
      <c r="AB5" t="s">
        <v>233</v>
      </c>
      <c r="AC5" t="s">
        <v>39</v>
      </c>
      <c r="AD5" t="s">
        <v>171</v>
      </c>
      <c r="AE5">
        <v>116</v>
      </c>
      <c r="AG5" t="s">
        <v>186</v>
      </c>
      <c r="AH5" t="s">
        <v>57</v>
      </c>
      <c r="AI5" t="s">
        <v>144</v>
      </c>
      <c r="AJ5">
        <v>79</v>
      </c>
    </row>
    <row r="6" spans="1:36" x14ac:dyDescent="0.55000000000000004">
      <c r="A6" t="s">
        <v>71</v>
      </c>
      <c r="B6" t="s">
        <v>13</v>
      </c>
      <c r="C6" t="s">
        <v>40</v>
      </c>
      <c r="D6" t="s">
        <v>24</v>
      </c>
      <c r="E6" t="s">
        <v>29</v>
      </c>
      <c r="F6" t="s">
        <v>34</v>
      </c>
      <c r="G6" t="s">
        <v>31</v>
      </c>
      <c r="H6">
        <v>6</v>
      </c>
      <c r="I6" t="s">
        <v>266</v>
      </c>
      <c r="J6" t="s">
        <v>266</v>
      </c>
      <c r="K6">
        <v>599</v>
      </c>
      <c r="M6" t="s">
        <v>211</v>
      </c>
      <c r="N6" t="s">
        <v>163</v>
      </c>
      <c r="O6" t="s">
        <v>44</v>
      </c>
      <c r="P6" t="s">
        <v>18</v>
      </c>
      <c r="Q6" t="s">
        <v>91</v>
      </c>
      <c r="R6" t="s">
        <v>266</v>
      </c>
      <c r="S6" t="s">
        <v>93</v>
      </c>
      <c r="T6">
        <v>549</v>
      </c>
      <c r="V6" t="s">
        <v>127</v>
      </c>
      <c r="W6" t="s">
        <v>123</v>
      </c>
      <c r="X6" t="s">
        <v>128</v>
      </c>
      <c r="Y6">
        <v>529</v>
      </c>
      <c r="AB6" t="s">
        <v>234</v>
      </c>
      <c r="AC6" t="s">
        <v>39</v>
      </c>
      <c r="AD6" t="s">
        <v>147</v>
      </c>
      <c r="AE6">
        <v>27</v>
      </c>
      <c r="AG6" t="s">
        <v>187</v>
      </c>
      <c r="AH6" t="s">
        <v>57</v>
      </c>
      <c r="AI6" t="s">
        <v>184</v>
      </c>
      <c r="AJ6">
        <v>89</v>
      </c>
    </row>
    <row r="7" spans="1:36" x14ac:dyDescent="0.55000000000000004">
      <c r="A7" t="s">
        <v>72</v>
      </c>
      <c r="B7" t="s">
        <v>13</v>
      </c>
      <c r="C7" t="s">
        <v>40</v>
      </c>
      <c r="D7" t="s">
        <v>25</v>
      </c>
      <c r="E7" t="s">
        <v>29</v>
      </c>
      <c r="F7" t="s">
        <v>34</v>
      </c>
      <c r="G7" t="s">
        <v>31</v>
      </c>
      <c r="H7">
        <v>6</v>
      </c>
      <c r="I7" t="s">
        <v>266</v>
      </c>
      <c r="J7" t="s">
        <v>266</v>
      </c>
      <c r="K7">
        <v>719</v>
      </c>
      <c r="M7" t="s">
        <v>208</v>
      </c>
      <c r="N7" t="s">
        <v>163</v>
      </c>
      <c r="O7" t="s">
        <v>44</v>
      </c>
      <c r="P7" t="s">
        <v>16</v>
      </c>
      <c r="Q7" t="s">
        <v>91</v>
      </c>
      <c r="R7" t="s">
        <v>266</v>
      </c>
      <c r="S7" t="s">
        <v>266</v>
      </c>
      <c r="T7">
        <v>649</v>
      </c>
      <c r="V7" t="s">
        <v>130</v>
      </c>
      <c r="W7" t="s">
        <v>123</v>
      </c>
      <c r="X7" t="s">
        <v>129</v>
      </c>
      <c r="Y7">
        <v>1999</v>
      </c>
      <c r="AB7" t="s">
        <v>235</v>
      </c>
      <c r="AC7" t="s">
        <v>172</v>
      </c>
      <c r="AD7" t="s">
        <v>173</v>
      </c>
      <c r="AE7">
        <v>5</v>
      </c>
      <c r="AG7" t="s">
        <v>188</v>
      </c>
      <c r="AH7" t="s">
        <v>63</v>
      </c>
      <c r="AI7" t="s">
        <v>62</v>
      </c>
      <c r="AJ7">
        <v>6</v>
      </c>
    </row>
    <row r="8" spans="1:36" x14ac:dyDescent="0.55000000000000004">
      <c r="A8" t="s">
        <v>73</v>
      </c>
      <c r="B8" t="s">
        <v>13</v>
      </c>
      <c r="C8" t="s">
        <v>19</v>
      </c>
      <c r="D8" t="s">
        <v>24</v>
      </c>
      <c r="E8" t="s">
        <v>29</v>
      </c>
      <c r="F8" t="s">
        <v>34</v>
      </c>
      <c r="G8" t="s">
        <v>82</v>
      </c>
      <c r="H8">
        <v>6</v>
      </c>
      <c r="I8" t="s">
        <v>266</v>
      </c>
      <c r="J8" t="s">
        <v>266</v>
      </c>
      <c r="K8">
        <v>999</v>
      </c>
      <c r="M8" t="s">
        <v>212</v>
      </c>
      <c r="N8" t="s">
        <v>163</v>
      </c>
      <c r="O8" t="s">
        <v>43</v>
      </c>
      <c r="P8" t="s">
        <v>164</v>
      </c>
      <c r="Q8" t="s">
        <v>91</v>
      </c>
      <c r="R8" t="s">
        <v>266</v>
      </c>
      <c r="S8" t="s">
        <v>266</v>
      </c>
      <c r="T8">
        <v>2769</v>
      </c>
      <c r="V8" t="s">
        <v>131</v>
      </c>
      <c r="W8" t="s">
        <v>132</v>
      </c>
      <c r="X8" t="s">
        <v>20</v>
      </c>
      <c r="Y8">
        <v>119</v>
      </c>
      <c r="AB8" t="s">
        <v>236</v>
      </c>
      <c r="AC8" t="s">
        <v>172</v>
      </c>
      <c r="AD8" t="s">
        <v>174</v>
      </c>
      <c r="AE8">
        <v>1</v>
      </c>
      <c r="AG8" t="s">
        <v>189</v>
      </c>
      <c r="AH8" t="s">
        <v>63</v>
      </c>
      <c r="AI8" t="s">
        <v>62</v>
      </c>
      <c r="AJ8">
        <v>9</v>
      </c>
    </row>
    <row r="9" spans="1:36" x14ac:dyDescent="0.55000000000000004">
      <c r="A9" t="s">
        <v>76</v>
      </c>
      <c r="B9" t="s">
        <v>13</v>
      </c>
      <c r="C9" t="s">
        <v>18</v>
      </c>
      <c r="D9" t="s">
        <v>23</v>
      </c>
      <c r="E9" t="s">
        <v>28</v>
      </c>
      <c r="F9" t="s">
        <v>34</v>
      </c>
      <c r="G9" t="s">
        <v>84</v>
      </c>
      <c r="H9">
        <v>6</v>
      </c>
      <c r="I9" t="s">
        <v>266</v>
      </c>
      <c r="J9" t="s">
        <v>266</v>
      </c>
      <c r="K9">
        <v>4299</v>
      </c>
      <c r="M9" t="s">
        <v>213</v>
      </c>
      <c r="N9" t="s">
        <v>13</v>
      </c>
      <c r="O9" t="s">
        <v>44</v>
      </c>
      <c r="P9" t="s">
        <v>40</v>
      </c>
      <c r="Q9" t="s">
        <v>32</v>
      </c>
      <c r="R9" t="s">
        <v>266</v>
      </c>
      <c r="S9" t="s">
        <v>93</v>
      </c>
      <c r="T9">
        <v>239</v>
      </c>
      <c r="V9" t="s">
        <v>133</v>
      </c>
      <c r="W9" t="s">
        <v>132</v>
      </c>
      <c r="X9" t="s">
        <v>18</v>
      </c>
      <c r="Y9">
        <v>215</v>
      </c>
      <c r="AB9" t="s">
        <v>237</v>
      </c>
      <c r="AC9" t="s">
        <v>172</v>
      </c>
      <c r="AD9" t="s">
        <v>173</v>
      </c>
      <c r="AE9">
        <v>5</v>
      </c>
      <c r="AG9" t="s">
        <v>190</v>
      </c>
      <c r="AH9" t="s">
        <v>63</v>
      </c>
      <c r="AI9" t="s">
        <v>62</v>
      </c>
      <c r="AJ9">
        <v>30</v>
      </c>
    </row>
    <row r="10" spans="1:36" x14ac:dyDescent="0.55000000000000004">
      <c r="A10" t="s">
        <v>77</v>
      </c>
      <c r="B10" t="s">
        <v>13</v>
      </c>
      <c r="C10" t="s">
        <v>18</v>
      </c>
      <c r="D10" t="s">
        <v>23</v>
      </c>
      <c r="E10" t="s">
        <v>28</v>
      </c>
      <c r="F10" t="s">
        <v>34</v>
      </c>
      <c r="G10" t="s">
        <v>32</v>
      </c>
      <c r="H10">
        <v>6</v>
      </c>
      <c r="I10" t="s">
        <v>266</v>
      </c>
      <c r="J10" t="s">
        <v>266</v>
      </c>
      <c r="K10">
        <v>669</v>
      </c>
      <c r="M10" t="s">
        <v>214</v>
      </c>
      <c r="N10" t="s">
        <v>13</v>
      </c>
      <c r="O10" t="s">
        <v>44</v>
      </c>
      <c r="P10" t="s">
        <v>16</v>
      </c>
      <c r="Q10" t="s">
        <v>31</v>
      </c>
      <c r="R10" t="s">
        <v>266</v>
      </c>
      <c r="S10" t="s">
        <v>266</v>
      </c>
      <c r="T10">
        <v>199</v>
      </c>
      <c r="V10" t="s">
        <v>134</v>
      </c>
      <c r="W10" t="s">
        <v>132</v>
      </c>
      <c r="X10" t="s">
        <v>135</v>
      </c>
      <c r="Y10">
        <v>94</v>
      </c>
      <c r="AB10" t="s">
        <v>238</v>
      </c>
      <c r="AC10" t="s">
        <v>172</v>
      </c>
      <c r="AD10" t="s">
        <v>173</v>
      </c>
      <c r="AE10">
        <v>4</v>
      </c>
      <c r="AG10" t="s">
        <v>191</v>
      </c>
      <c r="AH10" t="s">
        <v>63</v>
      </c>
      <c r="AI10" t="s">
        <v>62</v>
      </c>
      <c r="AJ10">
        <v>53</v>
      </c>
    </row>
    <row r="11" spans="1:36" x14ac:dyDescent="0.55000000000000004">
      <c r="A11" t="s">
        <v>78</v>
      </c>
      <c r="B11" t="s">
        <v>13</v>
      </c>
      <c r="C11" t="s">
        <v>18</v>
      </c>
      <c r="D11" t="s">
        <v>53</v>
      </c>
      <c r="E11" t="s">
        <v>29</v>
      </c>
      <c r="F11" t="s">
        <v>34</v>
      </c>
      <c r="G11" t="s">
        <v>83</v>
      </c>
      <c r="H11">
        <v>6</v>
      </c>
      <c r="I11" t="s">
        <v>266</v>
      </c>
      <c r="J11" t="s">
        <v>93</v>
      </c>
      <c r="K11">
        <v>4099</v>
      </c>
      <c r="M11" t="s">
        <v>215</v>
      </c>
      <c r="N11" t="s">
        <v>13</v>
      </c>
      <c r="O11" t="s">
        <v>44</v>
      </c>
      <c r="P11" t="s">
        <v>16</v>
      </c>
      <c r="Q11" t="s">
        <v>31</v>
      </c>
      <c r="R11" t="s">
        <v>266</v>
      </c>
      <c r="S11" t="s">
        <v>266</v>
      </c>
      <c r="T11">
        <v>219</v>
      </c>
      <c r="AB11" t="s">
        <v>239</v>
      </c>
      <c r="AC11" t="s">
        <v>172</v>
      </c>
      <c r="AD11" t="s">
        <v>173</v>
      </c>
      <c r="AE11">
        <v>5</v>
      </c>
      <c r="AG11" t="s">
        <v>192</v>
      </c>
      <c r="AH11" t="s">
        <v>64</v>
      </c>
      <c r="AI11" t="s">
        <v>62</v>
      </c>
      <c r="AJ11">
        <v>9</v>
      </c>
    </row>
    <row r="12" spans="1:36" x14ac:dyDescent="0.55000000000000004">
      <c r="A12" t="s">
        <v>85</v>
      </c>
      <c r="B12" t="s">
        <v>13</v>
      </c>
      <c r="C12" t="s">
        <v>18</v>
      </c>
      <c r="D12" t="s">
        <v>25</v>
      </c>
      <c r="E12" t="s">
        <v>29</v>
      </c>
      <c r="F12" t="s">
        <v>34</v>
      </c>
      <c r="G12" t="s">
        <v>83</v>
      </c>
      <c r="H12">
        <v>6</v>
      </c>
      <c r="I12" t="s">
        <v>266</v>
      </c>
      <c r="J12" t="s">
        <v>93</v>
      </c>
      <c r="K12">
        <v>979</v>
      </c>
      <c r="M12" t="s">
        <v>216</v>
      </c>
      <c r="N12" t="s">
        <v>13</v>
      </c>
      <c r="O12" t="s">
        <v>44</v>
      </c>
      <c r="P12" t="s">
        <v>166</v>
      </c>
      <c r="Q12" t="s">
        <v>32</v>
      </c>
      <c r="R12" t="s">
        <v>266</v>
      </c>
      <c r="S12" t="s">
        <v>266</v>
      </c>
      <c r="T12">
        <v>240</v>
      </c>
      <c r="V12" t="s">
        <v>265</v>
      </c>
      <c r="W12" t="s">
        <v>56</v>
      </c>
      <c r="X12" t="s">
        <v>120</v>
      </c>
      <c r="Y12" t="s">
        <v>136</v>
      </c>
      <c r="Z12" t="s">
        <v>121</v>
      </c>
      <c r="AB12" t="s">
        <v>240</v>
      </c>
      <c r="AC12" t="s">
        <v>6</v>
      </c>
      <c r="AD12" t="s">
        <v>18</v>
      </c>
      <c r="AE12">
        <v>39</v>
      </c>
      <c r="AG12" t="s">
        <v>193</v>
      </c>
      <c r="AH12" t="s">
        <v>64</v>
      </c>
      <c r="AI12" t="s">
        <v>62</v>
      </c>
      <c r="AJ12">
        <v>24</v>
      </c>
    </row>
    <row r="13" spans="1:36" x14ac:dyDescent="0.55000000000000004">
      <c r="A13" t="s">
        <v>75</v>
      </c>
      <c r="B13" t="s">
        <v>13</v>
      </c>
      <c r="C13" t="s">
        <v>20</v>
      </c>
      <c r="D13" t="s">
        <v>23</v>
      </c>
      <c r="E13" t="s">
        <v>26</v>
      </c>
      <c r="F13" t="s">
        <v>34</v>
      </c>
      <c r="G13" t="s">
        <v>31</v>
      </c>
      <c r="H13">
        <v>6</v>
      </c>
      <c r="I13" t="s">
        <v>266</v>
      </c>
      <c r="J13" t="s">
        <v>266</v>
      </c>
      <c r="K13">
        <v>209</v>
      </c>
      <c r="M13" t="s">
        <v>217</v>
      </c>
      <c r="N13" t="s">
        <v>13</v>
      </c>
      <c r="O13" t="s">
        <v>44</v>
      </c>
      <c r="P13" t="s">
        <v>40</v>
      </c>
      <c r="Q13" t="s">
        <v>91</v>
      </c>
      <c r="R13" t="s">
        <v>266</v>
      </c>
      <c r="S13" t="s">
        <v>266</v>
      </c>
      <c r="T13">
        <v>389</v>
      </c>
      <c r="V13" t="s">
        <v>140</v>
      </c>
      <c r="W13" t="s">
        <v>137</v>
      </c>
      <c r="X13" t="s">
        <v>52</v>
      </c>
      <c r="Y13">
        <v>15</v>
      </c>
      <c r="Z13">
        <v>159</v>
      </c>
      <c r="AB13" t="s">
        <v>241</v>
      </c>
      <c r="AC13" t="s">
        <v>6</v>
      </c>
      <c r="AD13" t="s">
        <v>147</v>
      </c>
      <c r="AE13">
        <v>78</v>
      </c>
      <c r="AG13" t="s">
        <v>194</v>
      </c>
      <c r="AH13" t="s">
        <v>65</v>
      </c>
      <c r="AI13" t="s">
        <v>195</v>
      </c>
      <c r="AJ13">
        <v>24</v>
      </c>
    </row>
    <row r="14" spans="1:36" x14ac:dyDescent="0.55000000000000004">
      <c r="A14" t="s">
        <v>80</v>
      </c>
      <c r="B14" t="s">
        <v>13</v>
      </c>
      <c r="C14" t="s">
        <v>20</v>
      </c>
      <c r="D14" t="s">
        <v>23</v>
      </c>
      <c r="E14" t="s">
        <v>29</v>
      </c>
      <c r="F14" t="s">
        <v>34</v>
      </c>
      <c r="G14" t="s">
        <v>83</v>
      </c>
      <c r="H14">
        <v>6</v>
      </c>
      <c r="I14" t="s">
        <v>266</v>
      </c>
      <c r="J14" t="s">
        <v>266</v>
      </c>
      <c r="K14">
        <v>2699</v>
      </c>
      <c r="M14" t="s">
        <v>218</v>
      </c>
      <c r="N14" t="s">
        <v>13</v>
      </c>
      <c r="O14" t="s">
        <v>44</v>
      </c>
      <c r="P14" t="s">
        <v>40</v>
      </c>
      <c r="Q14" t="s">
        <v>83</v>
      </c>
      <c r="R14" t="s">
        <v>266</v>
      </c>
      <c r="S14" t="s">
        <v>266</v>
      </c>
      <c r="T14">
        <v>559</v>
      </c>
      <c r="V14" t="s">
        <v>141</v>
      </c>
      <c r="W14" t="s">
        <v>137</v>
      </c>
      <c r="X14" t="s">
        <v>142</v>
      </c>
      <c r="Y14">
        <v>300</v>
      </c>
      <c r="Z14">
        <v>799</v>
      </c>
      <c r="AB14" t="s">
        <v>242</v>
      </c>
      <c r="AC14" t="s">
        <v>6</v>
      </c>
      <c r="AD14" t="s">
        <v>175</v>
      </c>
      <c r="AE14">
        <v>38</v>
      </c>
      <c r="AG14" t="s">
        <v>196</v>
      </c>
      <c r="AH14" t="s">
        <v>65</v>
      </c>
      <c r="AI14" t="s">
        <v>195</v>
      </c>
      <c r="AJ14">
        <v>59</v>
      </c>
    </row>
    <row r="15" spans="1:36" x14ac:dyDescent="0.55000000000000004">
      <c r="A15" t="s">
        <v>81</v>
      </c>
      <c r="B15" t="s">
        <v>13</v>
      </c>
      <c r="C15" t="s">
        <v>17</v>
      </c>
      <c r="D15" t="s">
        <v>24</v>
      </c>
      <c r="E15" t="s">
        <v>28</v>
      </c>
      <c r="F15" t="s">
        <v>35</v>
      </c>
      <c r="G15" t="s">
        <v>84</v>
      </c>
      <c r="H15">
        <v>6</v>
      </c>
      <c r="I15" t="s">
        <v>266</v>
      </c>
      <c r="J15" t="s">
        <v>93</v>
      </c>
      <c r="K15">
        <v>2689</v>
      </c>
      <c r="M15" t="s">
        <v>219</v>
      </c>
      <c r="N15" t="s">
        <v>13</v>
      </c>
      <c r="O15" t="s">
        <v>44</v>
      </c>
      <c r="P15" t="s">
        <v>16</v>
      </c>
      <c r="Q15" t="s">
        <v>31</v>
      </c>
      <c r="R15" t="s">
        <v>266</v>
      </c>
      <c r="S15" t="s">
        <v>266</v>
      </c>
      <c r="T15">
        <v>319</v>
      </c>
      <c r="V15" t="s">
        <v>143</v>
      </c>
      <c r="W15" t="s">
        <v>137</v>
      </c>
      <c r="X15" t="s">
        <v>144</v>
      </c>
      <c r="Y15">
        <v>1600</v>
      </c>
      <c r="Z15">
        <v>1699</v>
      </c>
      <c r="AB15" t="s">
        <v>243</v>
      </c>
      <c r="AC15" t="s">
        <v>6</v>
      </c>
      <c r="AD15" t="s">
        <v>176</v>
      </c>
      <c r="AE15">
        <v>23</v>
      </c>
      <c r="AG15" t="s">
        <v>197</v>
      </c>
      <c r="AH15" t="s">
        <v>65</v>
      </c>
      <c r="AI15" t="s">
        <v>18</v>
      </c>
      <c r="AJ15">
        <v>185</v>
      </c>
    </row>
    <row r="16" spans="1:36" x14ac:dyDescent="0.55000000000000004">
      <c r="A16" t="s">
        <v>87</v>
      </c>
      <c r="B16" t="s">
        <v>13</v>
      </c>
      <c r="C16" t="s">
        <v>86</v>
      </c>
      <c r="D16" t="s">
        <v>24</v>
      </c>
      <c r="E16" t="s">
        <v>28</v>
      </c>
      <c r="F16" t="s">
        <v>35</v>
      </c>
      <c r="G16" t="s">
        <v>32</v>
      </c>
      <c r="H16">
        <v>12</v>
      </c>
      <c r="I16" t="s">
        <v>266</v>
      </c>
      <c r="J16" t="s">
        <v>266</v>
      </c>
      <c r="K16">
        <v>3391</v>
      </c>
      <c r="M16" t="s">
        <v>220</v>
      </c>
      <c r="N16" t="s">
        <v>13</v>
      </c>
      <c r="O16" t="s">
        <v>44</v>
      </c>
      <c r="P16" t="s">
        <v>20</v>
      </c>
      <c r="Q16" t="s">
        <v>167</v>
      </c>
      <c r="R16" t="s">
        <v>266</v>
      </c>
      <c r="S16" t="s">
        <v>93</v>
      </c>
      <c r="T16">
        <v>669</v>
      </c>
      <c r="V16" t="s">
        <v>145</v>
      </c>
      <c r="W16" t="s">
        <v>137</v>
      </c>
      <c r="X16" t="s">
        <v>142</v>
      </c>
      <c r="Y16">
        <v>150</v>
      </c>
      <c r="Z16">
        <v>299</v>
      </c>
      <c r="AB16" t="s">
        <v>244</v>
      </c>
      <c r="AC16" t="s">
        <v>6</v>
      </c>
      <c r="AD16" t="s">
        <v>48</v>
      </c>
      <c r="AE16">
        <v>65</v>
      </c>
      <c r="AG16" t="s">
        <v>198</v>
      </c>
      <c r="AH16" t="s">
        <v>66</v>
      </c>
      <c r="AI16" t="s">
        <v>18</v>
      </c>
      <c r="AJ16">
        <v>0.5</v>
      </c>
    </row>
    <row r="17" spans="1:36" x14ac:dyDescent="0.55000000000000004">
      <c r="A17" t="s">
        <v>90</v>
      </c>
      <c r="B17" t="s">
        <v>39</v>
      </c>
      <c r="C17" t="s">
        <v>18</v>
      </c>
      <c r="D17" t="s">
        <v>24</v>
      </c>
      <c r="E17" t="s">
        <v>26</v>
      </c>
      <c r="F17" t="s">
        <v>35</v>
      </c>
      <c r="G17" t="s">
        <v>91</v>
      </c>
      <c r="H17">
        <v>12</v>
      </c>
      <c r="I17" t="s">
        <v>266</v>
      </c>
      <c r="J17" t="s">
        <v>266</v>
      </c>
      <c r="K17">
        <v>549</v>
      </c>
      <c r="M17" t="s">
        <v>221</v>
      </c>
      <c r="N17" t="s">
        <v>13</v>
      </c>
      <c r="O17" t="s">
        <v>44</v>
      </c>
      <c r="P17" t="s">
        <v>18</v>
      </c>
      <c r="Q17" t="s">
        <v>167</v>
      </c>
      <c r="R17" t="s">
        <v>266</v>
      </c>
      <c r="S17" t="s">
        <v>266</v>
      </c>
      <c r="T17">
        <v>1089</v>
      </c>
      <c r="V17" t="s">
        <v>146</v>
      </c>
      <c r="W17" t="s">
        <v>138</v>
      </c>
      <c r="X17" t="s">
        <v>147</v>
      </c>
      <c r="Y17">
        <v>100</v>
      </c>
      <c r="Z17">
        <v>50</v>
      </c>
      <c r="AB17" t="s">
        <v>245</v>
      </c>
      <c r="AC17" t="s">
        <v>6</v>
      </c>
      <c r="AD17" t="s">
        <v>48</v>
      </c>
      <c r="AE17">
        <v>49</v>
      </c>
      <c r="AG17" t="s">
        <v>199</v>
      </c>
      <c r="AH17" t="s">
        <v>66</v>
      </c>
      <c r="AI17" t="s">
        <v>62</v>
      </c>
      <c r="AJ17">
        <v>6</v>
      </c>
    </row>
    <row r="18" spans="1:36" x14ac:dyDescent="0.55000000000000004">
      <c r="A18" t="s">
        <v>89</v>
      </c>
      <c r="B18" t="s">
        <v>39</v>
      </c>
      <c r="C18" t="s">
        <v>20</v>
      </c>
      <c r="D18" t="s">
        <v>24</v>
      </c>
      <c r="E18" t="s">
        <v>26</v>
      </c>
      <c r="F18" t="s">
        <v>35</v>
      </c>
      <c r="G18" t="s">
        <v>91</v>
      </c>
      <c r="H18">
        <v>12</v>
      </c>
      <c r="I18" t="s">
        <v>266</v>
      </c>
      <c r="J18" t="s">
        <v>266</v>
      </c>
      <c r="K18">
        <v>299</v>
      </c>
      <c r="M18" t="s">
        <v>221</v>
      </c>
      <c r="N18" t="s">
        <v>13</v>
      </c>
      <c r="O18" t="s">
        <v>44</v>
      </c>
      <c r="P18" t="s">
        <v>18</v>
      </c>
      <c r="Q18" t="s">
        <v>32</v>
      </c>
      <c r="R18" t="s">
        <v>266</v>
      </c>
      <c r="S18" t="s">
        <v>266</v>
      </c>
      <c r="T18">
        <v>1089</v>
      </c>
      <c r="V18" t="s">
        <v>148</v>
      </c>
      <c r="W18" t="s">
        <v>138</v>
      </c>
      <c r="X18" t="s">
        <v>149</v>
      </c>
      <c r="Y18">
        <v>60</v>
      </c>
      <c r="Z18">
        <v>459</v>
      </c>
      <c r="AB18" t="s">
        <v>246</v>
      </c>
      <c r="AC18" t="s">
        <v>9</v>
      </c>
      <c r="AD18" t="s">
        <v>173</v>
      </c>
      <c r="AE18">
        <v>5</v>
      </c>
      <c r="AG18" t="s">
        <v>200</v>
      </c>
      <c r="AH18" t="s">
        <v>66</v>
      </c>
      <c r="AI18" t="s">
        <v>62</v>
      </c>
      <c r="AJ18">
        <v>6</v>
      </c>
    </row>
    <row r="19" spans="1:36" x14ac:dyDescent="0.55000000000000004">
      <c r="A19" t="s">
        <v>88</v>
      </c>
      <c r="B19" t="s">
        <v>39</v>
      </c>
      <c r="C19" t="s">
        <v>18</v>
      </c>
      <c r="D19" t="s">
        <v>26</v>
      </c>
      <c r="E19" t="s">
        <v>26</v>
      </c>
      <c r="F19" t="s">
        <v>35</v>
      </c>
      <c r="G19" t="s">
        <v>91</v>
      </c>
      <c r="H19">
        <v>12</v>
      </c>
      <c r="I19" t="s">
        <v>266</v>
      </c>
      <c r="J19" t="s">
        <v>266</v>
      </c>
      <c r="K19">
        <v>475</v>
      </c>
      <c r="M19" t="s">
        <v>222</v>
      </c>
      <c r="N19" t="s">
        <v>13</v>
      </c>
      <c r="O19" t="s">
        <v>44</v>
      </c>
      <c r="P19" t="s">
        <v>16</v>
      </c>
      <c r="Q19" t="s">
        <v>167</v>
      </c>
      <c r="R19" t="s">
        <v>266</v>
      </c>
      <c r="S19" t="s">
        <v>266</v>
      </c>
      <c r="T19">
        <v>779</v>
      </c>
      <c r="V19" t="s">
        <v>150</v>
      </c>
      <c r="W19" t="s">
        <v>138</v>
      </c>
      <c r="X19" t="s">
        <v>151</v>
      </c>
      <c r="Y19">
        <v>1</v>
      </c>
      <c r="Z19">
        <v>311</v>
      </c>
      <c r="AB19" t="s">
        <v>247</v>
      </c>
      <c r="AC19" t="s">
        <v>9</v>
      </c>
      <c r="AD19" t="s">
        <v>173</v>
      </c>
      <c r="AE19">
        <v>8</v>
      </c>
      <c r="AG19" t="s">
        <v>201</v>
      </c>
      <c r="AH19" t="s">
        <v>66</v>
      </c>
      <c r="AI19" t="s">
        <v>62</v>
      </c>
      <c r="AJ19">
        <v>6</v>
      </c>
    </row>
    <row r="20" spans="1:36" x14ac:dyDescent="0.55000000000000004">
      <c r="A20" t="s">
        <v>92</v>
      </c>
      <c r="B20" t="s">
        <v>39</v>
      </c>
      <c r="C20" t="s">
        <v>19</v>
      </c>
      <c r="D20" t="s">
        <v>26</v>
      </c>
      <c r="E20" t="s">
        <v>26</v>
      </c>
      <c r="F20" t="s">
        <v>35</v>
      </c>
      <c r="G20" t="s">
        <v>91</v>
      </c>
      <c r="H20">
        <v>6</v>
      </c>
      <c r="I20" t="s">
        <v>93</v>
      </c>
      <c r="J20" t="s">
        <v>266</v>
      </c>
      <c r="K20">
        <v>79</v>
      </c>
      <c r="M20" t="s">
        <v>223</v>
      </c>
      <c r="N20" t="s">
        <v>13</v>
      </c>
      <c r="O20" t="s">
        <v>44</v>
      </c>
      <c r="P20" t="s">
        <v>18</v>
      </c>
      <c r="Q20" t="s">
        <v>31</v>
      </c>
      <c r="R20" t="s">
        <v>266</v>
      </c>
      <c r="S20" t="s">
        <v>266</v>
      </c>
      <c r="T20">
        <v>1779</v>
      </c>
      <c r="V20" t="s">
        <v>152</v>
      </c>
      <c r="W20" t="s">
        <v>138</v>
      </c>
      <c r="X20" t="s">
        <v>153</v>
      </c>
      <c r="Y20">
        <v>15</v>
      </c>
      <c r="Z20">
        <v>99</v>
      </c>
      <c r="AB20" t="s">
        <v>248</v>
      </c>
      <c r="AC20" t="s">
        <v>9</v>
      </c>
      <c r="AD20" t="s">
        <v>173</v>
      </c>
      <c r="AE20">
        <v>5</v>
      </c>
      <c r="AG20" t="s">
        <v>203</v>
      </c>
      <c r="AH20" t="s">
        <v>66</v>
      </c>
      <c r="AI20" t="s">
        <v>202</v>
      </c>
      <c r="AJ20">
        <v>40.700000000000003</v>
      </c>
    </row>
    <row r="21" spans="1:36" x14ac:dyDescent="0.55000000000000004">
      <c r="A21" t="s">
        <v>70</v>
      </c>
      <c r="B21" t="s">
        <v>39</v>
      </c>
      <c r="C21" t="s">
        <v>19</v>
      </c>
      <c r="D21" t="s">
        <v>26</v>
      </c>
      <c r="E21" t="s">
        <v>26</v>
      </c>
      <c r="F21" t="s">
        <v>35</v>
      </c>
      <c r="G21" t="s">
        <v>91</v>
      </c>
      <c r="H21">
        <v>6</v>
      </c>
      <c r="I21" t="s">
        <v>266</v>
      </c>
      <c r="J21" t="s">
        <v>266</v>
      </c>
      <c r="K21">
        <v>119</v>
      </c>
      <c r="M21" t="s">
        <v>224</v>
      </c>
      <c r="N21" t="s">
        <v>13</v>
      </c>
      <c r="O21" t="s">
        <v>44</v>
      </c>
      <c r="P21" t="s">
        <v>18</v>
      </c>
      <c r="Q21" t="s">
        <v>168</v>
      </c>
      <c r="R21" t="s">
        <v>266</v>
      </c>
      <c r="S21" t="s">
        <v>266</v>
      </c>
      <c r="T21">
        <v>2079</v>
      </c>
      <c r="V21" t="s">
        <v>154</v>
      </c>
      <c r="W21" t="s">
        <v>132</v>
      </c>
      <c r="X21" t="s">
        <v>149</v>
      </c>
      <c r="Y21">
        <v>45</v>
      </c>
      <c r="Z21">
        <v>799</v>
      </c>
      <c r="AB21" t="s">
        <v>249</v>
      </c>
      <c r="AC21" t="s">
        <v>9</v>
      </c>
      <c r="AD21" t="s">
        <v>177</v>
      </c>
      <c r="AE21">
        <v>39.6</v>
      </c>
      <c r="AG21" t="s">
        <v>204</v>
      </c>
      <c r="AH21" t="s">
        <v>67</v>
      </c>
      <c r="AI21" t="s">
        <v>18</v>
      </c>
      <c r="AJ21">
        <v>16</v>
      </c>
    </row>
    <row r="22" spans="1:36" x14ac:dyDescent="0.55000000000000004">
      <c r="A22" t="s">
        <v>94</v>
      </c>
      <c r="B22" t="s">
        <v>39</v>
      </c>
      <c r="C22" t="s">
        <v>20</v>
      </c>
      <c r="D22" t="s">
        <v>26</v>
      </c>
      <c r="E22" t="s">
        <v>26</v>
      </c>
      <c r="F22" t="s">
        <v>35</v>
      </c>
      <c r="G22" t="s">
        <v>32</v>
      </c>
      <c r="H22">
        <v>6</v>
      </c>
      <c r="I22" t="s">
        <v>266</v>
      </c>
      <c r="J22" t="s">
        <v>266</v>
      </c>
      <c r="K22">
        <v>419</v>
      </c>
      <c r="M22" t="s">
        <v>225</v>
      </c>
      <c r="N22" t="s">
        <v>13</v>
      </c>
      <c r="O22" t="s">
        <v>44</v>
      </c>
      <c r="P22" t="s">
        <v>18</v>
      </c>
      <c r="Q22" t="s">
        <v>31</v>
      </c>
      <c r="R22" t="s">
        <v>266</v>
      </c>
      <c r="S22" t="s">
        <v>266</v>
      </c>
      <c r="T22">
        <v>1989</v>
      </c>
      <c r="V22" t="s">
        <v>155</v>
      </c>
      <c r="W22" t="s">
        <v>132</v>
      </c>
      <c r="X22" t="s">
        <v>52</v>
      </c>
      <c r="Y22">
        <v>100</v>
      </c>
      <c r="Z22">
        <v>737</v>
      </c>
      <c r="AB22" t="s">
        <v>250</v>
      </c>
      <c r="AC22" t="s">
        <v>9</v>
      </c>
      <c r="AD22" t="s">
        <v>177</v>
      </c>
      <c r="AE22">
        <v>33</v>
      </c>
      <c r="AG22" t="s">
        <v>205</v>
      </c>
      <c r="AH22" t="s">
        <v>67</v>
      </c>
      <c r="AI22" t="s">
        <v>18</v>
      </c>
      <c r="AJ22">
        <v>27</v>
      </c>
    </row>
    <row r="23" spans="1:36" x14ac:dyDescent="0.55000000000000004">
      <c r="A23" t="s">
        <v>95</v>
      </c>
      <c r="B23" t="s">
        <v>15</v>
      </c>
      <c r="C23" t="s">
        <v>19</v>
      </c>
      <c r="D23" t="s">
        <v>26</v>
      </c>
      <c r="E23" t="s">
        <v>26</v>
      </c>
      <c r="F23" t="s">
        <v>35</v>
      </c>
      <c r="G23" t="s">
        <v>91</v>
      </c>
      <c r="H23">
        <v>6</v>
      </c>
      <c r="I23" t="s">
        <v>266</v>
      </c>
      <c r="J23" t="s">
        <v>266</v>
      </c>
      <c r="K23">
        <v>129</v>
      </c>
      <c r="M23" t="s">
        <v>226</v>
      </c>
      <c r="N23" t="s">
        <v>13</v>
      </c>
      <c r="O23" t="s">
        <v>44</v>
      </c>
      <c r="P23" t="s">
        <v>86</v>
      </c>
      <c r="Q23" t="s">
        <v>31</v>
      </c>
      <c r="R23" t="s">
        <v>266</v>
      </c>
      <c r="S23" t="s">
        <v>266</v>
      </c>
      <c r="T23">
        <v>2465</v>
      </c>
      <c r="V23" t="s">
        <v>156</v>
      </c>
      <c r="W23" t="s">
        <v>132</v>
      </c>
      <c r="X23" t="s">
        <v>20</v>
      </c>
      <c r="Y23">
        <v>15</v>
      </c>
      <c r="Z23">
        <v>99</v>
      </c>
      <c r="AB23" t="s">
        <v>251</v>
      </c>
      <c r="AC23" t="s">
        <v>9</v>
      </c>
      <c r="AD23" t="s">
        <v>173</v>
      </c>
      <c r="AE23">
        <v>8</v>
      </c>
      <c r="AG23" t="s">
        <v>206</v>
      </c>
      <c r="AH23" t="s">
        <v>67</v>
      </c>
      <c r="AI23" t="s">
        <v>17</v>
      </c>
      <c r="AJ23">
        <v>70</v>
      </c>
    </row>
    <row r="24" spans="1:36" x14ac:dyDescent="0.55000000000000004">
      <c r="A24" t="s">
        <v>96</v>
      </c>
      <c r="B24" t="s">
        <v>15</v>
      </c>
      <c r="C24" t="s">
        <v>17</v>
      </c>
      <c r="D24" t="s">
        <v>26</v>
      </c>
      <c r="E24" t="s">
        <v>26</v>
      </c>
      <c r="F24" t="s">
        <v>35</v>
      </c>
      <c r="G24" t="s">
        <v>91</v>
      </c>
      <c r="H24">
        <v>6</v>
      </c>
      <c r="I24" t="s">
        <v>266</v>
      </c>
      <c r="J24" t="s">
        <v>266</v>
      </c>
      <c r="K24">
        <v>2299</v>
      </c>
      <c r="M24" t="s">
        <v>227</v>
      </c>
      <c r="N24" t="s">
        <v>13</v>
      </c>
      <c r="O24" t="s">
        <v>44</v>
      </c>
      <c r="P24" t="s">
        <v>169</v>
      </c>
      <c r="Q24" t="s">
        <v>170</v>
      </c>
      <c r="R24" t="s">
        <v>266</v>
      </c>
      <c r="S24" t="s">
        <v>266</v>
      </c>
      <c r="T24">
        <v>1859</v>
      </c>
      <c r="V24" t="s">
        <v>157</v>
      </c>
      <c r="W24" t="s">
        <v>132</v>
      </c>
      <c r="X24" t="s">
        <v>158</v>
      </c>
      <c r="Y24">
        <v>5</v>
      </c>
      <c r="Z24">
        <v>199</v>
      </c>
      <c r="AB24" t="s">
        <v>252</v>
      </c>
      <c r="AC24" t="s">
        <v>4</v>
      </c>
      <c r="AD24" t="s">
        <v>171</v>
      </c>
      <c r="AE24">
        <v>63.5</v>
      </c>
      <c r="AG24" t="s">
        <v>207</v>
      </c>
      <c r="AH24" t="s">
        <v>67</v>
      </c>
      <c r="AI24" t="s">
        <v>17</v>
      </c>
      <c r="AJ24">
        <v>100</v>
      </c>
    </row>
    <row r="25" spans="1:36" x14ac:dyDescent="0.55000000000000004">
      <c r="A25" t="s">
        <v>97</v>
      </c>
      <c r="B25" t="s">
        <v>15</v>
      </c>
      <c r="C25" t="s">
        <v>19</v>
      </c>
      <c r="D25" t="s">
        <v>24</v>
      </c>
      <c r="E25" t="s">
        <v>28</v>
      </c>
      <c r="F25" t="s">
        <v>35</v>
      </c>
      <c r="G25" t="s">
        <v>31</v>
      </c>
      <c r="H25">
        <v>6</v>
      </c>
      <c r="I25" t="s">
        <v>266</v>
      </c>
      <c r="J25" t="s">
        <v>266</v>
      </c>
      <c r="K25">
        <v>3199</v>
      </c>
      <c r="M25" t="s">
        <v>228</v>
      </c>
      <c r="N25" t="s">
        <v>13</v>
      </c>
      <c r="O25" t="s">
        <v>44</v>
      </c>
      <c r="P25" t="s">
        <v>19</v>
      </c>
      <c r="Q25" t="s">
        <v>31</v>
      </c>
      <c r="R25" t="s">
        <v>266</v>
      </c>
      <c r="S25" t="s">
        <v>266</v>
      </c>
      <c r="T25">
        <v>2949</v>
      </c>
      <c r="V25" t="s">
        <v>159</v>
      </c>
      <c r="W25" t="s">
        <v>139</v>
      </c>
      <c r="X25" t="s">
        <v>51</v>
      </c>
      <c r="Y25">
        <v>50</v>
      </c>
      <c r="Z25">
        <v>100</v>
      </c>
      <c r="AB25" t="s">
        <v>253</v>
      </c>
      <c r="AC25" t="s">
        <v>4</v>
      </c>
      <c r="AD25" t="s">
        <v>171</v>
      </c>
      <c r="AE25">
        <v>52</v>
      </c>
    </row>
    <row r="26" spans="1:36" x14ac:dyDescent="0.55000000000000004">
      <c r="A26" t="s">
        <v>98</v>
      </c>
      <c r="B26" t="s">
        <v>15</v>
      </c>
      <c r="C26" t="s">
        <v>18</v>
      </c>
      <c r="D26" t="s">
        <v>26</v>
      </c>
      <c r="E26" t="s">
        <v>26</v>
      </c>
      <c r="F26" t="s">
        <v>35</v>
      </c>
      <c r="G26" t="s">
        <v>32</v>
      </c>
      <c r="H26">
        <v>6</v>
      </c>
      <c r="I26" t="s">
        <v>266</v>
      </c>
      <c r="J26" t="s">
        <v>266</v>
      </c>
      <c r="K26">
        <v>340</v>
      </c>
      <c r="M26" t="s">
        <v>229</v>
      </c>
      <c r="N26" t="s">
        <v>13</v>
      </c>
      <c r="O26" t="s">
        <v>44</v>
      </c>
      <c r="P26" t="s">
        <v>19</v>
      </c>
      <c r="Q26" t="s">
        <v>167</v>
      </c>
      <c r="R26" t="s">
        <v>266</v>
      </c>
      <c r="S26" t="s">
        <v>266</v>
      </c>
      <c r="T26">
        <v>3079</v>
      </c>
      <c r="V26" t="s">
        <v>160</v>
      </c>
      <c r="W26" t="s">
        <v>139</v>
      </c>
      <c r="X26" t="s">
        <v>161</v>
      </c>
      <c r="Y26">
        <v>100</v>
      </c>
      <c r="Z26">
        <v>59</v>
      </c>
      <c r="AB26" t="s">
        <v>254</v>
      </c>
      <c r="AC26" t="s">
        <v>4</v>
      </c>
      <c r="AD26" t="s">
        <v>171</v>
      </c>
      <c r="AE26">
        <v>63.5</v>
      </c>
    </row>
    <row r="27" spans="1:36" x14ac:dyDescent="0.55000000000000004">
      <c r="A27" t="s">
        <v>99</v>
      </c>
      <c r="B27" t="s">
        <v>14</v>
      </c>
      <c r="C27" t="s">
        <v>20</v>
      </c>
      <c r="D27" t="s">
        <v>24</v>
      </c>
      <c r="E27" t="s">
        <v>28</v>
      </c>
      <c r="F27" t="s">
        <v>34</v>
      </c>
      <c r="G27" t="s">
        <v>32</v>
      </c>
      <c r="H27">
        <v>6</v>
      </c>
      <c r="I27" t="s">
        <v>266</v>
      </c>
      <c r="J27" t="s">
        <v>266</v>
      </c>
      <c r="K27">
        <v>329</v>
      </c>
      <c r="M27" t="s">
        <v>230</v>
      </c>
      <c r="N27" t="s">
        <v>13</v>
      </c>
      <c r="O27" t="s">
        <v>44</v>
      </c>
      <c r="P27" t="s">
        <v>18</v>
      </c>
      <c r="Q27" t="s">
        <v>32</v>
      </c>
      <c r="R27" t="s">
        <v>266</v>
      </c>
      <c r="S27" t="s">
        <v>266</v>
      </c>
      <c r="T27">
        <v>4599</v>
      </c>
      <c r="V27" t="s">
        <v>162</v>
      </c>
      <c r="W27" t="s">
        <v>139</v>
      </c>
      <c r="X27" t="s">
        <v>161</v>
      </c>
      <c r="Y27">
        <v>15</v>
      </c>
      <c r="Z27">
        <v>279</v>
      </c>
      <c r="AB27" t="s">
        <v>255</v>
      </c>
      <c r="AC27" t="s">
        <v>4</v>
      </c>
      <c r="AD27" t="s">
        <v>147</v>
      </c>
      <c r="AE27">
        <v>27</v>
      </c>
    </row>
    <row r="28" spans="1:36" x14ac:dyDescent="0.55000000000000004">
      <c r="A28" t="s">
        <v>100</v>
      </c>
      <c r="B28" t="s">
        <v>14</v>
      </c>
      <c r="C28" t="s">
        <v>40</v>
      </c>
      <c r="D28" t="s">
        <v>26</v>
      </c>
      <c r="E28" t="s">
        <v>28</v>
      </c>
      <c r="F28" t="s">
        <v>34</v>
      </c>
      <c r="G28" t="s">
        <v>32</v>
      </c>
      <c r="H28">
        <v>6</v>
      </c>
      <c r="I28" t="s">
        <v>266</v>
      </c>
      <c r="J28" t="s">
        <v>266</v>
      </c>
      <c r="K28">
        <v>329</v>
      </c>
      <c r="M28" t="s">
        <v>216</v>
      </c>
      <c r="N28" t="s">
        <v>13</v>
      </c>
      <c r="O28" t="s">
        <v>44</v>
      </c>
      <c r="P28" t="s">
        <v>166</v>
      </c>
      <c r="Q28" t="s">
        <v>32</v>
      </c>
      <c r="R28" t="s">
        <v>93</v>
      </c>
      <c r="S28" t="s">
        <v>266</v>
      </c>
      <c r="T28">
        <v>239</v>
      </c>
      <c r="AB28" t="s">
        <v>256</v>
      </c>
      <c r="AC28" t="s">
        <v>178</v>
      </c>
      <c r="AD28" t="s">
        <v>176</v>
      </c>
      <c r="AE28">
        <v>39</v>
      </c>
    </row>
    <row r="29" spans="1:36" x14ac:dyDescent="0.55000000000000004">
      <c r="A29" t="s">
        <v>101</v>
      </c>
      <c r="B29" t="s">
        <v>14</v>
      </c>
      <c r="C29" t="s">
        <v>18</v>
      </c>
      <c r="D29" t="s">
        <v>24</v>
      </c>
      <c r="E29" t="s">
        <v>28</v>
      </c>
      <c r="F29" t="s">
        <v>34</v>
      </c>
      <c r="G29" t="s">
        <v>84</v>
      </c>
      <c r="H29">
        <v>6</v>
      </c>
      <c r="I29" t="s">
        <v>266</v>
      </c>
      <c r="J29" t="s">
        <v>266</v>
      </c>
      <c r="K29">
        <v>709</v>
      </c>
      <c r="M29" t="s">
        <v>213</v>
      </c>
      <c r="N29" t="s">
        <v>13</v>
      </c>
      <c r="O29" t="s">
        <v>44</v>
      </c>
      <c r="P29" t="s">
        <v>40</v>
      </c>
      <c r="Q29" t="s">
        <v>32</v>
      </c>
      <c r="R29" t="s">
        <v>93</v>
      </c>
      <c r="S29" t="s">
        <v>266</v>
      </c>
      <c r="T29">
        <v>239</v>
      </c>
      <c r="AB29" t="s">
        <v>257</v>
      </c>
      <c r="AC29" t="s">
        <v>178</v>
      </c>
      <c r="AD29" t="s">
        <v>179</v>
      </c>
      <c r="AE29">
        <v>24</v>
      </c>
    </row>
    <row r="30" spans="1:36" x14ac:dyDescent="0.55000000000000004">
      <c r="A30" t="s">
        <v>102</v>
      </c>
      <c r="B30" t="s">
        <v>39</v>
      </c>
      <c r="C30" t="s">
        <v>19</v>
      </c>
      <c r="D30" t="s">
        <v>26</v>
      </c>
      <c r="E30" t="s">
        <v>26</v>
      </c>
      <c r="F30" t="s">
        <v>35</v>
      </c>
      <c r="G30" t="s">
        <v>91</v>
      </c>
      <c r="H30">
        <v>6</v>
      </c>
      <c r="I30" t="s">
        <v>93</v>
      </c>
      <c r="J30" t="s">
        <v>93</v>
      </c>
      <c r="K30">
        <v>219</v>
      </c>
      <c r="AB30" t="s">
        <v>258</v>
      </c>
      <c r="AC30" t="s">
        <v>178</v>
      </c>
      <c r="AD30" t="s">
        <v>180</v>
      </c>
      <c r="AE30">
        <v>10</v>
      </c>
    </row>
    <row r="31" spans="1:36" x14ac:dyDescent="0.55000000000000004">
      <c r="A31" t="s">
        <v>103</v>
      </c>
      <c r="B31" t="s">
        <v>13</v>
      </c>
      <c r="C31" t="s">
        <v>20</v>
      </c>
      <c r="D31" t="s">
        <v>25</v>
      </c>
      <c r="E31" t="s">
        <v>29</v>
      </c>
      <c r="F31" t="s">
        <v>34</v>
      </c>
      <c r="G31" t="s">
        <v>31</v>
      </c>
      <c r="H31" t="s">
        <v>26</v>
      </c>
      <c r="I31" t="s">
        <v>266</v>
      </c>
      <c r="J31" t="s">
        <v>266</v>
      </c>
      <c r="K31">
        <v>999</v>
      </c>
      <c r="AB31" t="s">
        <v>259</v>
      </c>
      <c r="AC31" t="s">
        <v>178</v>
      </c>
      <c r="AD31" t="s">
        <v>17</v>
      </c>
      <c r="AE31">
        <v>85</v>
      </c>
    </row>
    <row r="32" spans="1:36" x14ac:dyDescent="0.55000000000000004">
      <c r="AB32" t="s">
        <v>260</v>
      </c>
      <c r="AC32" t="s">
        <v>181</v>
      </c>
      <c r="AD32" t="s">
        <v>18</v>
      </c>
      <c r="AE32">
        <v>22</v>
      </c>
    </row>
    <row r="33" spans="3:31" x14ac:dyDescent="0.55000000000000004">
      <c r="AB33" t="s">
        <v>261</v>
      </c>
      <c r="AC33" t="s">
        <v>181</v>
      </c>
      <c r="AD33" t="s">
        <v>173</v>
      </c>
      <c r="AE33">
        <v>7</v>
      </c>
    </row>
    <row r="34" spans="3:31" x14ac:dyDescent="0.55000000000000004">
      <c r="C34" s="15"/>
      <c r="D34" s="15"/>
      <c r="AB34" t="s">
        <v>262</v>
      </c>
      <c r="AC34" t="s">
        <v>181</v>
      </c>
      <c r="AD34" t="s">
        <v>18</v>
      </c>
      <c r="AE34">
        <v>34</v>
      </c>
    </row>
    <row r="35" spans="3:31" x14ac:dyDescent="0.55000000000000004">
      <c r="C35" s="15"/>
      <c r="D35" s="15"/>
      <c r="AB35" t="s">
        <v>263</v>
      </c>
      <c r="AC35" t="s">
        <v>181</v>
      </c>
      <c r="AD35" t="s">
        <v>18</v>
      </c>
      <c r="AE35">
        <v>17</v>
      </c>
    </row>
    <row r="36" spans="3:31" x14ac:dyDescent="0.55000000000000004">
      <c r="C36" s="15"/>
      <c r="D36" s="15"/>
    </row>
    <row r="37" spans="3:31" x14ac:dyDescent="0.55000000000000004">
      <c r="C37" s="15"/>
      <c r="D37" s="15"/>
    </row>
    <row r="38" spans="3:31" x14ac:dyDescent="0.55000000000000004">
      <c r="C38" s="15"/>
      <c r="D38" s="15"/>
    </row>
    <row r="39" spans="3:31" x14ac:dyDescent="0.55000000000000004">
      <c r="C39" s="15"/>
      <c r="D39" s="15"/>
    </row>
    <row r="40" spans="3:31" x14ac:dyDescent="0.55000000000000004">
      <c r="C40" s="15"/>
      <c r="D40" s="15"/>
    </row>
    <row r="41" spans="3:31" x14ac:dyDescent="0.55000000000000004">
      <c r="C41" s="15"/>
      <c r="D41" s="15"/>
    </row>
    <row r="42" spans="3:31" x14ac:dyDescent="0.55000000000000004">
      <c r="C42" s="15"/>
      <c r="D42" s="15"/>
    </row>
    <row r="43" spans="3:31" x14ac:dyDescent="0.55000000000000004">
      <c r="C43" s="15"/>
      <c r="D43" s="15"/>
    </row>
    <row r="44" spans="3:31" x14ac:dyDescent="0.55000000000000004">
      <c r="C44" s="15"/>
      <c r="D44" s="15"/>
    </row>
    <row r="45" spans="3:31" x14ac:dyDescent="0.55000000000000004">
      <c r="C45" s="15"/>
      <c r="D45" s="15"/>
    </row>
    <row r="46" spans="3:31" x14ac:dyDescent="0.55000000000000004">
      <c r="C46" s="15"/>
      <c r="D46" s="15"/>
    </row>
    <row r="47" spans="3:31" x14ac:dyDescent="0.55000000000000004">
      <c r="C47" s="15"/>
      <c r="D47" s="15"/>
    </row>
    <row r="48" spans="3:31" x14ac:dyDescent="0.55000000000000004">
      <c r="C48" s="15"/>
      <c r="D48" s="15"/>
    </row>
    <row r="49" spans="3:4" x14ac:dyDescent="0.55000000000000004">
      <c r="C49" s="15"/>
      <c r="D49" s="15"/>
    </row>
    <row r="50" spans="3:4" x14ac:dyDescent="0.55000000000000004">
      <c r="C50" s="15"/>
      <c r="D50" s="15"/>
    </row>
    <row r="51" spans="3:4" x14ac:dyDescent="0.55000000000000004">
      <c r="C51" s="15"/>
      <c r="D51" s="15"/>
    </row>
    <row r="52" spans="3:4" x14ac:dyDescent="0.55000000000000004">
      <c r="C52" s="15"/>
      <c r="D52" s="15"/>
    </row>
    <row r="53" spans="3:4" x14ac:dyDescent="0.55000000000000004">
      <c r="C53" s="15"/>
      <c r="D53" s="15"/>
    </row>
    <row r="54" spans="3:4" x14ac:dyDescent="0.55000000000000004">
      <c r="C54" s="15"/>
      <c r="D54" s="15"/>
    </row>
    <row r="55" spans="3:4" x14ac:dyDescent="0.55000000000000004">
      <c r="C55" s="15"/>
      <c r="D55" s="15"/>
    </row>
    <row r="56" spans="3:4" x14ac:dyDescent="0.55000000000000004">
      <c r="C56" s="15"/>
      <c r="D56" s="15"/>
    </row>
    <row r="57" spans="3:4" x14ac:dyDescent="0.55000000000000004">
      <c r="C57" s="15"/>
      <c r="D57" s="15"/>
    </row>
    <row r="58" spans="3:4" x14ac:dyDescent="0.55000000000000004">
      <c r="C58" s="15"/>
      <c r="D58" s="15"/>
    </row>
    <row r="59" spans="3:4" x14ac:dyDescent="0.55000000000000004">
      <c r="C59" s="15"/>
      <c r="D59" s="15"/>
    </row>
    <row r="60" spans="3:4" x14ac:dyDescent="0.55000000000000004">
      <c r="C60" s="15"/>
      <c r="D60" s="15"/>
    </row>
    <row r="61" spans="3:4" x14ac:dyDescent="0.55000000000000004">
      <c r="C61" s="15"/>
      <c r="D61" s="15"/>
    </row>
    <row r="62" spans="3:4" x14ac:dyDescent="0.55000000000000004">
      <c r="C62" s="15"/>
      <c r="D62" s="15"/>
    </row>
    <row r="63" spans="3:4" x14ac:dyDescent="0.55000000000000004">
      <c r="C63" s="15"/>
      <c r="D63" s="15"/>
    </row>
    <row r="64" spans="3:4" x14ac:dyDescent="0.55000000000000004">
      <c r="C64" s="15"/>
      <c r="D64" s="15"/>
    </row>
    <row r="65" spans="3:4" x14ac:dyDescent="0.55000000000000004">
      <c r="C65" s="15"/>
      <c r="D65" s="15"/>
    </row>
    <row r="66" spans="3:4" x14ac:dyDescent="0.55000000000000004">
      <c r="C66" s="15"/>
      <c r="D66" s="15"/>
    </row>
    <row r="67" spans="3:4" x14ac:dyDescent="0.55000000000000004">
      <c r="C67" s="15"/>
      <c r="D67" s="15"/>
    </row>
    <row r="68" spans="3:4" x14ac:dyDescent="0.55000000000000004">
      <c r="C68" s="15"/>
      <c r="D68" s="15"/>
    </row>
    <row r="69" spans="3:4" x14ac:dyDescent="0.55000000000000004">
      <c r="C69" s="15"/>
      <c r="D69" s="15"/>
    </row>
    <row r="70" spans="3:4" x14ac:dyDescent="0.55000000000000004">
      <c r="C70" s="15"/>
      <c r="D70" s="15"/>
    </row>
    <row r="71" spans="3:4" x14ac:dyDescent="0.55000000000000004">
      <c r="C71" s="15"/>
      <c r="D71" s="15"/>
    </row>
    <row r="72" spans="3:4" x14ac:dyDescent="0.55000000000000004">
      <c r="C72" s="15"/>
      <c r="D72" s="15"/>
    </row>
    <row r="73" spans="3:4" x14ac:dyDescent="0.55000000000000004">
      <c r="C73" s="15"/>
      <c r="D73" s="15"/>
    </row>
    <row r="74" spans="3:4" x14ac:dyDescent="0.55000000000000004">
      <c r="C74" s="15"/>
      <c r="D74" s="15"/>
    </row>
    <row r="75" spans="3:4" x14ac:dyDescent="0.55000000000000004">
      <c r="C75" s="15"/>
      <c r="D75" s="15"/>
    </row>
    <row r="76" spans="3:4" x14ac:dyDescent="0.55000000000000004">
      <c r="C76" s="15"/>
      <c r="D76" s="15"/>
    </row>
    <row r="77" spans="3:4" x14ac:dyDescent="0.55000000000000004">
      <c r="C77" s="15"/>
      <c r="D77" s="15"/>
    </row>
    <row r="78" spans="3:4" x14ac:dyDescent="0.55000000000000004">
      <c r="C78" s="15"/>
      <c r="D78" s="15"/>
    </row>
    <row r="79" spans="3:4" x14ac:dyDescent="0.55000000000000004">
      <c r="C79" s="15"/>
      <c r="D79" s="15"/>
    </row>
    <row r="80" spans="3:4" x14ac:dyDescent="0.55000000000000004">
      <c r="C80" s="15"/>
      <c r="D80" s="15"/>
    </row>
    <row r="81" spans="3:4" x14ac:dyDescent="0.55000000000000004">
      <c r="C81" s="15"/>
      <c r="D81" s="15"/>
    </row>
    <row r="82" spans="3:4" x14ac:dyDescent="0.55000000000000004">
      <c r="C82" s="15"/>
      <c r="D82" s="15"/>
    </row>
    <row r="83" spans="3:4" x14ac:dyDescent="0.55000000000000004">
      <c r="C83" s="15"/>
      <c r="D83" s="15"/>
    </row>
    <row r="84" spans="3:4" x14ac:dyDescent="0.55000000000000004">
      <c r="C84" s="15"/>
      <c r="D84" s="15"/>
    </row>
    <row r="85" spans="3:4" x14ac:dyDescent="0.55000000000000004">
      <c r="C85" s="15"/>
      <c r="D85" s="15"/>
    </row>
    <row r="86" spans="3:4" x14ac:dyDescent="0.55000000000000004">
      <c r="C86" s="15"/>
      <c r="D86" s="15"/>
    </row>
    <row r="87" spans="3:4" x14ac:dyDescent="0.55000000000000004">
      <c r="C87" s="15"/>
      <c r="D87" s="15"/>
    </row>
    <row r="88" spans="3:4" x14ac:dyDescent="0.55000000000000004">
      <c r="C88" s="15"/>
      <c r="D88" s="15"/>
    </row>
    <row r="89" spans="3:4" x14ac:dyDescent="0.55000000000000004">
      <c r="C89" s="15"/>
      <c r="D89" s="15"/>
    </row>
    <row r="90" spans="3:4" x14ac:dyDescent="0.55000000000000004">
      <c r="C90" s="15"/>
      <c r="D90" s="15"/>
    </row>
    <row r="91" spans="3:4" x14ac:dyDescent="0.55000000000000004">
      <c r="C91" s="15"/>
      <c r="D91" s="15"/>
    </row>
    <row r="92" spans="3:4" x14ac:dyDescent="0.55000000000000004">
      <c r="C92" s="15"/>
      <c r="D92" s="15"/>
    </row>
    <row r="93" spans="3:4" x14ac:dyDescent="0.55000000000000004">
      <c r="C93" s="15"/>
      <c r="D93" s="15"/>
    </row>
    <row r="94" spans="3:4" x14ac:dyDescent="0.55000000000000004">
      <c r="C94" s="15"/>
      <c r="D94" s="15"/>
    </row>
    <row r="95" spans="3:4" x14ac:dyDescent="0.55000000000000004">
      <c r="C95" s="15"/>
      <c r="D95" s="15"/>
    </row>
    <row r="96" spans="3:4" x14ac:dyDescent="0.55000000000000004">
      <c r="C96" s="15"/>
      <c r="D96" s="15"/>
    </row>
    <row r="97" spans="3:4" x14ac:dyDescent="0.55000000000000004">
      <c r="C97" s="15"/>
      <c r="D97" s="15"/>
    </row>
    <row r="98" spans="3:4" x14ac:dyDescent="0.55000000000000004">
      <c r="C98" s="15"/>
      <c r="D98" s="15"/>
    </row>
    <row r="99" spans="3:4" x14ac:dyDescent="0.55000000000000004">
      <c r="C99" s="15"/>
      <c r="D99" s="15"/>
    </row>
    <row r="100" spans="3:4" x14ac:dyDescent="0.55000000000000004">
      <c r="C100" s="15"/>
      <c r="D100" s="15"/>
    </row>
    <row r="101" spans="3:4" x14ac:dyDescent="0.55000000000000004">
      <c r="C101" s="15"/>
      <c r="D101" s="15"/>
    </row>
    <row r="102" spans="3:4" x14ac:dyDescent="0.55000000000000004">
      <c r="C102" s="15"/>
      <c r="D102" s="15"/>
    </row>
    <row r="103" spans="3:4" x14ac:dyDescent="0.55000000000000004">
      <c r="C103" s="15"/>
      <c r="D103" s="15"/>
    </row>
    <row r="104" spans="3:4" x14ac:dyDescent="0.55000000000000004">
      <c r="C104" s="15"/>
      <c r="D104" s="15"/>
    </row>
    <row r="105" spans="3:4" x14ac:dyDescent="0.55000000000000004">
      <c r="C105" s="15"/>
      <c r="D105" s="15"/>
    </row>
    <row r="106" spans="3:4" x14ac:dyDescent="0.55000000000000004">
      <c r="C106" s="15"/>
      <c r="D106" s="15"/>
    </row>
    <row r="107" spans="3:4" x14ac:dyDescent="0.55000000000000004">
      <c r="C107" s="15"/>
      <c r="D107" s="15"/>
    </row>
    <row r="108" spans="3:4" x14ac:dyDescent="0.55000000000000004">
      <c r="C108" s="15"/>
      <c r="D108" s="15"/>
    </row>
    <row r="109" spans="3:4" x14ac:dyDescent="0.55000000000000004">
      <c r="C109" s="15"/>
      <c r="D109" s="15"/>
    </row>
    <row r="110" spans="3:4" x14ac:dyDescent="0.55000000000000004">
      <c r="C110" s="15"/>
      <c r="D110" s="15"/>
    </row>
    <row r="111" spans="3:4" x14ac:dyDescent="0.55000000000000004">
      <c r="C111" s="15"/>
      <c r="D111" s="15"/>
    </row>
    <row r="112" spans="3:4" x14ac:dyDescent="0.55000000000000004">
      <c r="C112" s="15"/>
      <c r="D112" s="15"/>
    </row>
    <row r="113" spans="3:4" x14ac:dyDescent="0.55000000000000004">
      <c r="C113" s="15"/>
      <c r="D113" s="15"/>
    </row>
    <row r="114" spans="3:4" x14ac:dyDescent="0.55000000000000004">
      <c r="C114" s="15"/>
      <c r="D114" s="15"/>
    </row>
    <row r="115" spans="3:4" x14ac:dyDescent="0.55000000000000004">
      <c r="C115" s="15"/>
      <c r="D115" s="15"/>
    </row>
    <row r="116" spans="3:4" x14ac:dyDescent="0.55000000000000004">
      <c r="C116" s="15"/>
      <c r="D116" s="15"/>
    </row>
    <row r="117" spans="3:4" x14ac:dyDescent="0.55000000000000004">
      <c r="C117" s="15"/>
      <c r="D117" s="15"/>
    </row>
    <row r="118" spans="3:4" x14ac:dyDescent="0.55000000000000004">
      <c r="C118" s="15"/>
      <c r="D118" s="15"/>
    </row>
    <row r="119" spans="3:4" x14ac:dyDescent="0.55000000000000004">
      <c r="C119" s="15"/>
      <c r="D119" s="15"/>
    </row>
    <row r="120" spans="3:4" x14ac:dyDescent="0.55000000000000004">
      <c r="C120" s="15"/>
      <c r="D120" s="15"/>
    </row>
    <row r="121" spans="3:4" x14ac:dyDescent="0.55000000000000004">
      <c r="C121" s="15"/>
      <c r="D121" s="15"/>
    </row>
    <row r="122" spans="3:4" x14ac:dyDescent="0.55000000000000004">
      <c r="C122" s="15"/>
      <c r="D122" s="15"/>
    </row>
    <row r="123" spans="3:4" x14ac:dyDescent="0.55000000000000004">
      <c r="C123" s="15"/>
      <c r="D123" s="15"/>
    </row>
    <row r="124" spans="3:4" x14ac:dyDescent="0.55000000000000004">
      <c r="C124" s="15"/>
      <c r="D124" s="15"/>
    </row>
    <row r="125" spans="3:4" x14ac:dyDescent="0.55000000000000004">
      <c r="C125" s="15"/>
      <c r="D125" s="15"/>
    </row>
    <row r="126" spans="3:4" x14ac:dyDescent="0.55000000000000004">
      <c r="C126" s="15"/>
      <c r="D126" s="15"/>
    </row>
    <row r="127" spans="3:4" x14ac:dyDescent="0.55000000000000004">
      <c r="C127" s="15"/>
      <c r="D127" s="15"/>
    </row>
    <row r="128" spans="3:4" x14ac:dyDescent="0.55000000000000004">
      <c r="C128" s="15"/>
      <c r="D128" s="15"/>
    </row>
    <row r="129" spans="3:4" x14ac:dyDescent="0.55000000000000004">
      <c r="C129" s="15"/>
      <c r="D129" s="15"/>
    </row>
    <row r="130" spans="3:4" x14ac:dyDescent="0.55000000000000004">
      <c r="C130" s="15"/>
      <c r="D130" s="15"/>
    </row>
    <row r="131" spans="3:4" x14ac:dyDescent="0.55000000000000004">
      <c r="C131" s="15"/>
      <c r="D131" s="15"/>
    </row>
    <row r="132" spans="3:4" x14ac:dyDescent="0.55000000000000004">
      <c r="C132" s="15"/>
      <c r="D132" s="15"/>
    </row>
    <row r="133" spans="3:4" x14ac:dyDescent="0.55000000000000004">
      <c r="C133" s="15"/>
      <c r="D133" s="15"/>
    </row>
    <row r="134" spans="3:4" x14ac:dyDescent="0.55000000000000004">
      <c r="C134" s="15"/>
      <c r="D134" s="15"/>
    </row>
    <row r="135" spans="3:4" x14ac:dyDescent="0.55000000000000004">
      <c r="C135" s="15"/>
      <c r="D135" s="15"/>
    </row>
    <row r="136" spans="3:4" x14ac:dyDescent="0.55000000000000004">
      <c r="C136" s="15"/>
      <c r="D136" s="15"/>
    </row>
    <row r="137" spans="3:4" x14ac:dyDescent="0.55000000000000004">
      <c r="C137" s="15"/>
      <c r="D137" s="15"/>
    </row>
    <row r="138" spans="3:4" x14ac:dyDescent="0.55000000000000004">
      <c r="C138" s="15"/>
      <c r="D138" s="15"/>
    </row>
    <row r="139" spans="3:4" x14ac:dyDescent="0.55000000000000004">
      <c r="C139" s="15"/>
      <c r="D139" s="15"/>
    </row>
    <row r="140" spans="3:4" x14ac:dyDescent="0.55000000000000004">
      <c r="C140" s="15"/>
      <c r="D140" s="15"/>
    </row>
    <row r="141" spans="3:4" x14ac:dyDescent="0.55000000000000004">
      <c r="C141" s="15"/>
      <c r="D141" s="15"/>
    </row>
    <row r="142" spans="3:4" x14ac:dyDescent="0.55000000000000004">
      <c r="C142" s="15"/>
      <c r="D142" s="15"/>
    </row>
    <row r="143" spans="3:4" x14ac:dyDescent="0.55000000000000004">
      <c r="C143" s="15"/>
      <c r="D143" s="15"/>
    </row>
    <row r="144" spans="3:4" x14ac:dyDescent="0.55000000000000004">
      <c r="C144" s="15"/>
      <c r="D144" s="15"/>
    </row>
    <row r="145" spans="3:4" x14ac:dyDescent="0.55000000000000004">
      <c r="C145" s="15"/>
      <c r="D145" s="15"/>
    </row>
    <row r="146" spans="3:4" x14ac:dyDescent="0.55000000000000004">
      <c r="C146" s="15"/>
      <c r="D146" s="15"/>
    </row>
    <row r="147" spans="3:4" x14ac:dyDescent="0.55000000000000004">
      <c r="C147" s="15"/>
      <c r="D147" s="15"/>
    </row>
    <row r="148" spans="3:4" x14ac:dyDescent="0.55000000000000004">
      <c r="C148" s="15"/>
      <c r="D148" s="15"/>
    </row>
    <row r="149" spans="3:4" x14ac:dyDescent="0.55000000000000004">
      <c r="C149" s="15"/>
      <c r="D149" s="15"/>
    </row>
    <row r="150" spans="3:4" x14ac:dyDescent="0.55000000000000004">
      <c r="C150" s="15"/>
      <c r="D150" s="15"/>
    </row>
    <row r="151" spans="3:4" x14ac:dyDescent="0.55000000000000004">
      <c r="C151" s="15"/>
      <c r="D151" s="15"/>
    </row>
    <row r="152" spans="3:4" x14ac:dyDescent="0.55000000000000004">
      <c r="C152" s="15"/>
      <c r="D152" s="15"/>
    </row>
    <row r="153" spans="3:4" x14ac:dyDescent="0.55000000000000004">
      <c r="C153" s="15"/>
      <c r="D153" s="15"/>
    </row>
    <row r="154" spans="3:4" x14ac:dyDescent="0.55000000000000004">
      <c r="C154" s="15"/>
      <c r="D154" s="15"/>
    </row>
    <row r="155" spans="3:4" x14ac:dyDescent="0.55000000000000004">
      <c r="C155" s="15"/>
      <c r="D155" s="15"/>
    </row>
    <row r="156" spans="3:4" x14ac:dyDescent="0.55000000000000004">
      <c r="C156" s="15"/>
      <c r="D156" s="15"/>
    </row>
    <row r="157" spans="3:4" x14ac:dyDescent="0.55000000000000004">
      <c r="C157" s="15"/>
      <c r="D157" s="15"/>
    </row>
    <row r="158" spans="3:4" x14ac:dyDescent="0.55000000000000004">
      <c r="C158" s="15"/>
      <c r="D158" s="15"/>
    </row>
    <row r="159" spans="3:4" x14ac:dyDescent="0.55000000000000004">
      <c r="C159" s="15"/>
      <c r="D159" s="15"/>
    </row>
    <row r="160" spans="3:4" x14ac:dyDescent="0.55000000000000004">
      <c r="C160" s="15"/>
      <c r="D160" s="15"/>
    </row>
    <row r="161" spans="3:4" x14ac:dyDescent="0.55000000000000004">
      <c r="C161" s="15"/>
      <c r="D161" s="15"/>
    </row>
    <row r="162" spans="3:4" x14ac:dyDescent="0.55000000000000004">
      <c r="C162" s="15"/>
      <c r="D162" s="15"/>
    </row>
    <row r="163" spans="3:4" x14ac:dyDescent="0.55000000000000004">
      <c r="C163" s="15"/>
      <c r="D163" s="15"/>
    </row>
    <row r="164" spans="3:4" x14ac:dyDescent="0.55000000000000004">
      <c r="C164" s="15"/>
      <c r="D164" s="15"/>
    </row>
    <row r="165" spans="3:4" x14ac:dyDescent="0.55000000000000004">
      <c r="C165" s="15"/>
      <c r="D165" s="15"/>
    </row>
    <row r="166" spans="3:4" x14ac:dyDescent="0.55000000000000004">
      <c r="C166" s="15"/>
      <c r="D166" s="15"/>
    </row>
    <row r="167" spans="3:4" x14ac:dyDescent="0.55000000000000004">
      <c r="C167" s="15"/>
      <c r="D167" s="15"/>
    </row>
  </sheetData>
  <pageMargins left="0.7" right="0.7" top="0.75" bottom="0.75" header="0.3" footer="0.3"/>
  <tableParts count="6">
    <tablePart r:id="rId1"/>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135"/>
  <sheetViews>
    <sheetView topLeftCell="A9" workbookViewId="0">
      <selection sqref="A1:A18"/>
    </sheetView>
  </sheetViews>
  <sheetFormatPr defaultRowHeight="14.4" x14ac:dyDescent="0.55000000000000004"/>
  <sheetData>
    <row r="1" spans="1:1" x14ac:dyDescent="0.55000000000000004">
      <c r="A1" t="s">
        <v>279</v>
      </c>
    </row>
    <row r="2" spans="1:1" ht="43.2" x14ac:dyDescent="0.55000000000000004">
      <c r="A2" s="14" t="s">
        <v>69</v>
      </c>
    </row>
    <row r="3" spans="1:1" ht="28.8" x14ac:dyDescent="0.55000000000000004">
      <c r="A3" s="16" t="s">
        <v>74</v>
      </c>
    </row>
    <row r="4" spans="1:1" x14ac:dyDescent="0.55000000000000004">
      <c r="A4" s="14" t="s">
        <v>79</v>
      </c>
    </row>
    <row r="5" spans="1:1" ht="43.2" x14ac:dyDescent="0.55000000000000004">
      <c r="A5" s="16" t="s">
        <v>71</v>
      </c>
    </row>
    <row r="6" spans="1:1" ht="28.8" x14ac:dyDescent="0.55000000000000004">
      <c r="A6" s="14" t="s">
        <v>72</v>
      </c>
    </row>
    <row r="7" spans="1:1" x14ac:dyDescent="0.55000000000000004">
      <c r="A7" s="16" t="s">
        <v>73</v>
      </c>
    </row>
    <row r="8" spans="1:1" ht="43.2" x14ac:dyDescent="0.55000000000000004">
      <c r="A8" s="14" t="s">
        <v>76</v>
      </c>
    </row>
    <row r="9" spans="1:1" ht="43.2" x14ac:dyDescent="0.55000000000000004">
      <c r="A9" s="16" t="s">
        <v>77</v>
      </c>
    </row>
    <row r="10" spans="1:1" ht="28.8" x14ac:dyDescent="0.55000000000000004">
      <c r="A10" s="14" t="s">
        <v>78</v>
      </c>
    </row>
    <row r="11" spans="1:1" ht="43.2" x14ac:dyDescent="0.55000000000000004">
      <c r="A11" s="16" t="s">
        <v>85</v>
      </c>
    </row>
    <row r="12" spans="1:1" ht="28.8" x14ac:dyDescent="0.55000000000000004">
      <c r="A12" s="14" t="s">
        <v>75</v>
      </c>
    </row>
    <row r="13" spans="1:1" x14ac:dyDescent="0.55000000000000004">
      <c r="A13" s="16" t="s">
        <v>80</v>
      </c>
    </row>
    <row r="14" spans="1:1" x14ac:dyDescent="0.55000000000000004">
      <c r="A14" s="14" t="s">
        <v>81</v>
      </c>
    </row>
    <row r="15" spans="1:1" x14ac:dyDescent="0.55000000000000004">
      <c r="A15" s="16" t="s">
        <v>87</v>
      </c>
    </row>
    <row r="16" spans="1:1" ht="28.8" x14ac:dyDescent="0.55000000000000004">
      <c r="A16" s="14" t="s">
        <v>90</v>
      </c>
    </row>
    <row r="17" spans="1:1" ht="28.8" x14ac:dyDescent="0.55000000000000004">
      <c r="A17" s="16" t="s">
        <v>89</v>
      </c>
    </row>
    <row r="18" spans="1:1" ht="28.8" x14ac:dyDescent="0.55000000000000004">
      <c r="A18" s="14" t="s">
        <v>88</v>
      </c>
    </row>
    <row r="19" spans="1:1" ht="28.8" x14ac:dyDescent="0.55000000000000004">
      <c r="A19" s="16" t="s">
        <v>92</v>
      </c>
    </row>
    <row r="20" spans="1:1" x14ac:dyDescent="0.55000000000000004">
      <c r="A20" s="14" t="s">
        <v>70</v>
      </c>
    </row>
    <row r="21" spans="1:1" ht="28.8" x14ac:dyDescent="0.55000000000000004">
      <c r="A21" s="16" t="s">
        <v>94</v>
      </c>
    </row>
    <row r="22" spans="1:1" x14ac:dyDescent="0.55000000000000004">
      <c r="A22" s="14" t="s">
        <v>95</v>
      </c>
    </row>
    <row r="23" spans="1:1" x14ac:dyDescent="0.55000000000000004">
      <c r="A23" s="16" t="s">
        <v>96</v>
      </c>
    </row>
    <row r="24" spans="1:1" ht="43.2" x14ac:dyDescent="0.55000000000000004">
      <c r="A24" s="14" t="s">
        <v>97</v>
      </c>
    </row>
    <row r="25" spans="1:1" ht="28.8" x14ac:dyDescent="0.55000000000000004">
      <c r="A25" s="16" t="s">
        <v>98</v>
      </c>
    </row>
    <row r="26" spans="1:1" ht="28.8" x14ac:dyDescent="0.55000000000000004">
      <c r="A26" s="14" t="s">
        <v>99</v>
      </c>
    </row>
    <row r="27" spans="1:1" ht="28.8" x14ac:dyDescent="0.55000000000000004">
      <c r="A27" s="16" t="s">
        <v>100</v>
      </c>
    </row>
    <row r="28" spans="1:1" x14ac:dyDescent="0.55000000000000004">
      <c r="A28" s="14" t="s">
        <v>101</v>
      </c>
    </row>
    <row r="29" spans="1:1" x14ac:dyDescent="0.55000000000000004">
      <c r="A29" s="16" t="s">
        <v>102</v>
      </c>
    </row>
    <row r="30" spans="1:1" x14ac:dyDescent="0.55000000000000004">
      <c r="A30" s="17" t="s">
        <v>103</v>
      </c>
    </row>
    <row r="31" spans="1:1" x14ac:dyDescent="0.55000000000000004">
      <c r="A31" s="14" t="s">
        <v>208</v>
      </c>
    </row>
    <row r="32" spans="1:1" x14ac:dyDescent="0.55000000000000004">
      <c r="A32" s="16" t="s">
        <v>209</v>
      </c>
    </row>
    <row r="33" spans="1:1" ht="28.8" x14ac:dyDescent="0.55000000000000004">
      <c r="A33" s="14" t="s">
        <v>210</v>
      </c>
    </row>
    <row r="34" spans="1:1" ht="43.2" x14ac:dyDescent="0.55000000000000004">
      <c r="A34" s="16" t="s">
        <v>211</v>
      </c>
    </row>
    <row r="35" spans="1:1" x14ac:dyDescent="0.55000000000000004">
      <c r="A35" s="14" t="s">
        <v>208</v>
      </c>
    </row>
    <row r="36" spans="1:1" x14ac:dyDescent="0.55000000000000004">
      <c r="A36" s="16" t="s">
        <v>212</v>
      </c>
    </row>
    <row r="37" spans="1:1" x14ac:dyDescent="0.55000000000000004">
      <c r="A37" s="14" t="s">
        <v>213</v>
      </c>
    </row>
    <row r="38" spans="1:1" x14ac:dyDescent="0.55000000000000004">
      <c r="A38" s="16" t="s">
        <v>214</v>
      </c>
    </row>
    <row r="39" spans="1:1" ht="28.8" x14ac:dyDescent="0.55000000000000004">
      <c r="A39" s="14" t="s">
        <v>215</v>
      </c>
    </row>
    <row r="40" spans="1:1" ht="28.8" x14ac:dyDescent="0.55000000000000004">
      <c r="A40" s="16" t="s">
        <v>216</v>
      </c>
    </row>
    <row r="41" spans="1:1" x14ac:dyDescent="0.55000000000000004">
      <c r="A41" s="14" t="s">
        <v>217</v>
      </c>
    </row>
    <row r="42" spans="1:1" ht="57.6" x14ac:dyDescent="0.55000000000000004">
      <c r="A42" s="16" t="s">
        <v>218</v>
      </c>
    </row>
    <row r="43" spans="1:1" ht="43.2" x14ac:dyDescent="0.55000000000000004">
      <c r="A43" s="14" t="s">
        <v>219</v>
      </c>
    </row>
    <row r="44" spans="1:1" ht="72" x14ac:dyDescent="0.55000000000000004">
      <c r="A44" s="16" t="s">
        <v>220</v>
      </c>
    </row>
    <row r="45" spans="1:1" ht="43.2" x14ac:dyDescent="0.55000000000000004">
      <c r="A45" s="14" t="s">
        <v>221</v>
      </c>
    </row>
    <row r="46" spans="1:1" ht="43.2" x14ac:dyDescent="0.55000000000000004">
      <c r="A46" s="16" t="s">
        <v>221</v>
      </c>
    </row>
    <row r="47" spans="1:1" x14ac:dyDescent="0.55000000000000004">
      <c r="A47" s="14" t="s">
        <v>222</v>
      </c>
    </row>
    <row r="48" spans="1:1" ht="57.6" x14ac:dyDescent="0.55000000000000004">
      <c r="A48" s="16" t="s">
        <v>223</v>
      </c>
    </row>
    <row r="49" spans="1:1" ht="43.2" x14ac:dyDescent="0.55000000000000004">
      <c r="A49" s="14" t="s">
        <v>224</v>
      </c>
    </row>
    <row r="50" spans="1:1" ht="57.6" x14ac:dyDescent="0.55000000000000004">
      <c r="A50" s="16" t="s">
        <v>225</v>
      </c>
    </row>
    <row r="51" spans="1:1" x14ac:dyDescent="0.55000000000000004">
      <c r="A51" s="14" t="s">
        <v>226</v>
      </c>
    </row>
    <row r="52" spans="1:1" x14ac:dyDescent="0.55000000000000004">
      <c r="A52" s="16" t="s">
        <v>227</v>
      </c>
    </row>
    <row r="53" spans="1:1" x14ac:dyDescent="0.55000000000000004">
      <c r="A53" s="14" t="s">
        <v>228</v>
      </c>
    </row>
    <row r="54" spans="1:1" x14ac:dyDescent="0.55000000000000004">
      <c r="A54" s="16" t="s">
        <v>229</v>
      </c>
    </row>
    <row r="55" spans="1:1" ht="72" x14ac:dyDescent="0.55000000000000004">
      <c r="A55" s="14" t="s">
        <v>230</v>
      </c>
    </row>
    <row r="56" spans="1:1" ht="28.8" x14ac:dyDescent="0.55000000000000004">
      <c r="A56" s="16" t="s">
        <v>216</v>
      </c>
    </row>
    <row r="57" spans="1:1" x14ac:dyDescent="0.55000000000000004">
      <c r="A57" s="17" t="s">
        <v>213</v>
      </c>
    </row>
    <row r="58" spans="1:1" x14ac:dyDescent="0.55000000000000004">
      <c r="A58" s="14" t="s">
        <v>122</v>
      </c>
    </row>
    <row r="59" spans="1:1" ht="28.8" x14ac:dyDescent="0.55000000000000004">
      <c r="A59" s="16" t="s">
        <v>125</v>
      </c>
    </row>
    <row r="60" spans="1:1" ht="28.8" x14ac:dyDescent="0.55000000000000004">
      <c r="A60" s="14" t="s">
        <v>126</v>
      </c>
    </row>
    <row r="61" spans="1:1" ht="43.2" x14ac:dyDescent="0.55000000000000004">
      <c r="A61" s="16" t="s">
        <v>127</v>
      </c>
    </row>
    <row r="62" spans="1:1" ht="28.8" x14ac:dyDescent="0.55000000000000004">
      <c r="A62" s="14" t="s">
        <v>130</v>
      </c>
    </row>
    <row r="63" spans="1:1" ht="28.8" x14ac:dyDescent="0.55000000000000004">
      <c r="A63" s="16" t="s">
        <v>131</v>
      </c>
    </row>
    <row r="64" spans="1:1" ht="28.8" x14ac:dyDescent="0.55000000000000004">
      <c r="A64" s="14" t="s">
        <v>133</v>
      </c>
    </row>
    <row r="65" spans="1:1" ht="57.6" x14ac:dyDescent="0.55000000000000004">
      <c r="A65" s="18" t="s">
        <v>134</v>
      </c>
    </row>
    <row r="66" spans="1:1" ht="43.2" x14ac:dyDescent="0.55000000000000004">
      <c r="A66" s="14" t="s">
        <v>140</v>
      </c>
    </row>
    <row r="67" spans="1:1" ht="28.8" x14ac:dyDescent="0.55000000000000004">
      <c r="A67" s="16" t="s">
        <v>141</v>
      </c>
    </row>
    <row r="68" spans="1:1" ht="28.8" x14ac:dyDescent="0.55000000000000004">
      <c r="A68" s="14" t="s">
        <v>143</v>
      </c>
    </row>
    <row r="69" spans="1:1" ht="43.2" x14ac:dyDescent="0.55000000000000004">
      <c r="A69" s="16" t="s">
        <v>145</v>
      </c>
    </row>
    <row r="70" spans="1:1" ht="43.2" x14ac:dyDescent="0.55000000000000004">
      <c r="A70" s="14" t="s">
        <v>146</v>
      </c>
    </row>
    <row r="71" spans="1:1" ht="28.8" x14ac:dyDescent="0.55000000000000004">
      <c r="A71" s="16" t="s">
        <v>148</v>
      </c>
    </row>
    <row r="72" spans="1:1" ht="43.2" x14ac:dyDescent="0.55000000000000004">
      <c r="A72" s="14" t="s">
        <v>150</v>
      </c>
    </row>
    <row r="73" spans="1:1" ht="28.8" x14ac:dyDescent="0.55000000000000004">
      <c r="A73" s="16" t="s">
        <v>152</v>
      </c>
    </row>
    <row r="74" spans="1:1" ht="28.8" x14ac:dyDescent="0.55000000000000004">
      <c r="A74" s="14" t="s">
        <v>154</v>
      </c>
    </row>
    <row r="75" spans="1:1" x14ac:dyDescent="0.55000000000000004">
      <c r="A75" s="16" t="s">
        <v>155</v>
      </c>
    </row>
    <row r="76" spans="1:1" ht="43.2" x14ac:dyDescent="0.55000000000000004">
      <c r="A76" s="14" t="s">
        <v>156</v>
      </c>
    </row>
    <row r="77" spans="1:1" ht="28.8" x14ac:dyDescent="0.55000000000000004">
      <c r="A77" s="16" t="s">
        <v>157</v>
      </c>
    </row>
    <row r="78" spans="1:1" ht="43.2" x14ac:dyDescent="0.55000000000000004">
      <c r="A78" s="14" t="s">
        <v>159</v>
      </c>
    </row>
    <row r="79" spans="1:1" ht="43.2" x14ac:dyDescent="0.55000000000000004">
      <c r="A79" s="16" t="s">
        <v>160</v>
      </c>
    </row>
    <row r="80" spans="1:1" ht="28.8" x14ac:dyDescent="0.55000000000000004">
      <c r="A80" s="17" t="s">
        <v>162</v>
      </c>
    </row>
    <row r="81" spans="1:1" ht="57.6" x14ac:dyDescent="0.55000000000000004">
      <c r="A81" s="14" t="s">
        <v>231</v>
      </c>
    </row>
    <row r="82" spans="1:1" ht="72" x14ac:dyDescent="0.55000000000000004">
      <c r="A82" s="16" t="s">
        <v>232</v>
      </c>
    </row>
    <row r="83" spans="1:1" ht="72" x14ac:dyDescent="0.55000000000000004">
      <c r="A83" s="14" t="s">
        <v>233</v>
      </c>
    </row>
    <row r="84" spans="1:1" ht="57.6" x14ac:dyDescent="0.55000000000000004">
      <c r="A84" s="16" t="s">
        <v>234</v>
      </c>
    </row>
    <row r="85" spans="1:1" ht="129.6" x14ac:dyDescent="0.55000000000000004">
      <c r="A85" s="14" t="s">
        <v>235</v>
      </c>
    </row>
    <row r="86" spans="1:1" ht="43.2" x14ac:dyDescent="0.55000000000000004">
      <c r="A86" s="16" t="s">
        <v>236</v>
      </c>
    </row>
    <row r="87" spans="1:1" ht="129.6" x14ac:dyDescent="0.55000000000000004">
      <c r="A87" s="14" t="s">
        <v>237</v>
      </c>
    </row>
    <row r="88" spans="1:1" ht="144" x14ac:dyDescent="0.55000000000000004">
      <c r="A88" s="16" t="s">
        <v>238</v>
      </c>
    </row>
    <row r="89" spans="1:1" ht="144" x14ac:dyDescent="0.55000000000000004">
      <c r="A89" s="14" t="s">
        <v>239</v>
      </c>
    </row>
    <row r="90" spans="1:1" ht="86.4" x14ac:dyDescent="0.55000000000000004">
      <c r="A90" s="16" t="s">
        <v>240</v>
      </c>
    </row>
    <row r="91" spans="1:1" ht="72" x14ac:dyDescent="0.55000000000000004">
      <c r="A91" s="14" t="s">
        <v>241</v>
      </c>
    </row>
    <row r="92" spans="1:1" ht="86.4" x14ac:dyDescent="0.55000000000000004">
      <c r="A92" s="16" t="s">
        <v>242</v>
      </c>
    </row>
    <row r="93" spans="1:1" x14ac:dyDescent="0.55000000000000004">
      <c r="A93" s="14" t="s">
        <v>243</v>
      </c>
    </row>
    <row r="94" spans="1:1" ht="57.6" x14ac:dyDescent="0.55000000000000004">
      <c r="A94" s="16" t="s">
        <v>244</v>
      </c>
    </row>
    <row r="95" spans="1:1" ht="57.6" x14ac:dyDescent="0.55000000000000004">
      <c r="A95" s="14" t="s">
        <v>245</v>
      </c>
    </row>
    <row r="96" spans="1:1" ht="72" x14ac:dyDescent="0.55000000000000004">
      <c r="A96" s="16" t="s">
        <v>246</v>
      </c>
    </row>
    <row r="97" spans="1:1" ht="86.4" x14ac:dyDescent="0.55000000000000004">
      <c r="A97" s="14" t="s">
        <v>247</v>
      </c>
    </row>
    <row r="98" spans="1:1" ht="72" x14ac:dyDescent="0.55000000000000004">
      <c r="A98" s="16" t="s">
        <v>248</v>
      </c>
    </row>
    <row r="99" spans="1:1" ht="43.2" x14ac:dyDescent="0.55000000000000004">
      <c r="A99" s="14" t="s">
        <v>249</v>
      </c>
    </row>
    <row r="100" spans="1:1" ht="43.2" x14ac:dyDescent="0.55000000000000004">
      <c r="A100" s="16" t="s">
        <v>250</v>
      </c>
    </row>
    <row r="101" spans="1:1" ht="72" x14ac:dyDescent="0.55000000000000004">
      <c r="A101" s="14" t="s">
        <v>251</v>
      </c>
    </row>
    <row r="102" spans="1:1" ht="43.2" x14ac:dyDescent="0.55000000000000004">
      <c r="A102" s="16" t="s">
        <v>252</v>
      </c>
    </row>
    <row r="103" spans="1:1" ht="57.6" x14ac:dyDescent="0.55000000000000004">
      <c r="A103" s="14" t="s">
        <v>253</v>
      </c>
    </row>
    <row r="104" spans="1:1" ht="57.6" x14ac:dyDescent="0.55000000000000004">
      <c r="A104" s="16" t="s">
        <v>254</v>
      </c>
    </row>
    <row r="105" spans="1:1" ht="43.2" x14ac:dyDescent="0.55000000000000004">
      <c r="A105" s="14" t="s">
        <v>255</v>
      </c>
    </row>
    <row r="106" spans="1:1" ht="72" x14ac:dyDescent="0.55000000000000004">
      <c r="A106" s="16" t="s">
        <v>256</v>
      </c>
    </row>
    <row r="107" spans="1:1" ht="72" x14ac:dyDescent="0.55000000000000004">
      <c r="A107" s="14" t="s">
        <v>257</v>
      </c>
    </row>
    <row r="108" spans="1:1" ht="57.6" x14ac:dyDescent="0.55000000000000004">
      <c r="A108" s="16" t="s">
        <v>258</v>
      </c>
    </row>
    <row r="109" spans="1:1" ht="72" x14ac:dyDescent="0.55000000000000004">
      <c r="A109" s="14" t="s">
        <v>259</v>
      </c>
    </row>
    <row r="110" spans="1:1" ht="57.6" x14ac:dyDescent="0.55000000000000004">
      <c r="A110" s="16" t="s">
        <v>260</v>
      </c>
    </row>
    <row r="111" spans="1:1" ht="43.2" x14ac:dyDescent="0.55000000000000004">
      <c r="A111" s="14" t="s">
        <v>261</v>
      </c>
    </row>
    <row r="112" spans="1:1" ht="57.6" x14ac:dyDescent="0.55000000000000004">
      <c r="A112" s="16" t="s">
        <v>262</v>
      </c>
    </row>
    <row r="113" spans="1:1" ht="57.6" x14ac:dyDescent="0.55000000000000004">
      <c r="A113" s="17" t="s">
        <v>263</v>
      </c>
    </row>
    <row r="114" spans="1:1" x14ac:dyDescent="0.55000000000000004">
      <c r="A114" s="14" t="s">
        <v>182</v>
      </c>
    </row>
    <row r="115" spans="1:1" ht="43.2" x14ac:dyDescent="0.55000000000000004">
      <c r="A115" s="16" t="s">
        <v>185</v>
      </c>
    </row>
    <row r="116" spans="1:1" ht="28.8" x14ac:dyDescent="0.55000000000000004">
      <c r="A116" s="14" t="s">
        <v>186</v>
      </c>
    </row>
    <row r="117" spans="1:1" x14ac:dyDescent="0.55000000000000004">
      <c r="A117" s="16" t="s">
        <v>187</v>
      </c>
    </row>
    <row r="118" spans="1:1" x14ac:dyDescent="0.55000000000000004">
      <c r="A118" s="14" t="s">
        <v>188</v>
      </c>
    </row>
    <row r="119" spans="1:1" x14ac:dyDescent="0.55000000000000004">
      <c r="A119" s="16" t="s">
        <v>189</v>
      </c>
    </row>
    <row r="120" spans="1:1" ht="28.8" x14ac:dyDescent="0.55000000000000004">
      <c r="A120" s="14" t="s">
        <v>190</v>
      </c>
    </row>
    <row r="121" spans="1:1" ht="28.8" x14ac:dyDescent="0.55000000000000004">
      <c r="A121" s="16" t="s">
        <v>191</v>
      </c>
    </row>
    <row r="122" spans="1:1" x14ac:dyDescent="0.55000000000000004">
      <c r="A122" s="14" t="s">
        <v>192</v>
      </c>
    </row>
    <row r="123" spans="1:1" ht="28.8" x14ac:dyDescent="0.55000000000000004">
      <c r="A123" s="16" t="s">
        <v>193</v>
      </c>
    </row>
    <row r="124" spans="1:1" ht="43.2" x14ac:dyDescent="0.55000000000000004">
      <c r="A124" s="14" t="s">
        <v>194</v>
      </c>
    </row>
    <row r="125" spans="1:1" ht="43.2" x14ac:dyDescent="0.55000000000000004">
      <c r="A125" s="16" t="s">
        <v>196</v>
      </c>
    </row>
    <row r="126" spans="1:1" ht="28.8" x14ac:dyDescent="0.55000000000000004">
      <c r="A126" s="14" t="s">
        <v>197</v>
      </c>
    </row>
    <row r="127" spans="1:1" x14ac:dyDescent="0.55000000000000004">
      <c r="A127" s="16" t="s">
        <v>198</v>
      </c>
    </row>
    <row r="128" spans="1:1" ht="43.2" x14ac:dyDescent="0.55000000000000004">
      <c r="A128" s="14" t="s">
        <v>199</v>
      </c>
    </row>
    <row r="129" spans="1:1" ht="43.2" x14ac:dyDescent="0.55000000000000004">
      <c r="A129" s="16" t="s">
        <v>200</v>
      </c>
    </row>
    <row r="130" spans="1:1" ht="43.2" x14ac:dyDescent="0.55000000000000004">
      <c r="A130" s="14" t="s">
        <v>201</v>
      </c>
    </row>
    <row r="131" spans="1:1" x14ac:dyDescent="0.55000000000000004">
      <c r="A131" s="16" t="s">
        <v>203</v>
      </c>
    </row>
    <row r="132" spans="1:1" ht="43.2" x14ac:dyDescent="0.55000000000000004">
      <c r="A132" s="14" t="s">
        <v>204</v>
      </c>
    </row>
    <row r="133" spans="1:1" ht="28.8" x14ac:dyDescent="0.55000000000000004">
      <c r="A133" s="16" t="s">
        <v>205</v>
      </c>
    </row>
    <row r="134" spans="1:1" ht="28.8" x14ac:dyDescent="0.55000000000000004">
      <c r="A134" s="14" t="s">
        <v>206</v>
      </c>
    </row>
    <row r="135" spans="1:1" ht="43.2" x14ac:dyDescent="0.55000000000000004">
      <c r="A135" s="18" t="s">
        <v>207</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50"/>
  <sheetViews>
    <sheetView zoomScale="70" zoomScaleNormal="70" zoomScalePageLayoutView="70" workbookViewId="0">
      <selection activeCell="I25" sqref="I25"/>
    </sheetView>
  </sheetViews>
  <sheetFormatPr defaultColWidth="8.83984375" defaultRowHeight="14.4" x14ac:dyDescent="0.55000000000000004"/>
  <sheetData>
    <row r="1" spans="1:22" x14ac:dyDescent="0.55000000000000004">
      <c r="A1" t="s">
        <v>47</v>
      </c>
      <c r="C1" s="9" t="s">
        <v>10</v>
      </c>
      <c r="D1" s="9"/>
      <c r="E1" s="9"/>
      <c r="G1" s="9" t="s">
        <v>38</v>
      </c>
      <c r="H1" s="9"/>
      <c r="I1" s="9"/>
      <c r="K1" s="9" t="s">
        <v>45</v>
      </c>
      <c r="L1" s="9"/>
      <c r="M1" s="9"/>
      <c r="O1" s="9" t="s">
        <v>49</v>
      </c>
      <c r="P1" s="9"/>
      <c r="R1" s="9" t="s">
        <v>270</v>
      </c>
      <c r="S1" s="9" t="s">
        <v>46</v>
      </c>
      <c r="U1" s="9" t="s">
        <v>68</v>
      </c>
      <c r="V1" s="9" t="s">
        <v>46</v>
      </c>
    </row>
    <row r="2" spans="1:22" x14ac:dyDescent="0.55000000000000004">
      <c r="A2" t="s">
        <v>3</v>
      </c>
      <c r="C2" s="2" t="s">
        <v>37</v>
      </c>
      <c r="D2" s="1" t="s">
        <v>93</v>
      </c>
      <c r="E2" s="1" t="s">
        <v>266</v>
      </c>
      <c r="G2" s="2" t="s">
        <v>37</v>
      </c>
      <c r="H2" s="1" t="s">
        <v>93</v>
      </c>
      <c r="I2" s="1" t="s">
        <v>266</v>
      </c>
      <c r="K2" s="2" t="s">
        <v>27</v>
      </c>
      <c r="L2" s="1" t="s">
        <v>39</v>
      </c>
      <c r="O2" s="2" t="s">
        <v>27</v>
      </c>
      <c r="P2" s="1" t="s">
        <v>4</v>
      </c>
      <c r="R2" s="2" t="s">
        <v>27</v>
      </c>
      <c r="S2" s="1" t="s">
        <v>39</v>
      </c>
      <c r="U2" s="2" t="s">
        <v>27</v>
      </c>
      <c r="V2" s="1" t="s">
        <v>57</v>
      </c>
    </row>
    <row r="3" spans="1:22" x14ac:dyDescent="0.55000000000000004">
      <c r="A3" t="s">
        <v>4</v>
      </c>
      <c r="C3" s="2" t="s">
        <v>36</v>
      </c>
      <c r="D3" s="1" t="s">
        <v>93</v>
      </c>
      <c r="E3" s="1" t="s">
        <v>266</v>
      </c>
      <c r="G3" s="2" t="s">
        <v>36</v>
      </c>
      <c r="H3" s="1" t="s">
        <v>93</v>
      </c>
      <c r="I3" s="1" t="s">
        <v>266</v>
      </c>
      <c r="K3" s="2"/>
      <c r="L3" s="1" t="s">
        <v>14</v>
      </c>
      <c r="O3" s="2"/>
      <c r="P3" s="1" t="s">
        <v>13</v>
      </c>
      <c r="R3" s="2"/>
      <c r="S3" s="1" t="s">
        <v>58</v>
      </c>
      <c r="U3" s="2"/>
      <c r="V3" s="1" t="s">
        <v>63</v>
      </c>
    </row>
    <row r="4" spans="1:22" x14ac:dyDescent="0.55000000000000004">
      <c r="A4" t="s">
        <v>5</v>
      </c>
      <c r="O4" s="2"/>
      <c r="P4" s="1" t="s">
        <v>14</v>
      </c>
      <c r="R4" s="2" t="s">
        <v>60</v>
      </c>
      <c r="S4" s="1" t="s">
        <v>6</v>
      </c>
      <c r="U4" s="2" t="s">
        <v>60</v>
      </c>
      <c r="V4" s="1" t="s">
        <v>64</v>
      </c>
    </row>
    <row r="5" spans="1:22" x14ac:dyDescent="0.55000000000000004">
      <c r="A5" t="s">
        <v>268</v>
      </c>
      <c r="G5" s="2" t="s">
        <v>27</v>
      </c>
      <c r="H5" s="1" t="s">
        <v>39</v>
      </c>
      <c r="K5" s="2" t="s">
        <v>21</v>
      </c>
      <c r="L5" s="1">
        <v>100</v>
      </c>
      <c r="O5" s="2"/>
      <c r="P5" s="1" t="s">
        <v>50</v>
      </c>
      <c r="R5" s="2" t="s">
        <v>60</v>
      </c>
      <c r="S5" s="1" t="s">
        <v>9</v>
      </c>
      <c r="U5" s="2" t="s">
        <v>60</v>
      </c>
      <c r="V5" s="1" t="s">
        <v>65</v>
      </c>
    </row>
    <row r="6" spans="1:22" x14ac:dyDescent="0.55000000000000004">
      <c r="A6" t="s">
        <v>269</v>
      </c>
      <c r="C6" s="2" t="s">
        <v>27</v>
      </c>
      <c r="D6" s="1" t="s">
        <v>12</v>
      </c>
      <c r="G6" s="2"/>
      <c r="H6" s="1" t="s">
        <v>13</v>
      </c>
      <c r="K6" s="2"/>
      <c r="L6" s="1">
        <v>200</v>
      </c>
      <c r="R6" s="2" t="s">
        <v>60</v>
      </c>
      <c r="S6" s="1" t="s">
        <v>4</v>
      </c>
      <c r="U6" s="2" t="s">
        <v>60</v>
      </c>
      <c r="V6" s="1" t="s">
        <v>66</v>
      </c>
    </row>
    <row r="7" spans="1:22" x14ac:dyDescent="0.55000000000000004">
      <c r="A7" t="s">
        <v>8</v>
      </c>
      <c r="C7" s="2"/>
      <c r="D7" s="1" t="s">
        <v>13</v>
      </c>
      <c r="K7" s="2"/>
      <c r="L7" s="1">
        <v>500</v>
      </c>
      <c r="O7" s="2" t="s">
        <v>21</v>
      </c>
      <c r="P7" s="1">
        <v>100</v>
      </c>
      <c r="R7" s="2" t="s">
        <v>60</v>
      </c>
      <c r="S7" s="1" t="s">
        <v>3</v>
      </c>
      <c r="U7" s="2" t="s">
        <v>60</v>
      </c>
      <c r="V7" s="1" t="s">
        <v>67</v>
      </c>
    </row>
    <row r="8" spans="1:22" x14ac:dyDescent="0.55000000000000004">
      <c r="C8" s="2"/>
      <c r="D8" s="1" t="s">
        <v>14</v>
      </c>
      <c r="G8" s="2" t="s">
        <v>0</v>
      </c>
      <c r="H8" s="1" t="s">
        <v>16</v>
      </c>
      <c r="K8" s="2"/>
      <c r="L8" s="1">
        <v>1000</v>
      </c>
      <c r="O8" s="2"/>
      <c r="P8" s="1">
        <v>200</v>
      </c>
      <c r="R8" s="2" t="s">
        <v>61</v>
      </c>
      <c r="S8" s="1" t="s">
        <v>59</v>
      </c>
    </row>
    <row r="9" spans="1:22" x14ac:dyDescent="0.55000000000000004">
      <c r="C9" s="2"/>
      <c r="D9" s="1" t="s">
        <v>15</v>
      </c>
      <c r="G9" s="2"/>
      <c r="H9" s="1" t="s">
        <v>20</v>
      </c>
      <c r="K9" s="2"/>
      <c r="L9" s="1">
        <v>1500</v>
      </c>
      <c r="O9" s="2"/>
      <c r="P9" s="1">
        <v>500</v>
      </c>
      <c r="U9" s="2" t="s">
        <v>21</v>
      </c>
      <c r="V9" s="1">
        <v>50</v>
      </c>
    </row>
    <row r="10" spans="1:22" x14ac:dyDescent="0.55000000000000004">
      <c r="G10" s="2"/>
      <c r="H10" s="1" t="s">
        <v>18</v>
      </c>
      <c r="K10" s="2"/>
      <c r="L10" s="1">
        <v>2000</v>
      </c>
      <c r="O10" s="2"/>
      <c r="P10" s="1">
        <v>1000</v>
      </c>
      <c r="R10" s="2" t="s">
        <v>0</v>
      </c>
      <c r="S10" s="1" t="s">
        <v>171</v>
      </c>
      <c r="U10" s="2" t="s">
        <v>60</v>
      </c>
      <c r="V10" s="1">
        <v>100</v>
      </c>
    </row>
    <row r="11" spans="1:22" x14ac:dyDescent="0.55000000000000004">
      <c r="C11" s="2" t="s">
        <v>0</v>
      </c>
      <c r="D11" s="1" t="s">
        <v>16</v>
      </c>
      <c r="G11" s="2"/>
      <c r="H11" s="1" t="s">
        <v>166</v>
      </c>
      <c r="J11" s="4"/>
      <c r="K11" s="4"/>
      <c r="L11" s="4"/>
      <c r="M11" s="4"/>
      <c r="N11" s="4"/>
      <c r="O11" s="2"/>
      <c r="P11" s="1">
        <v>1500</v>
      </c>
      <c r="R11" s="2"/>
      <c r="S11" s="1" t="s">
        <v>147</v>
      </c>
      <c r="U11" s="2" t="s">
        <v>60</v>
      </c>
      <c r="V11" s="1">
        <v>250</v>
      </c>
    </row>
    <row r="12" spans="1:22" x14ac:dyDescent="0.55000000000000004">
      <c r="C12" s="2"/>
      <c r="D12" s="1" t="s">
        <v>40</v>
      </c>
      <c r="G12" s="2"/>
      <c r="H12" s="1" t="s">
        <v>164</v>
      </c>
      <c r="J12" s="4"/>
      <c r="K12" s="4"/>
      <c r="L12" s="4"/>
      <c r="O12" s="2"/>
      <c r="P12" s="1">
        <v>2000</v>
      </c>
      <c r="R12" s="2"/>
      <c r="S12" s="1" t="s">
        <v>173</v>
      </c>
    </row>
    <row r="13" spans="1:22" x14ac:dyDescent="0.55000000000000004">
      <c r="C13" s="2"/>
      <c r="D13" s="1" t="s">
        <v>19</v>
      </c>
      <c r="G13" s="2"/>
      <c r="H13" s="1" t="s">
        <v>40</v>
      </c>
      <c r="J13" s="4"/>
      <c r="K13" s="10"/>
      <c r="L13" s="10"/>
      <c r="R13" s="2"/>
      <c r="S13" s="1" t="s">
        <v>174</v>
      </c>
      <c r="U13" s="2" t="s">
        <v>0</v>
      </c>
      <c r="V13" s="1" t="s">
        <v>184</v>
      </c>
    </row>
    <row r="14" spans="1:22" x14ac:dyDescent="0.55000000000000004">
      <c r="C14" s="2"/>
      <c r="D14" s="1" t="s">
        <v>18</v>
      </c>
      <c r="G14" s="2"/>
      <c r="H14" s="1" t="s">
        <v>86</v>
      </c>
      <c r="J14" s="4"/>
      <c r="K14" s="3"/>
      <c r="L14" s="4"/>
      <c r="O14" s="2" t="s">
        <v>0</v>
      </c>
      <c r="P14" s="1" t="s">
        <v>52</v>
      </c>
      <c r="R14" s="2"/>
      <c r="S14" s="1" t="s">
        <v>179</v>
      </c>
      <c r="U14" s="2"/>
      <c r="V14" s="1" t="s">
        <v>48</v>
      </c>
    </row>
    <row r="15" spans="1:22" x14ac:dyDescent="0.55000000000000004">
      <c r="C15" s="2"/>
      <c r="D15" s="1" t="s">
        <v>20</v>
      </c>
      <c r="G15" s="2"/>
      <c r="H15" s="1" t="s">
        <v>169</v>
      </c>
      <c r="J15" s="4"/>
      <c r="K15" s="3"/>
      <c r="L15" s="4"/>
      <c r="O15" s="2"/>
      <c r="P15" s="1" t="s">
        <v>142</v>
      </c>
      <c r="R15" s="2"/>
      <c r="S15" s="1" t="s">
        <v>180</v>
      </c>
      <c r="U15" s="2"/>
      <c r="V15" s="1" t="s">
        <v>144</v>
      </c>
    </row>
    <row r="16" spans="1:22" x14ac:dyDescent="0.55000000000000004">
      <c r="C16" s="2"/>
      <c r="D16" s="1" t="s">
        <v>17</v>
      </c>
      <c r="G16" s="2"/>
      <c r="H16" s="1" t="s">
        <v>19</v>
      </c>
      <c r="J16" s="4"/>
      <c r="K16" s="4"/>
      <c r="L16" s="4"/>
      <c r="O16" s="2"/>
      <c r="P16" s="1" t="s">
        <v>144</v>
      </c>
      <c r="R16" s="2"/>
      <c r="S16" s="1" t="s">
        <v>17</v>
      </c>
      <c r="U16" s="2"/>
      <c r="V16" s="1" t="s">
        <v>184</v>
      </c>
    </row>
    <row r="17" spans="3:22" x14ac:dyDescent="0.55000000000000004">
      <c r="C17" s="2"/>
      <c r="D17" s="1" t="s">
        <v>86</v>
      </c>
      <c r="J17" s="4"/>
      <c r="K17" s="3"/>
      <c r="L17" s="4"/>
      <c r="O17" s="2"/>
      <c r="P17" s="1" t="s">
        <v>147</v>
      </c>
      <c r="R17" s="2"/>
      <c r="S17" s="1" t="s">
        <v>18</v>
      </c>
      <c r="U17" s="2"/>
      <c r="V17" s="1" t="s">
        <v>62</v>
      </c>
    </row>
    <row r="18" spans="3:22" x14ac:dyDescent="0.55000000000000004">
      <c r="C18" s="3"/>
      <c r="D18" s="4"/>
      <c r="E18" s="5"/>
      <c r="G18" s="2" t="s">
        <v>21</v>
      </c>
      <c r="H18" s="1">
        <v>0</v>
      </c>
      <c r="J18" s="4"/>
      <c r="K18" s="3"/>
      <c r="L18" s="4"/>
      <c r="O18" s="2"/>
      <c r="P18" s="1" t="s">
        <v>149</v>
      </c>
      <c r="Q18" s="4"/>
      <c r="R18" s="2"/>
      <c r="S18" s="1" t="s">
        <v>177</v>
      </c>
      <c r="U18" s="2"/>
      <c r="V18" s="1" t="s">
        <v>195</v>
      </c>
    </row>
    <row r="19" spans="3:22" x14ac:dyDescent="0.55000000000000004">
      <c r="C19" s="2" t="s">
        <v>21</v>
      </c>
      <c r="D19" s="1">
        <v>0</v>
      </c>
      <c r="E19" s="5"/>
      <c r="G19" s="2"/>
      <c r="H19" s="1">
        <v>100</v>
      </c>
      <c r="J19" s="4"/>
      <c r="K19" s="3"/>
      <c r="L19" s="4"/>
      <c r="O19" s="2"/>
      <c r="P19" s="1" t="s">
        <v>151</v>
      </c>
      <c r="Q19" s="4"/>
      <c r="R19" s="2"/>
      <c r="S19" s="1" t="s">
        <v>175</v>
      </c>
      <c r="U19" s="2"/>
      <c r="V19" s="1" t="s">
        <v>18</v>
      </c>
    </row>
    <row r="20" spans="3:22" x14ac:dyDescent="0.55000000000000004">
      <c r="C20" s="2"/>
      <c r="D20" s="1">
        <v>100</v>
      </c>
      <c r="E20" s="5"/>
      <c r="G20" s="2"/>
      <c r="H20" s="1">
        <v>200</v>
      </c>
      <c r="J20" s="4"/>
      <c r="K20" s="3"/>
      <c r="L20" s="4"/>
      <c r="O20" s="2"/>
      <c r="P20" s="1" t="s">
        <v>153</v>
      </c>
      <c r="Q20" s="4"/>
      <c r="R20" s="2"/>
      <c r="S20" s="1" t="s">
        <v>176</v>
      </c>
      <c r="U20" s="2"/>
      <c r="V20" s="1" t="s">
        <v>202</v>
      </c>
    </row>
    <row r="21" spans="3:22" x14ac:dyDescent="0.55000000000000004">
      <c r="C21" s="2"/>
      <c r="D21" s="1">
        <v>200</v>
      </c>
      <c r="E21" s="4"/>
      <c r="G21" s="2"/>
      <c r="H21" s="1">
        <v>500</v>
      </c>
      <c r="J21" s="4"/>
      <c r="K21" s="4"/>
      <c r="L21" s="4"/>
      <c r="N21" s="4"/>
      <c r="O21" s="2"/>
      <c r="P21" s="1" t="s">
        <v>20</v>
      </c>
      <c r="Q21" s="4"/>
      <c r="R21" s="2"/>
      <c r="S21" s="1" t="s">
        <v>48</v>
      </c>
      <c r="U21" s="2"/>
      <c r="V21" s="1" t="s">
        <v>17</v>
      </c>
    </row>
    <row r="22" spans="3:22" x14ac:dyDescent="0.55000000000000004">
      <c r="C22" s="2"/>
      <c r="D22" s="1">
        <v>500</v>
      </c>
      <c r="E22" s="5"/>
      <c r="G22" s="2"/>
      <c r="H22" s="1">
        <v>1000</v>
      </c>
      <c r="J22" s="4"/>
      <c r="K22" s="4"/>
      <c r="L22" s="4"/>
      <c r="N22" s="4"/>
      <c r="O22" s="2"/>
      <c r="P22" s="1" t="s">
        <v>158</v>
      </c>
      <c r="Q22" s="4"/>
    </row>
    <row r="23" spans="3:22" x14ac:dyDescent="0.55000000000000004">
      <c r="C23" s="2"/>
      <c r="D23" s="1">
        <v>1000</v>
      </c>
      <c r="E23" s="4"/>
      <c r="G23" s="2"/>
      <c r="H23" s="1">
        <v>2000</v>
      </c>
      <c r="J23" s="4"/>
      <c r="K23" s="4"/>
      <c r="L23" s="4"/>
      <c r="O23" s="2"/>
      <c r="P23" s="1" t="s">
        <v>51</v>
      </c>
      <c r="R23" s="2" t="s">
        <v>21</v>
      </c>
      <c r="S23" s="1">
        <v>20</v>
      </c>
    </row>
    <row r="24" spans="3:22" x14ac:dyDescent="0.55000000000000004">
      <c r="C24" s="2"/>
      <c r="D24" s="1">
        <v>1500</v>
      </c>
      <c r="E24" s="4"/>
      <c r="G24" s="2"/>
      <c r="H24" s="1">
        <v>5000</v>
      </c>
      <c r="J24" s="4"/>
      <c r="K24" s="4"/>
      <c r="L24" s="4"/>
      <c r="O24" s="2"/>
      <c r="P24" s="1" t="s">
        <v>161</v>
      </c>
      <c r="R24" s="2"/>
      <c r="S24" s="1">
        <v>50</v>
      </c>
    </row>
    <row r="25" spans="3:22" x14ac:dyDescent="0.55000000000000004">
      <c r="C25" s="2"/>
      <c r="D25" s="1">
        <v>2500</v>
      </c>
      <c r="E25" s="5"/>
      <c r="J25" s="4"/>
      <c r="K25" s="4"/>
      <c r="L25" s="4"/>
      <c r="R25" s="2"/>
      <c r="S25" s="1">
        <v>100</v>
      </c>
    </row>
    <row r="26" spans="3:22" x14ac:dyDescent="0.55000000000000004">
      <c r="C26" s="2"/>
      <c r="D26" s="1">
        <v>5000</v>
      </c>
      <c r="E26" s="5"/>
      <c r="G26" s="2" t="s">
        <v>1</v>
      </c>
      <c r="H26" s="1" t="s">
        <v>91</v>
      </c>
      <c r="J26" s="4"/>
      <c r="K26" s="4"/>
      <c r="L26" s="4"/>
      <c r="M26" s="4"/>
      <c r="O26" s="2" t="s">
        <v>54</v>
      </c>
      <c r="P26" s="1">
        <v>5</v>
      </c>
      <c r="R26" s="2"/>
      <c r="S26" s="1" t="s">
        <v>267</v>
      </c>
    </row>
    <row r="27" spans="3:22" x14ac:dyDescent="0.55000000000000004">
      <c r="E27" s="5"/>
      <c r="G27" s="2"/>
      <c r="H27" s="1" t="s">
        <v>31</v>
      </c>
      <c r="J27" s="4"/>
      <c r="K27" s="4"/>
      <c r="L27" s="4"/>
      <c r="M27" s="4"/>
      <c r="O27" s="2"/>
      <c r="P27" s="1">
        <v>15</v>
      </c>
    </row>
    <row r="28" spans="3:22" x14ac:dyDescent="0.55000000000000004">
      <c r="C28" s="2" t="s">
        <v>22</v>
      </c>
      <c r="D28" s="1" t="s">
        <v>23</v>
      </c>
      <c r="E28" s="5"/>
      <c r="G28" s="2"/>
      <c r="H28" s="1" t="s">
        <v>32</v>
      </c>
      <c r="J28" s="4"/>
      <c r="K28" s="4"/>
      <c r="L28" s="4"/>
      <c r="M28" s="4"/>
      <c r="O28" s="2"/>
      <c r="P28" s="1">
        <v>30</v>
      </c>
    </row>
    <row r="29" spans="3:22" x14ac:dyDescent="0.55000000000000004">
      <c r="C29" s="2"/>
      <c r="D29" s="1" t="s">
        <v>24</v>
      </c>
      <c r="E29" s="5"/>
      <c r="G29" s="2"/>
      <c r="H29" s="1" t="s">
        <v>83</v>
      </c>
      <c r="J29" s="4"/>
      <c r="K29" s="4"/>
      <c r="L29" s="4"/>
      <c r="M29" s="4"/>
      <c r="O29" s="2"/>
      <c r="P29" s="1">
        <v>50</v>
      </c>
    </row>
    <row r="30" spans="3:22" x14ac:dyDescent="0.55000000000000004">
      <c r="C30" s="2"/>
      <c r="D30" s="1" t="s">
        <v>25</v>
      </c>
      <c r="E30" s="5"/>
      <c r="G30" s="2"/>
      <c r="H30" s="1" t="s">
        <v>167</v>
      </c>
      <c r="J30" s="4"/>
      <c r="K30" s="4"/>
      <c r="L30" s="4"/>
      <c r="M30" s="4"/>
      <c r="O30" s="2"/>
      <c r="P30" s="1">
        <v>100</v>
      </c>
    </row>
    <row r="31" spans="3:22" x14ac:dyDescent="0.55000000000000004">
      <c r="C31" s="2"/>
      <c r="D31" s="1" t="s">
        <v>53</v>
      </c>
      <c r="E31" s="5"/>
      <c r="G31" s="2"/>
      <c r="H31" s="1" t="s">
        <v>168</v>
      </c>
      <c r="M31" s="4"/>
      <c r="N31" s="4"/>
      <c r="O31" s="2"/>
      <c r="P31" s="1">
        <v>300</v>
      </c>
      <c r="Q31" s="4"/>
    </row>
    <row r="32" spans="3:22" x14ac:dyDescent="0.55000000000000004">
      <c r="C32" s="2"/>
      <c r="D32" s="1" t="s">
        <v>26</v>
      </c>
      <c r="E32" s="5"/>
      <c r="F32" s="4"/>
      <c r="G32" s="2"/>
      <c r="H32" s="1" t="s">
        <v>170</v>
      </c>
      <c r="M32" s="4"/>
      <c r="N32" s="4"/>
      <c r="O32" s="2"/>
      <c r="P32" s="1" t="s">
        <v>55</v>
      </c>
      <c r="Q32" s="4"/>
    </row>
    <row r="33" spans="3:17" x14ac:dyDescent="0.55000000000000004">
      <c r="E33" s="5"/>
      <c r="F33" s="4"/>
      <c r="M33" s="4"/>
      <c r="N33" s="4"/>
      <c r="O33" s="4"/>
      <c r="P33" s="4"/>
      <c r="Q33" s="4"/>
    </row>
    <row r="34" spans="3:17" x14ac:dyDescent="0.55000000000000004">
      <c r="C34" s="2" t="s">
        <v>2</v>
      </c>
      <c r="D34" s="1" t="s">
        <v>28</v>
      </c>
      <c r="E34" s="5"/>
      <c r="F34" s="4"/>
      <c r="G34" s="2" t="s">
        <v>41</v>
      </c>
      <c r="H34" s="1" t="s">
        <v>42</v>
      </c>
      <c r="M34" s="4"/>
      <c r="N34" s="4"/>
      <c r="O34" s="4"/>
      <c r="P34" s="4"/>
      <c r="Q34" s="4"/>
    </row>
    <row r="35" spans="3:17" x14ac:dyDescent="0.55000000000000004">
      <c r="C35" s="2"/>
      <c r="D35" s="1" t="s">
        <v>29</v>
      </c>
      <c r="E35" s="5"/>
      <c r="F35" s="4"/>
      <c r="G35" s="2"/>
      <c r="H35" s="1" t="s">
        <v>43</v>
      </c>
      <c r="M35" s="4"/>
      <c r="N35" s="4"/>
      <c r="O35" s="4"/>
      <c r="P35" s="4"/>
      <c r="Q35" s="4"/>
    </row>
    <row r="36" spans="3:17" x14ac:dyDescent="0.55000000000000004">
      <c r="C36" s="2"/>
      <c r="D36" s="1" t="s">
        <v>26</v>
      </c>
      <c r="E36" s="5"/>
      <c r="F36" s="4"/>
      <c r="G36" s="2"/>
      <c r="H36" s="1" t="s">
        <v>44</v>
      </c>
      <c r="M36" s="4"/>
      <c r="N36" s="4"/>
      <c r="O36" s="4"/>
      <c r="P36" s="4"/>
      <c r="Q36" s="4"/>
    </row>
    <row r="37" spans="3:17" x14ac:dyDescent="0.55000000000000004">
      <c r="F37" s="4"/>
      <c r="G37" s="4"/>
      <c r="H37" s="4"/>
      <c r="M37" s="4"/>
    </row>
    <row r="38" spans="3:17" x14ac:dyDescent="0.55000000000000004">
      <c r="C38" s="2" t="s">
        <v>30</v>
      </c>
      <c r="D38" s="1">
        <v>6</v>
      </c>
      <c r="M38" s="4"/>
    </row>
    <row r="39" spans="3:17" x14ac:dyDescent="0.55000000000000004">
      <c r="C39" s="2"/>
      <c r="D39" s="1">
        <v>12</v>
      </c>
      <c r="M39" s="4"/>
    </row>
    <row r="40" spans="3:17" x14ac:dyDescent="0.55000000000000004">
      <c r="C40" s="2"/>
      <c r="D40" s="1" t="s">
        <v>26</v>
      </c>
      <c r="M40" s="4"/>
    </row>
    <row r="41" spans="3:17" x14ac:dyDescent="0.55000000000000004">
      <c r="M41" s="4"/>
    </row>
    <row r="42" spans="3:17" x14ac:dyDescent="0.55000000000000004">
      <c r="C42" s="2" t="s">
        <v>1</v>
      </c>
      <c r="D42" s="1" t="s">
        <v>31</v>
      </c>
      <c r="M42" s="4"/>
    </row>
    <row r="43" spans="3:17" x14ac:dyDescent="0.55000000000000004">
      <c r="C43" s="2"/>
      <c r="D43" s="1" t="s">
        <v>84</v>
      </c>
      <c r="M43" s="4"/>
    </row>
    <row r="44" spans="3:17" x14ac:dyDescent="0.55000000000000004">
      <c r="C44" s="2"/>
      <c r="D44" s="1" t="s">
        <v>32</v>
      </c>
      <c r="M44" s="4"/>
    </row>
    <row r="45" spans="3:17" x14ac:dyDescent="0.55000000000000004">
      <c r="C45" s="2"/>
      <c r="D45" s="1" t="s">
        <v>82</v>
      </c>
      <c r="M45" s="4"/>
    </row>
    <row r="46" spans="3:17" x14ac:dyDescent="0.55000000000000004">
      <c r="C46" s="2"/>
      <c r="D46" s="1" t="s">
        <v>83</v>
      </c>
      <c r="M46" s="4"/>
    </row>
    <row r="47" spans="3:17" x14ac:dyDescent="0.55000000000000004">
      <c r="C47" s="2"/>
      <c r="D47" s="1" t="s">
        <v>91</v>
      </c>
      <c r="M47" s="4"/>
    </row>
    <row r="48" spans="3:17" x14ac:dyDescent="0.55000000000000004">
      <c r="M48" s="4"/>
    </row>
    <row r="49" spans="3:13" x14ac:dyDescent="0.55000000000000004">
      <c r="C49" s="2" t="s">
        <v>33</v>
      </c>
      <c r="D49" s="1" t="s">
        <v>34</v>
      </c>
      <c r="M49" s="4"/>
    </row>
    <row r="50" spans="3:13" x14ac:dyDescent="0.55000000000000004">
      <c r="C50" s="2"/>
      <c r="D50" s="1" t="s">
        <v>35</v>
      </c>
      <c r="M50" s="4"/>
    </row>
  </sheetData>
  <sortState ref="D19:D26">
    <sortCondition ref="D19"/>
  </sortState>
  <mergeCells count="7">
    <mergeCell ref="U1:V1"/>
    <mergeCell ref="C1:E1"/>
    <mergeCell ref="G1:I1"/>
    <mergeCell ref="K1:M1"/>
    <mergeCell ref="K13:L13"/>
    <mergeCell ref="O1:P1"/>
    <mergeCell ref="R1:S1"/>
  </mergeCell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6"/>
  <sheetViews>
    <sheetView workbookViewId="0">
      <selection activeCell="D15" sqref="D15"/>
    </sheetView>
  </sheetViews>
  <sheetFormatPr defaultColWidth="8.83984375" defaultRowHeight="14.4" x14ac:dyDescent="0.55000000000000004"/>
  <cols>
    <col min="3" max="3" width="37.47265625" customWidth="1"/>
  </cols>
  <sheetData>
    <row r="1" spans="1:4" x14ac:dyDescent="0.55000000000000004">
      <c r="A1" t="s">
        <v>113</v>
      </c>
    </row>
    <row r="2" spans="1:4" x14ac:dyDescent="0.55000000000000004">
      <c r="B2" t="s">
        <v>111</v>
      </c>
      <c r="D2" t="s">
        <v>110</v>
      </c>
    </row>
    <row r="3" spans="1:4" x14ac:dyDescent="0.55000000000000004">
      <c r="B3" t="s">
        <v>107</v>
      </c>
      <c r="D3" t="s">
        <v>271</v>
      </c>
    </row>
    <row r="4" spans="1:4" x14ac:dyDescent="0.55000000000000004">
      <c r="B4" t="s">
        <v>108</v>
      </c>
      <c r="D4" t="s">
        <v>109</v>
      </c>
    </row>
    <row r="5" spans="1:4" x14ac:dyDescent="0.55000000000000004">
      <c r="B5" t="s">
        <v>112</v>
      </c>
      <c r="D5" t="s">
        <v>272</v>
      </c>
    </row>
    <row r="6" spans="1:4" x14ac:dyDescent="0.55000000000000004">
      <c r="B6" t="s">
        <v>118</v>
      </c>
      <c r="D6" t="s">
        <v>119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44"/>
  <sheetViews>
    <sheetView zoomScale="70" zoomScaleNormal="70" workbookViewId="0">
      <selection activeCell="L1" sqref="L1:L1048576"/>
    </sheetView>
  </sheetViews>
  <sheetFormatPr defaultRowHeight="14.4" x14ac:dyDescent="0.55000000000000004"/>
  <cols>
    <col min="1" max="1" width="20.41796875" bestFit="1" customWidth="1"/>
    <col min="11" max="11" width="8.734375" customWidth="1"/>
    <col min="12" max="12" width="6.5234375" hidden="1" customWidth="1"/>
  </cols>
  <sheetData>
    <row r="1" spans="1:17" x14ac:dyDescent="0.55000000000000004">
      <c r="C1" s="11" t="s">
        <v>273</v>
      </c>
      <c r="D1" s="11"/>
      <c r="E1" s="11"/>
      <c r="F1" s="11"/>
      <c r="G1" s="11"/>
      <c r="H1" s="11"/>
      <c r="I1" s="11"/>
      <c r="J1" s="11"/>
      <c r="K1" s="11"/>
    </row>
    <row r="2" spans="1:17" x14ac:dyDescent="0.55000000000000004">
      <c r="C2" s="11"/>
      <c r="D2" s="11"/>
      <c r="E2" s="11"/>
      <c r="F2" s="11"/>
      <c r="G2" s="11"/>
      <c r="H2" s="11"/>
      <c r="I2" s="11"/>
      <c r="J2" s="11"/>
      <c r="K2" s="11"/>
    </row>
    <row r="3" spans="1:17" x14ac:dyDescent="0.55000000000000004">
      <c r="C3" s="6"/>
    </row>
    <row r="5" spans="1:17" x14ac:dyDescent="0.55000000000000004">
      <c r="N5" s="12" t="s">
        <v>276</v>
      </c>
      <c r="O5" s="12"/>
      <c r="P5" s="12"/>
      <c r="Q5" s="12"/>
    </row>
    <row r="6" spans="1:17" x14ac:dyDescent="0.55000000000000004">
      <c r="N6" s="12" t="s">
        <v>275</v>
      </c>
      <c r="O6" s="12"/>
      <c r="P6" s="13" t="s">
        <v>102</v>
      </c>
      <c r="Q6" s="13"/>
    </row>
    <row r="15" spans="1:17" x14ac:dyDescent="0.55000000000000004">
      <c r="A15" t="s">
        <v>178</v>
      </c>
      <c r="B15" t="s">
        <v>27</v>
      </c>
      <c r="C15" t="s">
        <v>0</v>
      </c>
      <c r="D15" t="s">
        <v>11</v>
      </c>
      <c r="E15" t="s">
        <v>2</v>
      </c>
      <c r="F15" t="s">
        <v>33</v>
      </c>
      <c r="G15" t="s">
        <v>1</v>
      </c>
      <c r="H15" t="s">
        <v>7</v>
      </c>
      <c r="I15" t="s">
        <v>36</v>
      </c>
      <c r="J15" t="s">
        <v>37</v>
      </c>
      <c r="K15" t="s">
        <v>274</v>
      </c>
      <c r="L15" t="s">
        <v>21</v>
      </c>
    </row>
    <row r="16" spans="1:17" x14ac:dyDescent="0.55000000000000004">
      <c r="A16" t="s">
        <v>92</v>
      </c>
      <c r="B16" t="s">
        <v>39</v>
      </c>
      <c r="C16" t="s">
        <v>19</v>
      </c>
      <c r="D16" t="s">
        <v>26</v>
      </c>
      <c r="E16" t="s">
        <v>26</v>
      </c>
      <c r="F16" t="s">
        <v>35</v>
      </c>
      <c r="G16" t="s">
        <v>91</v>
      </c>
      <c r="H16">
        <v>6</v>
      </c>
      <c r="I16" t="s">
        <v>93</v>
      </c>
      <c r="J16" t="s">
        <v>266</v>
      </c>
      <c r="K16" s="8">
        <v>79</v>
      </c>
      <c r="L16" s="7">
        <f>INDEX('Critères (bonne version)'!$D$19:$D$26,MATCH(Table4215[[#This Row],[prix]],'Critères (bonne version)'!$D$19:$D$26,1)+1,1)</f>
        <v>100</v>
      </c>
    </row>
    <row r="17" spans="1:12" x14ac:dyDescent="0.55000000000000004">
      <c r="A17" t="s">
        <v>70</v>
      </c>
      <c r="B17" t="s">
        <v>39</v>
      </c>
      <c r="C17" t="s">
        <v>19</v>
      </c>
      <c r="D17" t="s">
        <v>26</v>
      </c>
      <c r="E17" t="s">
        <v>26</v>
      </c>
      <c r="F17" t="s">
        <v>35</v>
      </c>
      <c r="G17" t="s">
        <v>91</v>
      </c>
      <c r="H17">
        <v>6</v>
      </c>
      <c r="I17" t="s">
        <v>266</v>
      </c>
      <c r="J17" t="s">
        <v>266</v>
      </c>
      <c r="K17" s="8">
        <v>119</v>
      </c>
      <c r="L17">
        <f>INDEX('Critères (bonne version)'!$D$19:$D$26,MATCH(Table4215[[#This Row],[prix]],'Critères (bonne version)'!$D$19:$D$26,1)+1,1)</f>
        <v>200</v>
      </c>
    </row>
    <row r="18" spans="1:12" x14ac:dyDescent="0.55000000000000004">
      <c r="A18" t="s">
        <v>95</v>
      </c>
      <c r="B18" t="s">
        <v>15</v>
      </c>
      <c r="C18" t="s">
        <v>19</v>
      </c>
      <c r="D18" t="s">
        <v>26</v>
      </c>
      <c r="E18" t="s">
        <v>26</v>
      </c>
      <c r="F18" t="s">
        <v>35</v>
      </c>
      <c r="G18" t="s">
        <v>91</v>
      </c>
      <c r="H18">
        <v>6</v>
      </c>
      <c r="I18" t="s">
        <v>266</v>
      </c>
      <c r="J18" t="s">
        <v>266</v>
      </c>
      <c r="K18" s="8">
        <v>129</v>
      </c>
      <c r="L18">
        <f>INDEX('Critères (bonne version)'!$D$19:$D$26,MATCH(Table4215[[#This Row],[prix]],'Critères (bonne version)'!$D$19:$D$26,1)+1,1)</f>
        <v>200</v>
      </c>
    </row>
    <row r="19" spans="1:12" x14ac:dyDescent="0.55000000000000004">
      <c r="A19" t="s">
        <v>75</v>
      </c>
      <c r="B19" t="s">
        <v>13</v>
      </c>
      <c r="C19" t="s">
        <v>20</v>
      </c>
      <c r="D19" t="s">
        <v>23</v>
      </c>
      <c r="E19" t="s">
        <v>26</v>
      </c>
      <c r="F19" t="s">
        <v>34</v>
      </c>
      <c r="G19" t="s">
        <v>31</v>
      </c>
      <c r="H19">
        <v>6</v>
      </c>
      <c r="I19" t="s">
        <v>266</v>
      </c>
      <c r="J19" t="s">
        <v>266</v>
      </c>
      <c r="K19" s="8">
        <v>209</v>
      </c>
      <c r="L19">
        <f>INDEX('Critères (bonne version)'!$D$19:$D$26,MATCH(Table4215[[#This Row],[prix]],'Critères (bonne version)'!$D$19:$D$26,1)+1,1)</f>
        <v>500</v>
      </c>
    </row>
    <row r="20" spans="1:12" x14ac:dyDescent="0.55000000000000004">
      <c r="A20" t="s">
        <v>102</v>
      </c>
      <c r="B20" t="s">
        <v>39</v>
      </c>
      <c r="C20" t="s">
        <v>19</v>
      </c>
      <c r="D20" t="s">
        <v>26</v>
      </c>
      <c r="E20" t="s">
        <v>26</v>
      </c>
      <c r="F20" t="s">
        <v>35</v>
      </c>
      <c r="G20" t="s">
        <v>91</v>
      </c>
      <c r="H20">
        <v>6</v>
      </c>
      <c r="I20" t="s">
        <v>93</v>
      </c>
      <c r="J20" t="s">
        <v>93</v>
      </c>
      <c r="K20" s="8">
        <v>219</v>
      </c>
      <c r="L20">
        <f>INDEX('Critères (bonne version)'!$D$19:$D$26,MATCH(Table4215[[#This Row],[prix]],'Critères (bonne version)'!$D$19:$D$26,1)+1,1)</f>
        <v>500</v>
      </c>
    </row>
    <row r="21" spans="1:12" x14ac:dyDescent="0.55000000000000004">
      <c r="A21" t="s">
        <v>74</v>
      </c>
      <c r="B21" t="s">
        <v>13</v>
      </c>
      <c r="C21" t="s">
        <v>40</v>
      </c>
      <c r="D21" t="s">
        <v>24</v>
      </c>
      <c r="E21" t="s">
        <v>29</v>
      </c>
      <c r="F21" t="s">
        <v>34</v>
      </c>
      <c r="G21" t="s">
        <v>84</v>
      </c>
      <c r="H21">
        <v>6</v>
      </c>
      <c r="I21" t="s">
        <v>266</v>
      </c>
      <c r="J21" t="s">
        <v>93</v>
      </c>
      <c r="K21" s="8">
        <v>289</v>
      </c>
      <c r="L21">
        <f>INDEX('Critères (bonne version)'!$D$19:$D$26,MATCH(Table4215[[#This Row],[prix]],'Critères (bonne version)'!$D$19:$D$26,1)+1,1)</f>
        <v>500</v>
      </c>
    </row>
    <row r="22" spans="1:12" x14ac:dyDescent="0.55000000000000004">
      <c r="A22" t="s">
        <v>89</v>
      </c>
      <c r="B22" t="s">
        <v>39</v>
      </c>
      <c r="C22" t="s">
        <v>20</v>
      </c>
      <c r="D22" t="s">
        <v>24</v>
      </c>
      <c r="E22" t="s">
        <v>26</v>
      </c>
      <c r="F22" t="s">
        <v>35</v>
      </c>
      <c r="G22" t="s">
        <v>91</v>
      </c>
      <c r="H22">
        <v>12</v>
      </c>
      <c r="I22" t="s">
        <v>266</v>
      </c>
      <c r="J22" t="s">
        <v>266</v>
      </c>
      <c r="K22" s="8">
        <v>299</v>
      </c>
      <c r="L22">
        <f>INDEX('Critères (bonne version)'!$D$19:$D$26,MATCH(Table4215[[#This Row],[prix]],'Critères (bonne version)'!$D$19:$D$26,1)+1,1)</f>
        <v>500</v>
      </c>
    </row>
    <row r="23" spans="1:12" x14ac:dyDescent="0.55000000000000004">
      <c r="A23" t="s">
        <v>99</v>
      </c>
      <c r="B23" t="s">
        <v>14</v>
      </c>
      <c r="C23" t="s">
        <v>20</v>
      </c>
      <c r="D23" t="s">
        <v>24</v>
      </c>
      <c r="E23" t="s">
        <v>28</v>
      </c>
      <c r="F23" t="s">
        <v>34</v>
      </c>
      <c r="G23" t="s">
        <v>32</v>
      </c>
      <c r="H23">
        <v>6</v>
      </c>
      <c r="I23" t="s">
        <v>266</v>
      </c>
      <c r="J23" t="s">
        <v>266</v>
      </c>
      <c r="K23" s="8">
        <v>329</v>
      </c>
      <c r="L23">
        <f>INDEX('Critères (bonne version)'!$D$19:$D$26,MATCH(Table4215[[#This Row],[prix]],'Critères (bonne version)'!$D$19:$D$26,1)+1,1)</f>
        <v>500</v>
      </c>
    </row>
    <row r="24" spans="1:12" x14ac:dyDescent="0.55000000000000004">
      <c r="A24" t="s">
        <v>100</v>
      </c>
      <c r="B24" t="s">
        <v>14</v>
      </c>
      <c r="C24" t="s">
        <v>40</v>
      </c>
      <c r="D24" t="s">
        <v>26</v>
      </c>
      <c r="E24" t="s">
        <v>28</v>
      </c>
      <c r="F24" t="s">
        <v>34</v>
      </c>
      <c r="G24" t="s">
        <v>32</v>
      </c>
      <c r="H24">
        <v>6</v>
      </c>
      <c r="I24" t="s">
        <v>266</v>
      </c>
      <c r="J24" t="s">
        <v>266</v>
      </c>
      <c r="K24" s="8">
        <v>329</v>
      </c>
      <c r="L24">
        <f>INDEX('Critères (bonne version)'!$D$19:$D$26,MATCH(Table4215[[#This Row],[prix]],'Critères (bonne version)'!$D$19:$D$26,1)+1,1)</f>
        <v>500</v>
      </c>
    </row>
    <row r="25" spans="1:12" x14ac:dyDescent="0.55000000000000004">
      <c r="A25" t="s">
        <v>98</v>
      </c>
      <c r="B25" t="s">
        <v>15</v>
      </c>
      <c r="C25" t="s">
        <v>18</v>
      </c>
      <c r="D25" t="s">
        <v>26</v>
      </c>
      <c r="E25" t="s">
        <v>26</v>
      </c>
      <c r="F25" t="s">
        <v>35</v>
      </c>
      <c r="G25" t="s">
        <v>32</v>
      </c>
      <c r="H25">
        <v>6</v>
      </c>
      <c r="I25" t="s">
        <v>266</v>
      </c>
      <c r="J25" t="s">
        <v>266</v>
      </c>
      <c r="K25" s="8">
        <v>340</v>
      </c>
      <c r="L25">
        <f>INDEX('Critères (bonne version)'!$D$19:$D$26,MATCH(Table4215[[#This Row],[prix]],'Critères (bonne version)'!$D$19:$D$26,1)+1,1)</f>
        <v>500</v>
      </c>
    </row>
    <row r="26" spans="1:12" x14ac:dyDescent="0.55000000000000004">
      <c r="A26" t="s">
        <v>94</v>
      </c>
      <c r="B26" t="s">
        <v>39</v>
      </c>
      <c r="C26" t="s">
        <v>20</v>
      </c>
      <c r="D26" t="s">
        <v>26</v>
      </c>
      <c r="E26" t="s">
        <v>26</v>
      </c>
      <c r="F26" t="s">
        <v>35</v>
      </c>
      <c r="G26" t="s">
        <v>32</v>
      </c>
      <c r="H26">
        <v>6</v>
      </c>
      <c r="I26" t="s">
        <v>266</v>
      </c>
      <c r="J26" t="s">
        <v>266</v>
      </c>
      <c r="K26" s="8">
        <v>419</v>
      </c>
      <c r="L26">
        <f>INDEX('Critères (bonne version)'!$D$19:$D$26,MATCH(Table4215[[#This Row],[prix]],'Critères (bonne version)'!$D$19:$D$26,1)+1,1)</f>
        <v>500</v>
      </c>
    </row>
    <row r="27" spans="1:12" x14ac:dyDescent="0.55000000000000004">
      <c r="A27" t="s">
        <v>88</v>
      </c>
      <c r="B27" t="s">
        <v>39</v>
      </c>
      <c r="C27" t="s">
        <v>18</v>
      </c>
      <c r="D27" t="s">
        <v>26</v>
      </c>
      <c r="E27" t="s">
        <v>26</v>
      </c>
      <c r="F27" t="s">
        <v>35</v>
      </c>
      <c r="G27" t="s">
        <v>91</v>
      </c>
      <c r="H27">
        <v>12</v>
      </c>
      <c r="I27" t="s">
        <v>266</v>
      </c>
      <c r="J27" t="s">
        <v>266</v>
      </c>
      <c r="K27" s="8">
        <v>475</v>
      </c>
      <c r="L27">
        <f>INDEX('Critères (bonne version)'!$D$19:$D$26,MATCH(Table4215[[#This Row],[prix]],'Critères (bonne version)'!$D$19:$D$26,1)+1,1)</f>
        <v>500</v>
      </c>
    </row>
    <row r="28" spans="1:12" x14ac:dyDescent="0.55000000000000004">
      <c r="A28" t="s">
        <v>69</v>
      </c>
      <c r="B28" t="s">
        <v>13</v>
      </c>
      <c r="C28" t="s">
        <v>16</v>
      </c>
      <c r="D28" t="s">
        <v>23</v>
      </c>
      <c r="E28" t="s">
        <v>26</v>
      </c>
      <c r="F28" t="s">
        <v>34</v>
      </c>
      <c r="G28" t="s">
        <v>31</v>
      </c>
      <c r="H28">
        <v>6</v>
      </c>
      <c r="I28" t="s">
        <v>266</v>
      </c>
      <c r="J28" t="s">
        <v>266</v>
      </c>
      <c r="K28" s="8">
        <v>547</v>
      </c>
      <c r="L28">
        <f>INDEX('Critères (bonne version)'!$D$19:$D$26,MATCH(Table4215[[#This Row],[prix]],'Critères (bonne version)'!$D$19:$D$26,1)+1,1)</f>
        <v>1000</v>
      </c>
    </row>
    <row r="29" spans="1:12" x14ac:dyDescent="0.55000000000000004">
      <c r="A29" t="s">
        <v>90</v>
      </c>
      <c r="B29" t="s">
        <v>39</v>
      </c>
      <c r="C29" t="s">
        <v>18</v>
      </c>
      <c r="D29" t="s">
        <v>24</v>
      </c>
      <c r="E29" t="s">
        <v>26</v>
      </c>
      <c r="F29" t="s">
        <v>35</v>
      </c>
      <c r="G29" t="s">
        <v>91</v>
      </c>
      <c r="H29">
        <v>12</v>
      </c>
      <c r="I29" t="s">
        <v>266</v>
      </c>
      <c r="J29" t="s">
        <v>266</v>
      </c>
      <c r="K29" s="8">
        <v>549</v>
      </c>
      <c r="L29">
        <f>INDEX('Critères (bonne version)'!$D$19:$D$26,MATCH(Table4215[[#This Row],[prix]],'Critères (bonne version)'!$D$19:$D$26,1)+1,1)</f>
        <v>1000</v>
      </c>
    </row>
    <row r="30" spans="1:12" x14ac:dyDescent="0.55000000000000004">
      <c r="A30" t="s">
        <v>71</v>
      </c>
      <c r="B30" t="s">
        <v>13</v>
      </c>
      <c r="C30" t="s">
        <v>40</v>
      </c>
      <c r="D30" t="s">
        <v>24</v>
      </c>
      <c r="E30" t="s">
        <v>29</v>
      </c>
      <c r="F30" t="s">
        <v>34</v>
      </c>
      <c r="G30" t="s">
        <v>31</v>
      </c>
      <c r="H30">
        <v>6</v>
      </c>
      <c r="I30" t="s">
        <v>266</v>
      </c>
      <c r="J30" t="s">
        <v>266</v>
      </c>
      <c r="K30" s="8">
        <v>599</v>
      </c>
      <c r="L30">
        <f>INDEX('Critères (bonne version)'!$D$19:$D$26,MATCH(Table4215[[#This Row],[prix]],'Critères (bonne version)'!$D$19:$D$26,1)+1,1)</f>
        <v>1000</v>
      </c>
    </row>
    <row r="31" spans="1:12" x14ac:dyDescent="0.55000000000000004">
      <c r="A31" t="s">
        <v>79</v>
      </c>
      <c r="B31" t="s">
        <v>13</v>
      </c>
      <c r="C31" t="s">
        <v>40</v>
      </c>
      <c r="D31" t="s">
        <v>26</v>
      </c>
      <c r="E31" t="s">
        <v>28</v>
      </c>
      <c r="F31" t="s">
        <v>35</v>
      </c>
      <c r="G31" t="s">
        <v>32</v>
      </c>
      <c r="H31">
        <v>6</v>
      </c>
      <c r="I31" t="s">
        <v>266</v>
      </c>
      <c r="J31" t="s">
        <v>266</v>
      </c>
      <c r="K31" s="8">
        <v>619</v>
      </c>
      <c r="L31">
        <f>INDEX('Critères (bonne version)'!$D$19:$D$26,MATCH(Table4215[[#This Row],[prix]],'Critères (bonne version)'!$D$19:$D$26,1)+1,1)</f>
        <v>1000</v>
      </c>
    </row>
    <row r="32" spans="1:12" x14ac:dyDescent="0.55000000000000004">
      <c r="A32" t="s">
        <v>77</v>
      </c>
      <c r="B32" t="s">
        <v>13</v>
      </c>
      <c r="C32" t="s">
        <v>18</v>
      </c>
      <c r="D32" t="s">
        <v>23</v>
      </c>
      <c r="E32" t="s">
        <v>28</v>
      </c>
      <c r="F32" t="s">
        <v>34</v>
      </c>
      <c r="G32" t="s">
        <v>32</v>
      </c>
      <c r="H32">
        <v>6</v>
      </c>
      <c r="I32" t="s">
        <v>266</v>
      </c>
      <c r="J32" t="s">
        <v>266</v>
      </c>
      <c r="K32" s="8">
        <v>669</v>
      </c>
      <c r="L32">
        <f>INDEX('Critères (bonne version)'!$D$19:$D$26,MATCH(Table4215[[#This Row],[prix]],'Critères (bonne version)'!$D$19:$D$26,1)+1,1)</f>
        <v>1000</v>
      </c>
    </row>
    <row r="33" spans="1:12" x14ac:dyDescent="0.55000000000000004">
      <c r="A33" t="s">
        <v>101</v>
      </c>
      <c r="B33" t="s">
        <v>14</v>
      </c>
      <c r="C33" t="s">
        <v>18</v>
      </c>
      <c r="D33" t="s">
        <v>24</v>
      </c>
      <c r="E33" t="s">
        <v>28</v>
      </c>
      <c r="F33" t="s">
        <v>34</v>
      </c>
      <c r="G33" t="s">
        <v>84</v>
      </c>
      <c r="H33">
        <v>6</v>
      </c>
      <c r="I33" t="s">
        <v>266</v>
      </c>
      <c r="J33" t="s">
        <v>266</v>
      </c>
      <c r="K33" s="8">
        <v>709</v>
      </c>
      <c r="L33">
        <f>INDEX('Critères (bonne version)'!$D$19:$D$26,MATCH(Table4215[[#This Row],[prix]],'Critères (bonne version)'!$D$19:$D$26,1)+1,1)</f>
        <v>1000</v>
      </c>
    </row>
    <row r="34" spans="1:12" x14ac:dyDescent="0.55000000000000004">
      <c r="A34" t="s">
        <v>72</v>
      </c>
      <c r="B34" t="s">
        <v>13</v>
      </c>
      <c r="C34" t="s">
        <v>40</v>
      </c>
      <c r="D34" t="s">
        <v>25</v>
      </c>
      <c r="E34" t="s">
        <v>29</v>
      </c>
      <c r="F34" t="s">
        <v>34</v>
      </c>
      <c r="G34" t="s">
        <v>31</v>
      </c>
      <c r="H34">
        <v>6</v>
      </c>
      <c r="I34" t="s">
        <v>266</v>
      </c>
      <c r="J34" t="s">
        <v>266</v>
      </c>
      <c r="K34" s="8">
        <v>719</v>
      </c>
      <c r="L34">
        <f>INDEX('Critères (bonne version)'!$D$19:$D$26,MATCH(Table4215[[#This Row],[prix]],'Critères (bonne version)'!$D$19:$D$26,1)+1,1)</f>
        <v>1000</v>
      </c>
    </row>
    <row r="35" spans="1:12" x14ac:dyDescent="0.55000000000000004">
      <c r="A35" t="s">
        <v>85</v>
      </c>
      <c r="B35" t="s">
        <v>13</v>
      </c>
      <c r="C35" t="s">
        <v>18</v>
      </c>
      <c r="D35" t="s">
        <v>25</v>
      </c>
      <c r="E35" t="s">
        <v>29</v>
      </c>
      <c r="F35" t="s">
        <v>34</v>
      </c>
      <c r="G35" t="s">
        <v>83</v>
      </c>
      <c r="H35">
        <v>6</v>
      </c>
      <c r="I35" t="s">
        <v>266</v>
      </c>
      <c r="J35" t="s">
        <v>93</v>
      </c>
      <c r="K35" s="8">
        <v>979</v>
      </c>
      <c r="L35">
        <f>INDEX('Critères (bonne version)'!$D$19:$D$26,MATCH(Table4215[[#This Row],[prix]],'Critères (bonne version)'!$D$19:$D$26,1)+1,1)</f>
        <v>1000</v>
      </c>
    </row>
    <row r="36" spans="1:12" x14ac:dyDescent="0.55000000000000004">
      <c r="A36" t="s">
        <v>73</v>
      </c>
      <c r="B36" t="s">
        <v>13</v>
      </c>
      <c r="C36" t="s">
        <v>19</v>
      </c>
      <c r="D36" t="s">
        <v>24</v>
      </c>
      <c r="E36" t="s">
        <v>29</v>
      </c>
      <c r="F36" t="s">
        <v>34</v>
      </c>
      <c r="G36" t="s">
        <v>82</v>
      </c>
      <c r="H36">
        <v>6</v>
      </c>
      <c r="I36" t="s">
        <v>266</v>
      </c>
      <c r="J36" t="s">
        <v>266</v>
      </c>
      <c r="K36" s="8">
        <v>999</v>
      </c>
      <c r="L36">
        <f>INDEX('Critères (bonne version)'!$D$19:$D$26,MATCH(Table4215[[#This Row],[prix]],'Critères (bonne version)'!$D$19:$D$26,1)+1,1)</f>
        <v>1000</v>
      </c>
    </row>
    <row r="37" spans="1:12" x14ac:dyDescent="0.55000000000000004">
      <c r="A37" t="s">
        <v>103</v>
      </c>
      <c r="B37" t="s">
        <v>13</v>
      </c>
      <c r="C37" t="s">
        <v>20</v>
      </c>
      <c r="D37" t="s">
        <v>25</v>
      </c>
      <c r="E37" t="s">
        <v>29</v>
      </c>
      <c r="F37" t="s">
        <v>34</v>
      </c>
      <c r="G37" t="s">
        <v>31</v>
      </c>
      <c r="H37" t="s">
        <v>26</v>
      </c>
      <c r="I37" t="s">
        <v>266</v>
      </c>
      <c r="J37" t="s">
        <v>266</v>
      </c>
      <c r="K37" s="8">
        <v>999</v>
      </c>
      <c r="L37">
        <f>INDEX('Critères (bonne version)'!$D$19:$D$26,MATCH(Table4215[[#This Row],[prix]],'Critères (bonne version)'!$D$19:$D$26,1)+1,1)</f>
        <v>1000</v>
      </c>
    </row>
    <row r="38" spans="1:12" x14ac:dyDescent="0.55000000000000004">
      <c r="A38" t="s">
        <v>96</v>
      </c>
      <c r="B38" t="s">
        <v>15</v>
      </c>
      <c r="C38" t="s">
        <v>17</v>
      </c>
      <c r="D38" t="s">
        <v>26</v>
      </c>
      <c r="E38" t="s">
        <v>26</v>
      </c>
      <c r="F38" t="s">
        <v>35</v>
      </c>
      <c r="G38" t="s">
        <v>91</v>
      </c>
      <c r="H38">
        <v>6</v>
      </c>
      <c r="I38" t="s">
        <v>266</v>
      </c>
      <c r="J38" t="s">
        <v>266</v>
      </c>
      <c r="K38" s="8">
        <v>2299</v>
      </c>
      <c r="L38">
        <f>INDEX('Critères (bonne version)'!$D$19:$D$26,MATCH(Table4215[[#This Row],[prix]],'Critères (bonne version)'!$D$19:$D$26,1)+1,1)</f>
        <v>2500</v>
      </c>
    </row>
    <row r="39" spans="1:12" x14ac:dyDescent="0.55000000000000004">
      <c r="A39" t="s">
        <v>81</v>
      </c>
      <c r="B39" t="s">
        <v>13</v>
      </c>
      <c r="C39" t="s">
        <v>17</v>
      </c>
      <c r="D39" t="s">
        <v>24</v>
      </c>
      <c r="E39" t="s">
        <v>28</v>
      </c>
      <c r="F39" t="s">
        <v>35</v>
      </c>
      <c r="G39" t="s">
        <v>84</v>
      </c>
      <c r="H39">
        <v>6</v>
      </c>
      <c r="I39" t="s">
        <v>266</v>
      </c>
      <c r="J39" t="s">
        <v>93</v>
      </c>
      <c r="K39" s="8">
        <v>2689</v>
      </c>
      <c r="L39">
        <f>INDEX('Critères (bonne version)'!$D$19:$D$26,MATCH(Table4215[[#This Row],[prix]],'Critères (bonne version)'!$D$19:$D$26,1)+1,1)</f>
        <v>5000</v>
      </c>
    </row>
    <row r="40" spans="1:12" x14ac:dyDescent="0.55000000000000004">
      <c r="A40" t="s">
        <v>80</v>
      </c>
      <c r="B40" t="s">
        <v>13</v>
      </c>
      <c r="C40" t="s">
        <v>20</v>
      </c>
      <c r="D40" t="s">
        <v>23</v>
      </c>
      <c r="E40" t="s">
        <v>29</v>
      </c>
      <c r="F40" t="s">
        <v>34</v>
      </c>
      <c r="G40" t="s">
        <v>83</v>
      </c>
      <c r="H40">
        <v>6</v>
      </c>
      <c r="I40" t="s">
        <v>266</v>
      </c>
      <c r="J40" t="s">
        <v>266</v>
      </c>
      <c r="K40" s="8">
        <v>2699</v>
      </c>
      <c r="L40">
        <f>INDEX('Critères (bonne version)'!$D$19:$D$26,MATCH(Table4215[[#This Row],[prix]],'Critères (bonne version)'!$D$19:$D$26,1)+1,1)</f>
        <v>5000</v>
      </c>
    </row>
    <row r="41" spans="1:12" x14ac:dyDescent="0.55000000000000004">
      <c r="A41" t="s">
        <v>97</v>
      </c>
      <c r="B41" t="s">
        <v>15</v>
      </c>
      <c r="C41" t="s">
        <v>19</v>
      </c>
      <c r="D41" t="s">
        <v>24</v>
      </c>
      <c r="E41" t="s">
        <v>28</v>
      </c>
      <c r="F41" t="s">
        <v>35</v>
      </c>
      <c r="G41" t="s">
        <v>31</v>
      </c>
      <c r="H41">
        <v>6</v>
      </c>
      <c r="I41" t="s">
        <v>266</v>
      </c>
      <c r="J41" t="s">
        <v>266</v>
      </c>
      <c r="K41" s="8">
        <v>3199</v>
      </c>
      <c r="L41">
        <f>INDEX('Critères (bonne version)'!$D$19:$D$26,MATCH(Table4215[[#This Row],[prix]],'Critères (bonne version)'!$D$19:$D$26,1)+1,1)</f>
        <v>5000</v>
      </c>
    </row>
    <row r="42" spans="1:12" x14ac:dyDescent="0.55000000000000004">
      <c r="A42" t="s">
        <v>87</v>
      </c>
      <c r="B42" t="s">
        <v>13</v>
      </c>
      <c r="C42" t="s">
        <v>86</v>
      </c>
      <c r="D42" t="s">
        <v>24</v>
      </c>
      <c r="E42" t="s">
        <v>28</v>
      </c>
      <c r="F42" t="s">
        <v>35</v>
      </c>
      <c r="G42" t="s">
        <v>32</v>
      </c>
      <c r="H42">
        <v>12</v>
      </c>
      <c r="I42" t="s">
        <v>266</v>
      </c>
      <c r="J42" t="s">
        <v>266</v>
      </c>
      <c r="K42" s="8">
        <v>3391</v>
      </c>
      <c r="L42">
        <f>INDEX('Critères (bonne version)'!$D$19:$D$26,MATCH(Table4215[[#This Row],[prix]],'Critères (bonne version)'!$D$19:$D$26,1)+1,1)</f>
        <v>5000</v>
      </c>
    </row>
    <row r="43" spans="1:12" x14ac:dyDescent="0.55000000000000004">
      <c r="A43" t="s">
        <v>78</v>
      </c>
      <c r="B43" t="s">
        <v>13</v>
      </c>
      <c r="C43" t="s">
        <v>18</v>
      </c>
      <c r="D43" t="s">
        <v>53</v>
      </c>
      <c r="E43" t="s">
        <v>29</v>
      </c>
      <c r="F43" t="s">
        <v>34</v>
      </c>
      <c r="G43" t="s">
        <v>83</v>
      </c>
      <c r="H43">
        <v>6</v>
      </c>
      <c r="I43" t="s">
        <v>266</v>
      </c>
      <c r="J43" t="s">
        <v>93</v>
      </c>
      <c r="K43" s="8">
        <v>4099</v>
      </c>
      <c r="L43">
        <f>INDEX('Critères (bonne version)'!$D$19:$D$26,MATCH(Table4215[[#This Row],[prix]],'Critères (bonne version)'!$D$19:$D$26,1)+1,1)</f>
        <v>5000</v>
      </c>
    </row>
    <row r="44" spans="1:12" x14ac:dyDescent="0.55000000000000004">
      <c r="A44" t="s">
        <v>76</v>
      </c>
      <c r="B44" t="s">
        <v>13</v>
      </c>
      <c r="C44" t="s">
        <v>18</v>
      </c>
      <c r="D44" t="s">
        <v>23</v>
      </c>
      <c r="E44" t="s">
        <v>28</v>
      </c>
      <c r="F44" t="s">
        <v>34</v>
      </c>
      <c r="G44" t="s">
        <v>84</v>
      </c>
      <c r="H44">
        <v>6</v>
      </c>
      <c r="I44" t="s">
        <v>266</v>
      </c>
      <c r="J44" t="s">
        <v>266</v>
      </c>
      <c r="K44" s="8">
        <v>4299</v>
      </c>
      <c r="L44">
        <f>INDEX('Critères (bonne version)'!$D$19:$D$26,MATCH(Table4215[[#This Row],[prix]],'Critères (bonne version)'!$D$19:$D$26,1)+1,1)</f>
        <v>5000</v>
      </c>
    </row>
  </sheetData>
  <mergeCells count="4">
    <mergeCell ref="C1:K2"/>
    <mergeCell ref="N5:Q5"/>
    <mergeCell ref="N6:O6"/>
    <mergeCell ref="P6:Q6"/>
  </mergeCells>
  <dataValidations count="1">
    <dataValidation type="list" allowBlank="1" showInputMessage="1" showErrorMessage="1" prompt="une fois le produit choisi cliquez sur acheter" sqref="P6">
      <formula1>$A$16:$A$44</formula1>
    </dataValidation>
  </dataValidations>
  <pageMargins left="0.7" right="0.7" top="0.75" bottom="0.75" header="0.3" footer="0.3"/>
  <pageSetup paperSize="9" orientation="portrait" horizontalDpi="0"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1:F1"/>
  <sheetViews>
    <sheetView workbookViewId="0">
      <selection activeCell="B1" sqref="B1:F12"/>
    </sheetView>
  </sheetViews>
  <sheetFormatPr defaultRowHeight="14.4" x14ac:dyDescent="0.55000000000000004"/>
  <cols>
    <col min="2" max="3" width="9.62890625" customWidth="1"/>
    <col min="5" max="6" width="9.62890625" customWidth="1"/>
  </cols>
  <sheetData>
    <row r="1" spans="2:6" x14ac:dyDescent="0.55000000000000004">
      <c r="B1" t="s">
        <v>282</v>
      </c>
      <c r="C1" t="s">
        <v>277</v>
      </c>
      <c r="D1" t="s">
        <v>278</v>
      </c>
      <c r="E1" t="s">
        <v>280</v>
      </c>
      <c r="F1" t="s">
        <v>281</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
  <sheetViews>
    <sheetView workbookViewId="0"/>
  </sheetViews>
  <sheetFormatPr defaultRowHeight="14.4" x14ac:dyDescent="0.5500000000000000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1:J43"/>
  <sheetViews>
    <sheetView tabSelected="1" workbookViewId="0">
      <selection activeCell="A9" sqref="A9"/>
    </sheetView>
  </sheetViews>
  <sheetFormatPr defaultRowHeight="14.4" x14ac:dyDescent="0.55000000000000004"/>
  <cols>
    <col min="10" max="10" width="0" hidden="1" customWidth="1"/>
  </cols>
  <sheetData>
    <row r="1" spans="2:10" ht="14.4" customHeight="1" x14ac:dyDescent="0.55000000000000004">
      <c r="D1" s="11" t="s">
        <v>283</v>
      </c>
      <c r="E1" s="11"/>
      <c r="F1" s="11"/>
      <c r="G1" s="11"/>
      <c r="H1" s="11"/>
      <c r="I1" s="11"/>
    </row>
    <row r="2" spans="2:10" ht="14.4" customHeight="1" x14ac:dyDescent="0.55000000000000004">
      <c r="D2" s="11"/>
      <c r="E2" s="11"/>
      <c r="F2" s="11"/>
      <c r="G2" s="11"/>
      <c r="H2" s="11"/>
      <c r="I2" s="11"/>
    </row>
    <row r="3" spans="2:10" ht="28.2" x14ac:dyDescent="0.55000000000000004">
      <c r="D3" s="11"/>
      <c r="E3" s="11"/>
      <c r="F3" s="11"/>
      <c r="G3" s="11"/>
      <c r="H3" s="11"/>
      <c r="I3" s="11"/>
    </row>
    <row r="7" spans="2:10" ht="14.4" customHeight="1" x14ac:dyDescent="0.55000000000000004"/>
    <row r="8" spans="2:10" ht="14.4" customHeight="1" x14ac:dyDescent="0.55000000000000004"/>
    <row r="16" spans="2:10" x14ac:dyDescent="0.55000000000000004">
      <c r="B16" t="s">
        <v>137</v>
      </c>
      <c r="C16" t="s">
        <v>27</v>
      </c>
      <c r="D16" t="s">
        <v>41</v>
      </c>
      <c r="E16" t="s">
        <v>0</v>
      </c>
      <c r="F16" t="s">
        <v>1</v>
      </c>
      <c r="G16" t="s">
        <v>165</v>
      </c>
      <c r="H16" t="s">
        <v>37</v>
      </c>
      <c r="I16" t="s">
        <v>274</v>
      </c>
      <c r="J16" t="s">
        <v>21</v>
      </c>
    </row>
    <row r="17" spans="2:10" x14ac:dyDescent="0.55000000000000004">
      <c r="B17" t="s">
        <v>208</v>
      </c>
      <c r="C17" t="s">
        <v>163</v>
      </c>
      <c r="D17" t="s">
        <v>42</v>
      </c>
      <c r="E17" t="s">
        <v>16</v>
      </c>
      <c r="F17" t="s">
        <v>91</v>
      </c>
      <c r="G17" t="s">
        <v>266</v>
      </c>
      <c r="H17" t="s">
        <v>266</v>
      </c>
      <c r="I17">
        <v>649</v>
      </c>
      <c r="J17">
        <f>INDEX('Critères (bonne version)'!$H$18:$H$24,MATCH(Table59[[#This Row],[prix]],'Critères (bonne version)'!$H$18:$H$24,1)+1,1)</f>
        <v>1000</v>
      </c>
    </row>
    <row r="18" spans="2:10" x14ac:dyDescent="0.55000000000000004">
      <c r="B18" t="s">
        <v>209</v>
      </c>
      <c r="C18" t="s">
        <v>163</v>
      </c>
      <c r="D18" t="s">
        <v>44</v>
      </c>
      <c r="E18" t="s">
        <v>20</v>
      </c>
      <c r="F18" t="s">
        <v>31</v>
      </c>
      <c r="G18" t="s">
        <v>266</v>
      </c>
      <c r="H18" t="s">
        <v>266</v>
      </c>
      <c r="I18">
        <v>429</v>
      </c>
      <c r="J18">
        <f>INDEX('Critères (bonne version)'!$H$18:$H$24,MATCH(Table59[[#This Row],[prix]],'Critères (bonne version)'!$H$18:$H$24,1)+1,1)</f>
        <v>500</v>
      </c>
    </row>
    <row r="19" spans="2:10" x14ac:dyDescent="0.55000000000000004">
      <c r="B19" t="s">
        <v>210</v>
      </c>
      <c r="C19" t="s">
        <v>163</v>
      </c>
      <c r="D19" t="s">
        <v>44</v>
      </c>
      <c r="E19" t="s">
        <v>18</v>
      </c>
      <c r="F19" t="s">
        <v>91</v>
      </c>
      <c r="G19" t="s">
        <v>266</v>
      </c>
      <c r="H19" t="s">
        <v>266</v>
      </c>
      <c r="I19">
        <v>435</v>
      </c>
      <c r="J19">
        <f>INDEX('Critères (bonne version)'!$H$18:$H$24,MATCH(Table59[[#This Row],[prix]],'Critères (bonne version)'!$H$18:$H$24,1)+1,1)</f>
        <v>500</v>
      </c>
    </row>
    <row r="20" spans="2:10" x14ac:dyDescent="0.55000000000000004">
      <c r="B20" t="s">
        <v>211</v>
      </c>
      <c r="C20" t="s">
        <v>163</v>
      </c>
      <c r="D20" t="s">
        <v>44</v>
      </c>
      <c r="E20" t="s">
        <v>18</v>
      </c>
      <c r="F20" t="s">
        <v>91</v>
      </c>
      <c r="G20" t="s">
        <v>266</v>
      </c>
      <c r="H20" t="s">
        <v>93</v>
      </c>
      <c r="I20">
        <v>549</v>
      </c>
      <c r="J20">
        <f>INDEX('Critères (bonne version)'!$H$18:$H$24,MATCH(Table59[[#This Row],[prix]],'Critères (bonne version)'!$H$18:$H$24,1)+1,1)</f>
        <v>1000</v>
      </c>
    </row>
    <row r="21" spans="2:10" x14ac:dyDescent="0.55000000000000004">
      <c r="B21" t="s">
        <v>208</v>
      </c>
      <c r="C21" t="s">
        <v>163</v>
      </c>
      <c r="D21" t="s">
        <v>44</v>
      </c>
      <c r="E21" t="s">
        <v>16</v>
      </c>
      <c r="F21" t="s">
        <v>91</v>
      </c>
      <c r="G21" t="s">
        <v>266</v>
      </c>
      <c r="H21" t="s">
        <v>266</v>
      </c>
      <c r="I21">
        <v>649</v>
      </c>
      <c r="J21">
        <f>INDEX('Critères (bonne version)'!$H$18:$H$24,MATCH(Table59[[#This Row],[prix]],'Critères (bonne version)'!$H$18:$H$24,1)+1,1)</f>
        <v>1000</v>
      </c>
    </row>
    <row r="22" spans="2:10" x14ac:dyDescent="0.55000000000000004">
      <c r="B22" t="s">
        <v>212</v>
      </c>
      <c r="C22" t="s">
        <v>163</v>
      </c>
      <c r="D22" t="s">
        <v>43</v>
      </c>
      <c r="E22" t="s">
        <v>164</v>
      </c>
      <c r="F22" t="s">
        <v>91</v>
      </c>
      <c r="G22" t="s">
        <v>266</v>
      </c>
      <c r="H22" t="s">
        <v>266</v>
      </c>
      <c r="I22">
        <v>2769</v>
      </c>
      <c r="J22">
        <f>INDEX('Critères (bonne version)'!$H$18:$H$24,MATCH(Table59[[#This Row],[prix]],'Critères (bonne version)'!$H$18:$H$24,1)+1,1)</f>
        <v>5000</v>
      </c>
    </row>
    <row r="23" spans="2:10" x14ac:dyDescent="0.55000000000000004">
      <c r="B23" t="s">
        <v>213</v>
      </c>
      <c r="C23" t="s">
        <v>13</v>
      </c>
      <c r="D23" t="s">
        <v>44</v>
      </c>
      <c r="E23" t="s">
        <v>40</v>
      </c>
      <c r="F23" t="s">
        <v>32</v>
      </c>
      <c r="G23" t="s">
        <v>266</v>
      </c>
      <c r="H23" t="s">
        <v>93</v>
      </c>
      <c r="I23">
        <v>239</v>
      </c>
      <c r="J23">
        <f>INDEX('Critères (bonne version)'!$H$18:$H$24,MATCH(Table59[[#This Row],[prix]],'Critères (bonne version)'!$H$18:$H$24,1)+1,1)</f>
        <v>500</v>
      </c>
    </row>
    <row r="24" spans="2:10" x14ac:dyDescent="0.55000000000000004">
      <c r="B24" t="s">
        <v>214</v>
      </c>
      <c r="C24" t="s">
        <v>13</v>
      </c>
      <c r="D24" t="s">
        <v>44</v>
      </c>
      <c r="E24" t="s">
        <v>16</v>
      </c>
      <c r="F24" t="s">
        <v>31</v>
      </c>
      <c r="G24" t="s">
        <v>266</v>
      </c>
      <c r="H24" t="s">
        <v>266</v>
      </c>
      <c r="I24">
        <v>199</v>
      </c>
      <c r="J24">
        <f>INDEX('Critères (bonne version)'!$H$18:$H$24,MATCH(Table59[[#This Row],[prix]],'Critères (bonne version)'!$H$18:$H$24,1)+1,1)</f>
        <v>200</v>
      </c>
    </row>
    <row r="25" spans="2:10" x14ac:dyDescent="0.55000000000000004">
      <c r="B25" t="s">
        <v>215</v>
      </c>
      <c r="C25" t="s">
        <v>13</v>
      </c>
      <c r="D25" t="s">
        <v>44</v>
      </c>
      <c r="E25" t="s">
        <v>16</v>
      </c>
      <c r="F25" t="s">
        <v>31</v>
      </c>
      <c r="G25" t="s">
        <v>266</v>
      </c>
      <c r="H25" t="s">
        <v>266</v>
      </c>
      <c r="I25">
        <v>219</v>
      </c>
      <c r="J25">
        <f>INDEX('Critères (bonne version)'!$H$18:$H$24,MATCH(Table59[[#This Row],[prix]],'Critères (bonne version)'!$H$18:$H$24,1)+1,1)</f>
        <v>500</v>
      </c>
    </row>
    <row r="26" spans="2:10" x14ac:dyDescent="0.55000000000000004">
      <c r="B26" t="s">
        <v>216</v>
      </c>
      <c r="C26" t="s">
        <v>13</v>
      </c>
      <c r="D26" t="s">
        <v>44</v>
      </c>
      <c r="E26" t="s">
        <v>166</v>
      </c>
      <c r="F26" t="s">
        <v>32</v>
      </c>
      <c r="G26" t="s">
        <v>266</v>
      </c>
      <c r="H26" t="s">
        <v>266</v>
      </c>
      <c r="I26">
        <v>240</v>
      </c>
      <c r="J26">
        <f>INDEX('Critères (bonne version)'!$H$18:$H$24,MATCH(Table59[[#This Row],[prix]],'Critères (bonne version)'!$H$18:$H$24,1)+1,1)</f>
        <v>500</v>
      </c>
    </row>
    <row r="27" spans="2:10" x14ac:dyDescent="0.55000000000000004">
      <c r="B27" t="s">
        <v>217</v>
      </c>
      <c r="C27" t="s">
        <v>13</v>
      </c>
      <c r="D27" t="s">
        <v>44</v>
      </c>
      <c r="E27" t="s">
        <v>40</v>
      </c>
      <c r="F27" t="s">
        <v>91</v>
      </c>
      <c r="G27" t="s">
        <v>266</v>
      </c>
      <c r="H27" t="s">
        <v>266</v>
      </c>
      <c r="I27">
        <v>389</v>
      </c>
      <c r="J27">
        <f>INDEX('Critères (bonne version)'!$H$18:$H$24,MATCH(Table59[[#This Row],[prix]],'Critères (bonne version)'!$H$18:$H$24,1)+1,1)</f>
        <v>500</v>
      </c>
    </row>
    <row r="28" spans="2:10" x14ac:dyDescent="0.55000000000000004">
      <c r="B28" t="s">
        <v>218</v>
      </c>
      <c r="C28" t="s">
        <v>13</v>
      </c>
      <c r="D28" t="s">
        <v>44</v>
      </c>
      <c r="E28" t="s">
        <v>40</v>
      </c>
      <c r="F28" t="s">
        <v>83</v>
      </c>
      <c r="G28" t="s">
        <v>266</v>
      </c>
      <c r="H28" t="s">
        <v>266</v>
      </c>
      <c r="I28">
        <v>559</v>
      </c>
      <c r="J28">
        <f>INDEX('Critères (bonne version)'!$H$18:$H$24,MATCH(Table59[[#This Row],[prix]],'Critères (bonne version)'!$H$18:$H$24,1)+1,1)</f>
        <v>1000</v>
      </c>
    </row>
    <row r="29" spans="2:10" x14ac:dyDescent="0.55000000000000004">
      <c r="B29" t="s">
        <v>219</v>
      </c>
      <c r="C29" t="s">
        <v>13</v>
      </c>
      <c r="D29" t="s">
        <v>44</v>
      </c>
      <c r="E29" t="s">
        <v>16</v>
      </c>
      <c r="F29" t="s">
        <v>31</v>
      </c>
      <c r="G29" t="s">
        <v>266</v>
      </c>
      <c r="H29" t="s">
        <v>266</v>
      </c>
      <c r="I29">
        <v>319</v>
      </c>
      <c r="J29">
        <f>INDEX('Critères (bonne version)'!$H$18:$H$24,MATCH(Table59[[#This Row],[prix]],'Critères (bonne version)'!$H$18:$H$24,1)+1,1)</f>
        <v>500</v>
      </c>
    </row>
    <row r="30" spans="2:10" x14ac:dyDescent="0.55000000000000004">
      <c r="B30" t="s">
        <v>220</v>
      </c>
      <c r="C30" t="s">
        <v>13</v>
      </c>
      <c r="D30" t="s">
        <v>44</v>
      </c>
      <c r="E30" t="s">
        <v>20</v>
      </c>
      <c r="F30" t="s">
        <v>167</v>
      </c>
      <c r="G30" t="s">
        <v>266</v>
      </c>
      <c r="H30" t="s">
        <v>93</v>
      </c>
      <c r="I30">
        <v>669</v>
      </c>
      <c r="J30">
        <f>INDEX('Critères (bonne version)'!$H$18:$H$24,MATCH(Table59[[#This Row],[prix]],'Critères (bonne version)'!$H$18:$H$24,1)+1,1)</f>
        <v>1000</v>
      </c>
    </row>
    <row r="31" spans="2:10" x14ac:dyDescent="0.55000000000000004">
      <c r="B31" t="s">
        <v>221</v>
      </c>
      <c r="C31" t="s">
        <v>13</v>
      </c>
      <c r="D31" t="s">
        <v>44</v>
      </c>
      <c r="E31" t="s">
        <v>18</v>
      </c>
      <c r="F31" t="s">
        <v>167</v>
      </c>
      <c r="G31" t="s">
        <v>266</v>
      </c>
      <c r="H31" t="s">
        <v>266</v>
      </c>
      <c r="I31">
        <v>1089</v>
      </c>
      <c r="J31">
        <f>INDEX('Critères (bonne version)'!$H$18:$H$24,MATCH(Table59[[#This Row],[prix]],'Critères (bonne version)'!$H$18:$H$24,1)+1,1)</f>
        <v>2000</v>
      </c>
    </row>
    <row r="32" spans="2:10" x14ac:dyDescent="0.55000000000000004">
      <c r="B32" t="s">
        <v>221</v>
      </c>
      <c r="C32" t="s">
        <v>13</v>
      </c>
      <c r="D32" t="s">
        <v>44</v>
      </c>
      <c r="E32" t="s">
        <v>18</v>
      </c>
      <c r="F32" t="s">
        <v>32</v>
      </c>
      <c r="G32" t="s">
        <v>266</v>
      </c>
      <c r="H32" t="s">
        <v>266</v>
      </c>
      <c r="I32">
        <v>1089</v>
      </c>
      <c r="J32">
        <f>INDEX('Critères (bonne version)'!$H$18:$H$24,MATCH(Table59[[#This Row],[prix]],'Critères (bonne version)'!$H$18:$H$24,1)+1,1)</f>
        <v>2000</v>
      </c>
    </row>
    <row r="33" spans="2:10" x14ac:dyDescent="0.55000000000000004">
      <c r="B33" t="s">
        <v>222</v>
      </c>
      <c r="C33" t="s">
        <v>13</v>
      </c>
      <c r="D33" t="s">
        <v>44</v>
      </c>
      <c r="E33" t="s">
        <v>16</v>
      </c>
      <c r="F33" t="s">
        <v>167</v>
      </c>
      <c r="G33" t="s">
        <v>266</v>
      </c>
      <c r="H33" t="s">
        <v>266</v>
      </c>
      <c r="I33">
        <v>779</v>
      </c>
      <c r="J33">
        <f>INDEX('Critères (bonne version)'!$H$18:$H$24,MATCH(Table59[[#This Row],[prix]],'Critères (bonne version)'!$H$18:$H$24,1)+1,1)</f>
        <v>1000</v>
      </c>
    </row>
    <row r="34" spans="2:10" x14ac:dyDescent="0.55000000000000004">
      <c r="B34" t="s">
        <v>223</v>
      </c>
      <c r="C34" t="s">
        <v>13</v>
      </c>
      <c r="D34" t="s">
        <v>44</v>
      </c>
      <c r="E34" t="s">
        <v>18</v>
      </c>
      <c r="F34" t="s">
        <v>31</v>
      </c>
      <c r="G34" t="s">
        <v>266</v>
      </c>
      <c r="H34" t="s">
        <v>266</v>
      </c>
      <c r="I34">
        <v>1779</v>
      </c>
      <c r="J34">
        <f>INDEX('Critères (bonne version)'!$H$18:$H$24,MATCH(Table59[[#This Row],[prix]],'Critères (bonne version)'!$H$18:$H$24,1)+1,1)</f>
        <v>2000</v>
      </c>
    </row>
    <row r="35" spans="2:10" x14ac:dyDescent="0.55000000000000004">
      <c r="B35" t="s">
        <v>224</v>
      </c>
      <c r="C35" t="s">
        <v>13</v>
      </c>
      <c r="D35" t="s">
        <v>44</v>
      </c>
      <c r="E35" t="s">
        <v>18</v>
      </c>
      <c r="F35" t="s">
        <v>168</v>
      </c>
      <c r="G35" t="s">
        <v>266</v>
      </c>
      <c r="H35" t="s">
        <v>266</v>
      </c>
      <c r="I35">
        <v>2079</v>
      </c>
      <c r="J35">
        <f>INDEX('Critères (bonne version)'!$H$18:$H$24,MATCH(Table59[[#This Row],[prix]],'Critères (bonne version)'!$H$18:$H$24,1)+1,1)</f>
        <v>5000</v>
      </c>
    </row>
    <row r="36" spans="2:10" x14ac:dyDescent="0.55000000000000004">
      <c r="B36" t="s">
        <v>225</v>
      </c>
      <c r="C36" t="s">
        <v>13</v>
      </c>
      <c r="D36" t="s">
        <v>44</v>
      </c>
      <c r="E36" t="s">
        <v>18</v>
      </c>
      <c r="F36" t="s">
        <v>31</v>
      </c>
      <c r="G36" t="s">
        <v>266</v>
      </c>
      <c r="H36" t="s">
        <v>266</v>
      </c>
      <c r="I36">
        <v>1989</v>
      </c>
      <c r="J36">
        <f>INDEX('Critères (bonne version)'!$H$18:$H$24,MATCH(Table59[[#This Row],[prix]],'Critères (bonne version)'!$H$18:$H$24,1)+1,1)</f>
        <v>2000</v>
      </c>
    </row>
    <row r="37" spans="2:10" x14ac:dyDescent="0.55000000000000004">
      <c r="B37" t="s">
        <v>226</v>
      </c>
      <c r="C37" t="s">
        <v>13</v>
      </c>
      <c r="D37" t="s">
        <v>44</v>
      </c>
      <c r="E37" t="s">
        <v>86</v>
      </c>
      <c r="F37" t="s">
        <v>31</v>
      </c>
      <c r="G37" t="s">
        <v>266</v>
      </c>
      <c r="H37" t="s">
        <v>266</v>
      </c>
      <c r="I37">
        <v>2465</v>
      </c>
      <c r="J37">
        <f>INDEX('Critères (bonne version)'!$H$18:$H$24,MATCH(Table59[[#This Row],[prix]],'Critères (bonne version)'!$H$18:$H$24,1)+1,1)</f>
        <v>5000</v>
      </c>
    </row>
    <row r="38" spans="2:10" x14ac:dyDescent="0.55000000000000004">
      <c r="B38" t="s">
        <v>227</v>
      </c>
      <c r="C38" t="s">
        <v>13</v>
      </c>
      <c r="D38" t="s">
        <v>44</v>
      </c>
      <c r="E38" t="s">
        <v>169</v>
      </c>
      <c r="F38" t="s">
        <v>170</v>
      </c>
      <c r="G38" t="s">
        <v>266</v>
      </c>
      <c r="H38" t="s">
        <v>266</v>
      </c>
      <c r="I38">
        <v>1859</v>
      </c>
      <c r="J38">
        <f>INDEX('Critères (bonne version)'!$H$18:$H$24,MATCH(Table59[[#This Row],[prix]],'Critères (bonne version)'!$H$18:$H$24,1)+1,1)</f>
        <v>2000</v>
      </c>
    </row>
    <row r="39" spans="2:10" x14ac:dyDescent="0.55000000000000004">
      <c r="B39" t="s">
        <v>228</v>
      </c>
      <c r="C39" t="s">
        <v>13</v>
      </c>
      <c r="D39" t="s">
        <v>44</v>
      </c>
      <c r="E39" t="s">
        <v>19</v>
      </c>
      <c r="F39" t="s">
        <v>31</v>
      </c>
      <c r="G39" t="s">
        <v>266</v>
      </c>
      <c r="H39" t="s">
        <v>266</v>
      </c>
      <c r="I39">
        <v>2949</v>
      </c>
      <c r="J39">
        <f>INDEX('Critères (bonne version)'!$H$18:$H$24,MATCH(Table59[[#This Row],[prix]],'Critères (bonne version)'!$H$18:$H$24,1)+1,1)</f>
        <v>5000</v>
      </c>
    </row>
    <row r="40" spans="2:10" x14ac:dyDescent="0.55000000000000004">
      <c r="B40" t="s">
        <v>229</v>
      </c>
      <c r="C40" t="s">
        <v>13</v>
      </c>
      <c r="D40" t="s">
        <v>44</v>
      </c>
      <c r="E40" t="s">
        <v>19</v>
      </c>
      <c r="F40" t="s">
        <v>167</v>
      </c>
      <c r="G40" t="s">
        <v>266</v>
      </c>
      <c r="H40" t="s">
        <v>266</v>
      </c>
      <c r="I40">
        <v>3079</v>
      </c>
      <c r="J40">
        <f>INDEX('Critères (bonne version)'!$H$18:$H$24,MATCH(Table59[[#This Row],[prix]],'Critères (bonne version)'!$H$18:$H$24,1)+1,1)</f>
        <v>5000</v>
      </c>
    </row>
    <row r="41" spans="2:10" x14ac:dyDescent="0.55000000000000004">
      <c r="B41" t="s">
        <v>230</v>
      </c>
      <c r="C41" t="s">
        <v>13</v>
      </c>
      <c r="D41" t="s">
        <v>44</v>
      </c>
      <c r="E41" t="s">
        <v>18</v>
      </c>
      <c r="F41" t="s">
        <v>32</v>
      </c>
      <c r="G41" t="s">
        <v>266</v>
      </c>
      <c r="H41" t="s">
        <v>266</v>
      </c>
      <c r="I41">
        <v>4599</v>
      </c>
      <c r="J41">
        <f>INDEX('Critères (bonne version)'!$H$18:$H$24,MATCH(Table59[[#This Row],[prix]],'Critères (bonne version)'!$H$18:$H$24,1)+1,1)</f>
        <v>5000</v>
      </c>
    </row>
    <row r="42" spans="2:10" x14ac:dyDescent="0.55000000000000004">
      <c r="B42" t="s">
        <v>216</v>
      </c>
      <c r="C42" t="s">
        <v>13</v>
      </c>
      <c r="D42" t="s">
        <v>44</v>
      </c>
      <c r="E42" t="s">
        <v>166</v>
      </c>
      <c r="F42" t="s">
        <v>32</v>
      </c>
      <c r="G42" t="s">
        <v>93</v>
      </c>
      <c r="H42" t="s">
        <v>266</v>
      </c>
      <c r="I42">
        <v>239</v>
      </c>
      <c r="J42">
        <f>INDEX('Critères (bonne version)'!$H$18:$H$24,MATCH(Table59[[#This Row],[prix]],'Critères (bonne version)'!$H$18:$H$24,1)+1,1)</f>
        <v>500</v>
      </c>
    </row>
    <row r="43" spans="2:10" x14ac:dyDescent="0.55000000000000004">
      <c r="B43" t="s">
        <v>213</v>
      </c>
      <c r="C43" t="s">
        <v>13</v>
      </c>
      <c r="D43" t="s">
        <v>44</v>
      </c>
      <c r="E43" t="s">
        <v>40</v>
      </c>
      <c r="F43" t="s">
        <v>32</v>
      </c>
      <c r="G43" t="s">
        <v>93</v>
      </c>
      <c r="H43" t="s">
        <v>266</v>
      </c>
      <c r="I43">
        <v>239</v>
      </c>
      <c r="J43">
        <f>INDEX('Critères (bonne version)'!$H$18:$H$24,MATCH(Table59[[#This Row],[prix]],'Critères (bonne version)'!$H$18:$H$24,1)+1,1)</f>
        <v>500</v>
      </c>
    </row>
  </sheetData>
  <mergeCells count="2">
    <mergeCell ref="D1:I2"/>
    <mergeCell ref="D3:I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13:E21"/>
  <sheetViews>
    <sheetView workbookViewId="0">
      <selection activeCell="B13" sqref="B13:E21"/>
    </sheetView>
  </sheetViews>
  <sheetFormatPr defaultRowHeight="14.4" x14ac:dyDescent="0.55000000000000004"/>
  <sheetData>
    <row r="13" spans="2:5" x14ac:dyDescent="0.55000000000000004">
      <c r="B13" t="s">
        <v>124</v>
      </c>
      <c r="C13" t="s">
        <v>56</v>
      </c>
      <c r="D13" t="s">
        <v>120</v>
      </c>
      <c r="E13" t="s">
        <v>121</v>
      </c>
    </row>
    <row r="14" spans="2:5" x14ac:dyDescent="0.55000000000000004">
      <c r="B14" t="s">
        <v>122</v>
      </c>
      <c r="C14" t="s">
        <v>123</v>
      </c>
      <c r="D14" t="s">
        <v>20</v>
      </c>
      <c r="E14">
        <v>89</v>
      </c>
    </row>
    <row r="15" spans="2:5" x14ac:dyDescent="0.55000000000000004">
      <c r="B15" t="s">
        <v>125</v>
      </c>
      <c r="C15" t="s">
        <v>123</v>
      </c>
      <c r="D15" t="s">
        <v>19</v>
      </c>
      <c r="E15">
        <v>69</v>
      </c>
    </row>
    <row r="16" spans="2:5" x14ac:dyDescent="0.55000000000000004">
      <c r="B16" t="s">
        <v>126</v>
      </c>
      <c r="C16" t="s">
        <v>123</v>
      </c>
      <c r="D16" t="s">
        <v>18</v>
      </c>
      <c r="E16">
        <v>295</v>
      </c>
    </row>
    <row r="17" spans="2:5" x14ac:dyDescent="0.55000000000000004">
      <c r="B17" t="s">
        <v>127</v>
      </c>
      <c r="C17" t="s">
        <v>123</v>
      </c>
      <c r="D17" t="s">
        <v>128</v>
      </c>
      <c r="E17">
        <v>529</v>
      </c>
    </row>
    <row r="18" spans="2:5" x14ac:dyDescent="0.55000000000000004">
      <c r="B18" t="s">
        <v>130</v>
      </c>
      <c r="C18" t="s">
        <v>123</v>
      </c>
      <c r="D18" t="s">
        <v>129</v>
      </c>
      <c r="E18">
        <v>1999</v>
      </c>
    </row>
    <row r="19" spans="2:5" x14ac:dyDescent="0.55000000000000004">
      <c r="B19" t="s">
        <v>131</v>
      </c>
      <c r="C19" t="s">
        <v>132</v>
      </c>
      <c r="D19" t="s">
        <v>20</v>
      </c>
      <c r="E19">
        <v>119</v>
      </c>
    </row>
    <row r="20" spans="2:5" x14ac:dyDescent="0.55000000000000004">
      <c r="B20" t="s">
        <v>133</v>
      </c>
      <c r="C20" t="s">
        <v>132</v>
      </c>
      <c r="D20" t="s">
        <v>18</v>
      </c>
      <c r="E20">
        <v>215</v>
      </c>
    </row>
    <row r="21" spans="2:5" x14ac:dyDescent="0.55000000000000004">
      <c r="B21" t="s">
        <v>134</v>
      </c>
      <c r="C21" t="s">
        <v>132</v>
      </c>
      <c r="D21" t="s">
        <v>135</v>
      </c>
      <c r="E21">
        <v>94</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6</vt:i4>
      </vt:variant>
    </vt:vector>
  </HeadingPairs>
  <TitlesOfParts>
    <vt:vector size="16" baseType="lpstr">
      <vt:lpstr>moteur de recherche</vt:lpstr>
      <vt:lpstr>bdd</vt:lpstr>
      <vt:lpstr>produits</vt:lpstr>
      <vt:lpstr>Critères (bonne version)</vt:lpstr>
      <vt:lpstr>conseils</vt:lpstr>
      <vt:lpstr>choix guitare</vt:lpstr>
      <vt:lpstr>factures</vt:lpstr>
      <vt:lpstr>page d'accueil</vt:lpstr>
      <vt:lpstr>choix basse</vt:lpstr>
      <vt:lpstr>choix ukulele</vt:lpstr>
      <vt:lpstr>accessoire</vt:lpstr>
      <vt:lpstr>amplificateur</vt:lpstr>
      <vt:lpstr>basse</vt:lpstr>
      <vt:lpstr>cable</vt:lpstr>
      <vt:lpstr>guitare</vt:lpstr>
      <vt:lpstr>ukulele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 Crépet</dc:creator>
  <cp:lastModifiedBy>Maxime Crépet</cp:lastModifiedBy>
  <dcterms:created xsi:type="dcterms:W3CDTF">2016-03-26T16:04:04Z</dcterms:created>
  <dcterms:modified xsi:type="dcterms:W3CDTF">2016-04-14T02:41:26Z</dcterms:modified>
</cp:coreProperties>
</file>