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TIS\Desktop\"/>
    </mc:Choice>
  </mc:AlternateContent>
  <xr:revisionPtr revIDLastSave="0" documentId="8_{2E05AD23-D93C-4A29-8B5D-961488742197}" xr6:coauthVersionLast="40" xr6:coauthVersionMax="40" xr10:uidLastSave="{00000000-0000-0000-0000-000000000000}"/>
  <bookViews>
    <workbookView xWindow="0" yWindow="0" windowWidth="28800" windowHeight="11625" activeTab="2" xr2:uid="{A9F0A0D8-4A17-4868-AC45-E37726967038}"/>
  </bookViews>
  <sheets>
    <sheet name="Janvier" sheetId="2" r:id="rId1"/>
    <sheet name="Fevrier" sheetId="3" r:id="rId2"/>
    <sheet name="Descriptif" sheetId="4" r:id="rId3"/>
    <sheet name="Feuil1" sheetId="1" r:id="rId4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4" l="1"/>
  <c r="C5" i="4"/>
  <c r="X4" i="2"/>
  <c r="W9" i="2"/>
  <c r="W5" i="2"/>
  <c r="X5" i="2"/>
  <c r="W6" i="2"/>
  <c r="X6" i="2"/>
  <c r="W7" i="2"/>
  <c r="X7" i="2"/>
  <c r="W8" i="2"/>
  <c r="X8" i="2"/>
  <c r="X9" i="2"/>
  <c r="W10" i="2"/>
  <c r="X10" i="2"/>
  <c r="W11" i="2"/>
  <c r="X11" i="2"/>
  <c r="W12" i="2"/>
  <c r="X12" i="2"/>
  <c r="W13" i="2"/>
  <c r="X13" i="2"/>
  <c r="W14" i="2"/>
  <c r="X14" i="2"/>
  <c r="W15" i="2"/>
  <c r="X15" i="2"/>
  <c r="W16" i="2"/>
  <c r="X16" i="2"/>
  <c r="W17" i="2"/>
  <c r="X17" i="2"/>
  <c r="W18" i="2"/>
  <c r="X18" i="2"/>
  <c r="W19" i="2"/>
  <c r="X19" i="2"/>
  <c r="W20" i="2"/>
  <c r="X20" i="2"/>
  <c r="W21" i="2"/>
  <c r="X21" i="2"/>
  <c r="W22" i="2"/>
  <c r="X22" i="2"/>
  <c r="W23" i="2"/>
  <c r="X23" i="2"/>
  <c r="W24" i="2"/>
  <c r="X24" i="2"/>
  <c r="W25" i="2"/>
  <c r="X25" i="2"/>
  <c r="W26" i="2"/>
  <c r="X26" i="2"/>
  <c r="W27" i="2"/>
  <c r="X27" i="2"/>
  <c r="W28" i="2"/>
  <c r="X28" i="2"/>
  <c r="W29" i="2"/>
  <c r="X29" i="2"/>
  <c r="W30" i="2"/>
  <c r="X30" i="2"/>
  <c r="W31" i="2"/>
  <c r="X31" i="2"/>
  <c r="W32" i="2"/>
  <c r="X32" i="2"/>
  <c r="W33" i="2"/>
  <c r="X33" i="2"/>
  <c r="W34" i="2"/>
  <c r="X34" i="2"/>
  <c r="W35" i="2"/>
  <c r="X35" i="2"/>
  <c r="W36" i="2"/>
  <c r="X36" i="2"/>
  <c r="W37" i="2"/>
  <c r="X37" i="2"/>
  <c r="W38" i="2"/>
  <c r="X38" i="2"/>
  <c r="W39" i="2"/>
  <c r="X39" i="2"/>
  <c r="W40" i="2"/>
  <c r="X40" i="2"/>
  <c r="W41" i="2"/>
  <c r="X41" i="2"/>
  <c r="W42" i="2"/>
  <c r="X42" i="2"/>
  <c r="W43" i="2"/>
  <c r="X43" i="2"/>
  <c r="W44" i="2"/>
  <c r="X44" i="2"/>
  <c r="W45" i="2"/>
  <c r="X45" i="2"/>
  <c r="W46" i="2"/>
  <c r="X46" i="2"/>
  <c r="W47" i="2"/>
  <c r="X47" i="2"/>
  <c r="W48" i="2"/>
  <c r="X48" i="2"/>
  <c r="W49" i="2"/>
  <c r="X49" i="2"/>
  <c r="W50" i="2"/>
  <c r="X50" i="2"/>
  <c r="W51" i="2"/>
  <c r="X51" i="2"/>
  <c r="W52" i="2"/>
  <c r="X52" i="2"/>
  <c r="W53" i="2"/>
  <c r="X53" i="2"/>
  <c r="W54" i="2"/>
  <c r="X54" i="2"/>
  <c r="W55" i="2"/>
  <c r="X55" i="2"/>
  <c r="W56" i="2"/>
  <c r="X56" i="2"/>
  <c r="W57" i="2"/>
  <c r="X57" i="2"/>
  <c r="W58" i="2"/>
  <c r="X58" i="2"/>
  <c r="W59" i="2"/>
  <c r="X59" i="2"/>
  <c r="W60" i="2"/>
  <c r="X60" i="2"/>
  <c r="W61" i="2"/>
  <c r="X61" i="2"/>
  <c r="W62" i="2"/>
  <c r="X62" i="2"/>
  <c r="W63" i="2"/>
  <c r="X63" i="2"/>
  <c r="W64" i="2"/>
  <c r="X64" i="2"/>
  <c r="W65" i="2"/>
  <c r="X65" i="2"/>
  <c r="W66" i="2"/>
  <c r="X66" i="2"/>
  <c r="W67" i="2"/>
  <c r="X67" i="2"/>
  <c r="W68" i="2"/>
  <c r="X68" i="2"/>
  <c r="W69" i="2"/>
  <c r="X69" i="2"/>
  <c r="W70" i="2"/>
  <c r="X70" i="2"/>
  <c r="W71" i="2"/>
  <c r="X71" i="2"/>
  <c r="W72" i="2"/>
  <c r="X72" i="2"/>
  <c r="W73" i="2"/>
  <c r="X73" i="2"/>
  <c r="W74" i="2"/>
  <c r="X74" i="2"/>
  <c r="W75" i="2"/>
  <c r="X75" i="2"/>
  <c r="W76" i="2"/>
  <c r="X76" i="2"/>
  <c r="W77" i="2"/>
  <c r="X77" i="2"/>
  <c r="W78" i="2"/>
  <c r="X78" i="2"/>
  <c r="W79" i="2"/>
  <c r="X79" i="2"/>
  <c r="W80" i="2"/>
  <c r="X80" i="2"/>
  <c r="W81" i="2"/>
  <c r="X81" i="2"/>
  <c r="W82" i="2"/>
  <c r="X82" i="2"/>
  <c r="W83" i="2"/>
  <c r="X83" i="2"/>
  <c r="W84" i="2"/>
  <c r="X84" i="2"/>
  <c r="W85" i="2"/>
  <c r="X85" i="2"/>
  <c r="W86" i="2"/>
  <c r="X86" i="2"/>
  <c r="W87" i="2"/>
  <c r="X87" i="2"/>
  <c r="W88" i="2"/>
  <c r="X88" i="2"/>
  <c r="W89" i="2"/>
  <c r="X89" i="2"/>
  <c r="W90" i="2"/>
  <c r="X90" i="2"/>
  <c r="W91" i="2"/>
  <c r="X91" i="2"/>
  <c r="W92" i="2"/>
  <c r="X92" i="2"/>
  <c r="W93" i="2"/>
  <c r="X93" i="2"/>
  <c r="W94" i="2"/>
  <c r="X94" i="2"/>
  <c r="W95" i="2"/>
  <c r="X95" i="2"/>
  <c r="W96" i="2"/>
  <c r="X96" i="2"/>
  <c r="W97" i="2"/>
  <c r="X97" i="2"/>
  <c r="W98" i="2"/>
  <c r="X98" i="2"/>
  <c r="W99" i="2"/>
  <c r="X99" i="2"/>
  <c r="W100" i="2"/>
  <c r="X100" i="2"/>
  <c r="W101" i="2"/>
  <c r="X101" i="2"/>
  <c r="W102" i="2"/>
  <c r="X102" i="2"/>
  <c r="W103" i="2"/>
  <c r="X103" i="2"/>
  <c r="W104" i="2"/>
  <c r="X104" i="2"/>
  <c r="W105" i="2"/>
  <c r="X105" i="2"/>
  <c r="W106" i="2"/>
  <c r="X106" i="2"/>
  <c r="W107" i="2"/>
  <c r="X107" i="2"/>
  <c r="W108" i="2"/>
  <c r="X108" i="2"/>
  <c r="W109" i="2"/>
  <c r="X109" i="2"/>
  <c r="X3" i="2"/>
  <c r="W3" i="2"/>
  <c r="W4" i="2"/>
  <c r="L5" i="4" l="1"/>
  <c r="M5" i="4"/>
  <c r="T4" i="3"/>
  <c r="U4" i="3"/>
  <c r="T5" i="3"/>
  <c r="U5" i="3"/>
  <c r="O111" i="3" s="1"/>
  <c r="T6" i="3"/>
  <c r="U6" i="3"/>
  <c r="T7" i="3"/>
  <c r="H111" i="3" s="1"/>
  <c r="U7" i="3"/>
  <c r="T8" i="3"/>
  <c r="U8" i="3"/>
  <c r="T9" i="3"/>
  <c r="U9" i="3"/>
  <c r="T10" i="3"/>
  <c r="T25" i="3"/>
  <c r="U25" i="3"/>
  <c r="T26" i="3"/>
  <c r="U26" i="3"/>
  <c r="T27" i="3"/>
  <c r="U27" i="3"/>
  <c r="T28" i="3"/>
  <c r="U28" i="3"/>
  <c r="T29" i="3"/>
  <c r="U29" i="3"/>
  <c r="T30" i="3"/>
  <c r="U30" i="3"/>
  <c r="T31" i="3"/>
  <c r="U31" i="3"/>
  <c r="T46" i="3"/>
  <c r="U46" i="3"/>
  <c r="T47" i="3"/>
  <c r="U47" i="3"/>
  <c r="T48" i="3"/>
  <c r="U48" i="3"/>
  <c r="T49" i="3"/>
  <c r="U49" i="3"/>
  <c r="T50" i="3"/>
  <c r="U50" i="3"/>
  <c r="T51" i="3"/>
  <c r="U51" i="3"/>
  <c r="T52" i="3"/>
  <c r="U52" i="3"/>
  <c r="T69" i="3"/>
  <c r="U69" i="3"/>
  <c r="T70" i="3"/>
  <c r="U70" i="3"/>
  <c r="T71" i="3"/>
  <c r="U71" i="3"/>
  <c r="T72" i="3"/>
  <c r="U72" i="3"/>
  <c r="T73" i="3"/>
  <c r="U73" i="3"/>
  <c r="T74" i="3"/>
  <c r="U74" i="3"/>
  <c r="T75" i="3"/>
  <c r="U75" i="3"/>
  <c r="T90" i="3"/>
  <c r="U90" i="3"/>
  <c r="T91" i="3"/>
  <c r="U91" i="3"/>
  <c r="T92" i="3"/>
  <c r="U92" i="3"/>
  <c r="T93" i="3"/>
  <c r="U93" i="3"/>
  <c r="T94" i="3"/>
  <c r="U94" i="3"/>
  <c r="T95" i="3"/>
  <c r="U95" i="3"/>
  <c r="T96" i="3"/>
  <c r="U96" i="3"/>
  <c r="S111" i="3"/>
  <c r="U111" i="3"/>
  <c r="H113" i="3"/>
  <c r="O113" i="3"/>
  <c r="T4" i="2"/>
  <c r="U4" i="2"/>
  <c r="T5" i="2"/>
  <c r="U5" i="2"/>
  <c r="O111" i="2" s="1"/>
  <c r="T6" i="2"/>
  <c r="U6" i="2"/>
  <c r="T7" i="2"/>
  <c r="U7" i="2"/>
  <c r="T8" i="2"/>
  <c r="U8" i="2"/>
  <c r="T9" i="2"/>
  <c r="U9" i="2"/>
  <c r="T10" i="2"/>
  <c r="T25" i="2"/>
  <c r="U25" i="2"/>
  <c r="T26" i="2"/>
  <c r="U26" i="2"/>
  <c r="T27" i="2"/>
  <c r="U27" i="2"/>
  <c r="T28" i="2"/>
  <c r="U28" i="2"/>
  <c r="T29" i="2"/>
  <c r="U29" i="2"/>
  <c r="T30" i="2"/>
  <c r="U30" i="2"/>
  <c r="U31" i="2"/>
  <c r="T46" i="2"/>
  <c r="U46" i="2"/>
  <c r="T47" i="2"/>
  <c r="U47" i="2"/>
  <c r="T48" i="2"/>
  <c r="U48" i="2"/>
  <c r="T49" i="2"/>
  <c r="U49" i="2"/>
  <c r="T50" i="2"/>
  <c r="U50" i="2"/>
  <c r="T51" i="2"/>
  <c r="U51" i="2"/>
  <c r="T52" i="2"/>
  <c r="U52" i="2"/>
  <c r="T69" i="2"/>
  <c r="U69" i="2"/>
  <c r="T70" i="2"/>
  <c r="U70" i="2"/>
  <c r="T71" i="2"/>
  <c r="U71" i="2"/>
  <c r="T72" i="2"/>
  <c r="U72" i="2"/>
  <c r="T73" i="2"/>
  <c r="U73" i="2"/>
  <c r="T74" i="2"/>
  <c r="U74" i="2"/>
  <c r="T75" i="2"/>
  <c r="U75" i="2"/>
  <c r="T90" i="2"/>
  <c r="U90" i="2"/>
  <c r="T91" i="2"/>
  <c r="U91" i="2"/>
  <c r="T92" i="2"/>
  <c r="U92" i="2"/>
  <c r="T93" i="2"/>
  <c r="U93" i="2"/>
  <c r="T94" i="2"/>
  <c r="U94" i="2"/>
  <c r="T95" i="2"/>
  <c r="U95" i="2"/>
  <c r="T96" i="2"/>
  <c r="U96" i="2"/>
  <c r="S111" i="2"/>
  <c r="U111" i="2"/>
  <c r="H113" i="2"/>
  <c r="O113" i="2"/>
  <c r="H111" i="2" l="1"/>
  <c r="E5" i="4"/>
  <c r="F5" i="4"/>
  <c r="G5" i="1"/>
  <c r="F5" i="1"/>
</calcChain>
</file>

<file path=xl/sharedStrings.xml><?xml version="1.0" encoding="utf-8"?>
<sst xmlns="http://schemas.openxmlformats.org/spreadsheetml/2006/main" count="514" uniqueCount="61">
  <si>
    <t>CLASEMENT POINTS NEGATIFS</t>
  </si>
  <si>
    <t>PONCTUATION</t>
  </si>
  <si>
    <t>CLASEMENT</t>
  </si>
  <si>
    <t>Sarah</t>
  </si>
  <si>
    <t>Hector</t>
  </si>
  <si>
    <t>Mois</t>
  </si>
  <si>
    <t>Janvie</t>
  </si>
  <si>
    <t>TOTAL</t>
  </si>
  <si>
    <t xml:space="preserve">TACHES CUMULEES </t>
  </si>
  <si>
    <t>POINTS NEGATIFS</t>
  </si>
  <si>
    <t xml:space="preserve">POINTS CUMULEES </t>
  </si>
  <si>
    <t>Taches Diverses</t>
  </si>
  <si>
    <t>Ranger le Linge</t>
  </si>
  <si>
    <t>Lessive</t>
  </si>
  <si>
    <t>Trier Dechets debaracer Poubelle</t>
  </si>
  <si>
    <t>selon</t>
  </si>
  <si>
    <t>Resultats Scolaires.6/20-5.30/15/5-10</t>
  </si>
  <si>
    <t>Aspirateur Maison</t>
  </si>
  <si>
    <t>Nettoyage du sol</t>
  </si>
  <si>
    <t>Nettoyage WC et Bain</t>
  </si>
  <si>
    <t>Nettoyer Oiseau</t>
  </si>
  <si>
    <t>1+1</t>
  </si>
  <si>
    <t>Ranger les Chambres et Causures</t>
  </si>
  <si>
    <t>Vider le LV</t>
  </si>
  <si>
    <t>Je</t>
  </si>
  <si>
    <t>Remplir le LV</t>
  </si>
  <si>
    <t>Me</t>
  </si>
  <si>
    <t>Débarrasser la Table</t>
  </si>
  <si>
    <t>Ma</t>
  </si>
  <si>
    <t>Mettre la Table</t>
  </si>
  <si>
    <t>Lu</t>
  </si>
  <si>
    <t>x</t>
  </si>
  <si>
    <t>Comportement et Attitude</t>
  </si>
  <si>
    <t xml:space="preserve">Taches du 28-01 au 31-01 </t>
  </si>
  <si>
    <t>Di</t>
  </si>
  <si>
    <t>Sa</t>
  </si>
  <si>
    <t>Ve</t>
  </si>
  <si>
    <t>Positif</t>
  </si>
  <si>
    <t xml:space="preserve">Negatif </t>
  </si>
  <si>
    <t>Points</t>
  </si>
  <si>
    <t xml:space="preserve">Taches du 21-01 au 27-01 </t>
  </si>
  <si>
    <t>Atteint</t>
  </si>
  <si>
    <t>Pas Atteint X</t>
  </si>
  <si>
    <t>Ocasionelles</t>
  </si>
  <si>
    <t>Obligatoires</t>
  </si>
  <si>
    <t>Calendrier des taches à accomplir Janvier 2019</t>
  </si>
  <si>
    <t xml:space="preserve">Taches du 14-01 au 20-01 </t>
  </si>
  <si>
    <t xml:space="preserve">Taches du 07-01 au 13-01 </t>
  </si>
  <si>
    <t xml:space="preserve">Taches du 01-01 au 06-01 </t>
  </si>
  <si>
    <t>Retour Index</t>
  </si>
  <si>
    <t xml:space="preserve">Taches du 25-02 au 28-02 </t>
  </si>
  <si>
    <t xml:space="preserve">Taches du 18-02 au 24-02 </t>
  </si>
  <si>
    <t>Calendrier des taches à accomplir Fevrier 2019</t>
  </si>
  <si>
    <t xml:space="preserve">Taches du 11-02 au 17-02 </t>
  </si>
  <si>
    <t xml:space="preserve">Taches du 04-02 au 10-02 </t>
  </si>
  <si>
    <t xml:space="preserve">Taches du 01-02 au 03-02 </t>
  </si>
  <si>
    <t>Date</t>
  </si>
  <si>
    <t>Description</t>
  </si>
  <si>
    <t>Clasement</t>
  </si>
  <si>
    <t>Deduction de Points Negatifs</t>
  </si>
  <si>
    <t>TachesAcomplies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</si>
</sst>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4" x14ac:knownFonts="1">
    <font>
      <sz val="12"/>
      <color theme="1"/>
      <name val="Times New Roman"/>
      <family val="2"/>
    </font>
    <font>
      <b/>
      <i/>
      <sz val="12"/>
      <color theme="1"/>
      <name val="Times New Roman"/>
      <family val="1"/>
    </font>
    <font>
      <b/>
      <i/>
      <sz val="10"/>
      <color theme="1"/>
      <name val="Times New Roman"/>
      <family val="1"/>
    </font>
    <font>
      <b/>
      <i/>
      <sz val="10"/>
      <color rgb="FFFF0000"/>
      <name val="Times New Roman"/>
      <family val="1"/>
    </font>
    <font>
      <sz val="12"/>
      <color theme="1"/>
      <name val="Times New Roman"/>
      <family val="1"/>
    </font>
    <font>
      <b/>
      <i/>
      <sz val="12"/>
      <color rgb="FFFF0000"/>
      <name val="Times New Roman"/>
      <family val="1"/>
    </font>
    <font>
      <b/>
      <i/>
      <sz val="12"/>
      <color rgb="FF660033"/>
      <name val="Times New Roman"/>
      <family val="1"/>
    </font>
    <font>
      <b/>
      <i/>
      <sz val="12"/>
      <color rgb="FF0000FF"/>
      <name val="Times New Roman"/>
      <family val="1"/>
    </font>
    <font>
      <b/>
      <i/>
      <sz val="12"/>
      <name val="Times New Roman"/>
      <family val="1"/>
    </font>
    <font>
      <i/>
      <sz val="12"/>
      <color theme="1"/>
      <name val="Times New Roman"/>
      <family val="1"/>
    </font>
    <font>
      <i/>
      <sz val="12"/>
      <color rgb="FFFF00FF"/>
      <name val="Times New Roman"/>
      <family val="1"/>
    </font>
    <font>
      <b/>
      <i/>
      <sz val="12"/>
      <color rgb="FF00B050"/>
      <name val="Times New Roman"/>
      <family val="1"/>
    </font>
    <font>
      <i/>
      <sz val="12"/>
      <color rgb="FF0000FF"/>
      <name val="Times New Roman"/>
      <family val="1"/>
    </font>
    <font>
      <b/>
      <i/>
      <sz val="12"/>
      <color rgb="FF008000"/>
      <name val="Times New Roman"/>
      <family val="1"/>
    </font>
    <font>
      <b/>
      <i/>
      <sz val="12"/>
      <color rgb="FFFF9900"/>
      <name val="Times New Roman"/>
      <family val="1"/>
    </font>
    <font>
      <b/>
      <i/>
      <sz val="12"/>
      <color rgb="FF00B0F0"/>
      <name val="Times New Roman"/>
      <family val="1"/>
    </font>
    <font>
      <b/>
      <i/>
      <sz val="12"/>
      <color rgb="FFFF00FF"/>
      <name val="Times New Roman"/>
      <family val="1"/>
    </font>
    <font>
      <b/>
      <i/>
      <sz val="12"/>
      <color theme="5" tint="-0.499984740745262"/>
      <name val="Times New Roman"/>
      <family val="1"/>
    </font>
    <font>
      <b/>
      <i/>
      <sz val="12"/>
      <color rgb="FF006600"/>
      <name val="Times New Roman"/>
      <family val="1"/>
    </font>
    <font>
      <b/>
      <i/>
      <sz val="12"/>
      <color rgb="FF7030A0"/>
      <name val="Times New Roman"/>
      <family val="1"/>
    </font>
    <font>
      <u/>
      <sz val="12"/>
      <color theme="10"/>
      <name val="Times New Roman"/>
      <family val="2"/>
    </font>
    <font>
      <b/>
      <i/>
      <sz val="12"/>
      <color rgb="FFFFFF00"/>
      <name val="Times New Roman"/>
      <family val="1"/>
    </font>
    <font>
      <i/>
      <sz val="12"/>
      <color rgb="FFFF0000"/>
      <name val="Times New Roman"/>
      <family val="1"/>
    </font>
    <font>
      <sz val="12"/>
      <color rgb="FFFFFF00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9900"/>
        <bgColor indexed="64"/>
      </patternFill>
    </fill>
  </fills>
  <borders count="114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ck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ck">
        <color auto="1"/>
      </left>
      <right/>
      <top style="thin">
        <color auto="1"/>
      </top>
      <bottom/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ck">
        <color auto="1"/>
      </left>
      <right style="medium">
        <color auto="1"/>
      </right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</borders>
  <cellStyleXfs count="2">
    <xf numFmtId="0" fontId="0" fillId="0" borderId="0"/>
    <xf numFmtId="0" fontId="20" fillId="0" borderId="0" applyNumberFormat="0" applyFill="0" applyBorder="0" applyAlignment="0" applyProtection="0"/>
  </cellStyleXfs>
  <cellXfs count="280">
    <xf numFmtId="0" fontId="0" fillId="0" borderId="0" xfId="0"/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4" fillId="0" borderId="0" xfId="0" applyFont="1"/>
    <xf numFmtId="0" fontId="5" fillId="0" borderId="17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5" fillId="0" borderId="17" xfId="0" applyFont="1" applyBorder="1" applyAlignment="1">
      <alignment vertical="center"/>
    </xf>
    <xf numFmtId="0" fontId="9" fillId="0" borderId="0" xfId="0" applyFont="1" applyBorder="1" applyAlignment="1">
      <alignment horizontal="left" vertical="center"/>
    </xf>
    <xf numFmtId="0" fontId="7" fillId="0" borderId="17" xfId="0" applyFont="1" applyBorder="1" applyAlignment="1">
      <alignment vertical="center"/>
    </xf>
    <xf numFmtId="0" fontId="10" fillId="0" borderId="18" xfId="0" applyFont="1" applyBorder="1" applyAlignment="1">
      <alignment horizontal="left" vertical="center"/>
    </xf>
    <xf numFmtId="0" fontId="8" fillId="0" borderId="19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11" fillId="0" borderId="20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5" fillId="0" borderId="11" xfId="0" applyFont="1" applyBorder="1" applyAlignment="1">
      <alignment horizontal="left" vertical="center"/>
    </xf>
    <xf numFmtId="0" fontId="8" fillId="0" borderId="25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11" fillId="0" borderId="26" xfId="0" applyFont="1" applyBorder="1" applyAlignment="1">
      <alignment horizontal="center" vertical="center"/>
    </xf>
    <xf numFmtId="0" fontId="12" fillId="0" borderId="27" xfId="0" applyFont="1" applyBorder="1" applyAlignment="1">
      <alignment horizontal="center" vertical="center"/>
    </xf>
    <xf numFmtId="0" fontId="12" fillId="0" borderId="28" xfId="0" applyFont="1" applyBorder="1" applyAlignment="1">
      <alignment horizontal="center" vertical="center"/>
    </xf>
    <xf numFmtId="0" fontId="12" fillId="0" borderId="29" xfId="0" applyFont="1" applyBorder="1" applyAlignment="1">
      <alignment horizontal="center" vertical="center"/>
    </xf>
    <xf numFmtId="0" fontId="12" fillId="0" borderId="30" xfId="0" applyFont="1" applyBorder="1" applyAlignment="1">
      <alignment horizontal="center" vertical="center"/>
    </xf>
    <xf numFmtId="0" fontId="6" fillId="0" borderId="31" xfId="0" applyFont="1" applyBorder="1" applyAlignment="1">
      <alignment horizontal="center" vertical="center"/>
    </xf>
    <xf numFmtId="0" fontId="13" fillId="0" borderId="31" xfId="0" applyFont="1" applyBorder="1" applyAlignment="1">
      <alignment horizontal="left" vertical="center"/>
    </xf>
    <xf numFmtId="0" fontId="7" fillId="0" borderId="27" xfId="0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7" fillId="0" borderId="29" xfId="0" applyFont="1" applyBorder="1" applyAlignment="1">
      <alignment horizontal="center" vertical="center"/>
    </xf>
    <xf numFmtId="0" fontId="7" fillId="0" borderId="30" xfId="0" applyFont="1" applyBorder="1" applyAlignment="1">
      <alignment horizontal="center" vertical="center"/>
    </xf>
    <xf numFmtId="0" fontId="8" fillId="0" borderId="31" xfId="0" applyFont="1" applyBorder="1" applyAlignment="1">
      <alignment horizontal="left" vertical="center"/>
    </xf>
    <xf numFmtId="0" fontId="8" fillId="0" borderId="26" xfId="0" applyFont="1" applyBorder="1" applyAlignment="1">
      <alignment horizontal="center" vertical="center"/>
    </xf>
    <xf numFmtId="0" fontId="5" fillId="0" borderId="32" xfId="0" applyFont="1" applyBorder="1" applyAlignment="1">
      <alignment horizontal="center" vertical="center"/>
    </xf>
    <xf numFmtId="0" fontId="11" fillId="0" borderId="33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14" fillId="0" borderId="33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15" fillId="0" borderId="33" xfId="0" applyFont="1" applyBorder="1" applyAlignment="1">
      <alignment horizontal="center" vertical="center"/>
    </xf>
    <xf numFmtId="0" fontId="16" fillId="0" borderId="33" xfId="0" applyFont="1" applyBorder="1" applyAlignment="1">
      <alignment horizontal="center" vertical="center"/>
    </xf>
    <xf numFmtId="0" fontId="17" fillId="0" borderId="33" xfId="0" applyFont="1" applyBorder="1" applyAlignment="1">
      <alignment horizontal="center" vertical="center"/>
    </xf>
    <xf numFmtId="0" fontId="18" fillId="0" borderId="33" xfId="0" applyFont="1" applyBorder="1" applyAlignment="1">
      <alignment horizontal="center" vertical="center"/>
    </xf>
    <xf numFmtId="0" fontId="8" fillId="0" borderId="35" xfId="0" applyFont="1" applyBorder="1" applyAlignment="1">
      <alignment horizontal="center" vertical="center"/>
    </xf>
    <xf numFmtId="0" fontId="8" fillId="0" borderId="36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5" fillId="0" borderId="36" xfId="0" applyFont="1" applyBorder="1" applyAlignment="1">
      <alignment horizontal="center" vertical="center"/>
    </xf>
    <xf numFmtId="0" fontId="7" fillId="0" borderId="38" xfId="0" applyFont="1" applyBorder="1" applyAlignment="1">
      <alignment horizontal="center" vertical="center"/>
    </xf>
    <xf numFmtId="0" fontId="5" fillId="0" borderId="39" xfId="0" applyFont="1" applyBorder="1" applyAlignment="1">
      <alignment horizontal="center" vertical="center"/>
    </xf>
    <xf numFmtId="0" fontId="5" fillId="0" borderId="40" xfId="0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5" fillId="0" borderId="42" xfId="0" applyFont="1" applyBorder="1" applyAlignment="1">
      <alignment horizontal="center" vertical="center"/>
    </xf>
    <xf numFmtId="0" fontId="6" fillId="0" borderId="43" xfId="0" applyFont="1" applyBorder="1" applyAlignment="1">
      <alignment horizontal="center" vertical="center"/>
    </xf>
    <xf numFmtId="0" fontId="8" fillId="0" borderId="43" xfId="0" applyFont="1" applyBorder="1" applyAlignment="1">
      <alignment horizontal="left" vertical="center"/>
    </xf>
    <xf numFmtId="0" fontId="8" fillId="0" borderId="44" xfId="0" applyFont="1" applyBorder="1" applyAlignment="1">
      <alignment horizontal="center" vertical="center"/>
    </xf>
    <xf numFmtId="0" fontId="8" fillId="0" borderId="45" xfId="0" applyFont="1" applyBorder="1" applyAlignment="1">
      <alignment horizontal="center" vertical="center"/>
    </xf>
    <xf numFmtId="0" fontId="8" fillId="0" borderId="17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vertical="center"/>
    </xf>
    <xf numFmtId="0" fontId="11" fillId="0" borderId="17" xfId="0" applyFont="1" applyBorder="1" applyAlignment="1">
      <alignment horizontal="center" vertical="center"/>
    </xf>
    <xf numFmtId="0" fontId="14" fillId="0" borderId="17" xfId="0" applyFont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7" fillId="0" borderId="17" xfId="0" applyFont="1" applyBorder="1" applyAlignment="1">
      <alignment horizontal="center" vertical="center"/>
    </xf>
    <xf numFmtId="0" fontId="18" fillId="0" borderId="17" xfId="0" applyFont="1" applyBorder="1" applyAlignment="1">
      <alignment horizontal="center" vertical="center"/>
    </xf>
    <xf numFmtId="0" fontId="7" fillId="0" borderId="44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8" fillId="0" borderId="46" xfId="0" applyFont="1" applyBorder="1" applyAlignment="1">
      <alignment vertical="center"/>
    </xf>
    <xf numFmtId="0" fontId="6" fillId="0" borderId="47" xfId="0" applyFont="1" applyBorder="1" applyAlignment="1">
      <alignment horizontal="center" vertical="center"/>
    </xf>
    <xf numFmtId="0" fontId="8" fillId="0" borderId="47" xfId="0" applyFont="1" applyBorder="1" applyAlignment="1">
      <alignment horizontal="left" vertical="center"/>
    </xf>
    <xf numFmtId="0" fontId="5" fillId="0" borderId="29" xfId="0" applyFont="1" applyBorder="1" applyAlignment="1">
      <alignment horizontal="center" vertical="center"/>
    </xf>
    <xf numFmtId="0" fontId="7" fillId="0" borderId="39" xfId="0" applyFont="1" applyBorder="1" applyAlignment="1">
      <alignment horizontal="center" vertical="center"/>
    </xf>
    <xf numFmtId="0" fontId="7" fillId="0" borderId="40" xfId="0" applyFont="1" applyBorder="1" applyAlignment="1">
      <alignment horizontal="center" vertical="center"/>
    </xf>
    <xf numFmtId="0" fontId="7" fillId="0" borderId="4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1" fillId="0" borderId="48" xfId="0" applyFont="1" applyBorder="1" applyAlignment="1">
      <alignment horizontal="center" vertical="center"/>
    </xf>
    <xf numFmtId="0" fontId="21" fillId="2" borderId="44" xfId="1" applyFont="1" applyFill="1" applyBorder="1" applyAlignment="1">
      <alignment vertical="center"/>
    </xf>
    <xf numFmtId="0" fontId="21" fillId="2" borderId="45" xfId="1" applyFont="1" applyFill="1" applyBorder="1" applyAlignment="1">
      <alignment vertical="center"/>
    </xf>
    <xf numFmtId="0" fontId="5" fillId="0" borderId="45" xfId="0" applyFont="1" applyBorder="1" applyAlignment="1">
      <alignment vertical="center"/>
    </xf>
    <xf numFmtId="0" fontId="21" fillId="2" borderId="45" xfId="0" applyFont="1" applyFill="1" applyBorder="1" applyAlignment="1">
      <alignment vertical="center"/>
    </xf>
    <xf numFmtId="0" fontId="8" fillId="0" borderId="50" xfId="0" applyFont="1" applyBorder="1" applyAlignment="1">
      <alignment horizontal="center" vertical="center"/>
    </xf>
    <xf numFmtId="0" fontId="5" fillId="0" borderId="50" xfId="0" applyFont="1" applyBorder="1" applyAlignment="1">
      <alignment horizontal="center" vertical="center"/>
    </xf>
    <xf numFmtId="0" fontId="6" fillId="0" borderId="49" xfId="0" applyFont="1" applyBorder="1" applyAlignment="1">
      <alignment horizontal="center" vertical="center"/>
    </xf>
    <xf numFmtId="0" fontId="12" fillId="0" borderId="34" xfId="0" applyFont="1" applyBorder="1" applyAlignment="1">
      <alignment horizontal="center" vertical="center"/>
    </xf>
    <xf numFmtId="0" fontId="22" fillId="0" borderId="39" xfId="0" applyFont="1" applyBorder="1" applyAlignment="1">
      <alignment horizontal="center" vertical="center"/>
    </xf>
    <xf numFmtId="0" fontId="22" fillId="0" borderId="40" xfId="0" applyFont="1" applyBorder="1" applyAlignment="1">
      <alignment horizontal="center" vertical="center"/>
    </xf>
    <xf numFmtId="0" fontId="22" fillId="0" borderId="41" xfId="0" applyFont="1" applyBorder="1" applyAlignment="1">
      <alignment horizontal="center" vertical="center"/>
    </xf>
    <xf numFmtId="0" fontId="22" fillId="0" borderId="42" xfId="0" applyFont="1" applyBorder="1" applyAlignment="1">
      <alignment horizontal="center" vertical="center"/>
    </xf>
    <xf numFmtId="0" fontId="8" fillId="0" borderId="51" xfId="0" applyFont="1" applyBorder="1" applyAlignment="1">
      <alignment horizontal="center" vertical="center"/>
    </xf>
    <xf numFmtId="0" fontId="8" fillId="0" borderId="17" xfId="0" applyFont="1" applyBorder="1" applyAlignment="1">
      <alignment vertical="center"/>
    </xf>
    <xf numFmtId="0" fontId="5" fillId="0" borderId="47" xfId="0" applyFont="1" applyBorder="1" applyAlignment="1">
      <alignment horizontal="left" vertical="center"/>
    </xf>
    <xf numFmtId="0" fontId="8" fillId="0" borderId="52" xfId="0" applyFont="1" applyBorder="1" applyAlignment="1">
      <alignment horizontal="center" vertical="center"/>
    </xf>
    <xf numFmtId="0" fontId="5" fillId="0" borderId="52" xfId="0" applyFont="1" applyBorder="1" applyAlignment="1">
      <alignment horizontal="center" vertical="center"/>
    </xf>
    <xf numFmtId="0" fontId="5" fillId="0" borderId="53" xfId="0" applyFont="1" applyBorder="1" applyAlignment="1">
      <alignment horizontal="center" vertical="center"/>
    </xf>
    <xf numFmtId="0" fontId="11" fillId="0" borderId="53" xfId="0" applyFont="1" applyBorder="1" applyAlignment="1">
      <alignment horizontal="center" vertical="center"/>
    </xf>
    <xf numFmtId="0" fontId="12" fillId="0" borderId="54" xfId="0" applyFont="1" applyBorder="1" applyAlignment="1">
      <alignment horizontal="center" vertical="center"/>
    </xf>
    <xf numFmtId="0" fontId="12" fillId="0" borderId="55" xfId="0" applyFont="1" applyBorder="1" applyAlignment="1">
      <alignment horizontal="center" vertical="center"/>
    </xf>
    <xf numFmtId="0" fontId="12" fillId="0" borderId="56" xfId="0" applyFont="1" applyBorder="1" applyAlignment="1">
      <alignment horizontal="center" vertical="center"/>
    </xf>
    <xf numFmtId="0" fontId="12" fillId="0" borderId="57" xfId="0" applyFont="1" applyBorder="1" applyAlignment="1">
      <alignment horizontal="center" vertical="center"/>
    </xf>
    <xf numFmtId="0" fontId="14" fillId="0" borderId="26" xfId="0" applyFont="1" applyBorder="1" applyAlignment="1">
      <alignment horizontal="center" vertical="center"/>
    </xf>
    <xf numFmtId="0" fontId="15" fillId="0" borderId="26" xfId="0" applyFont="1" applyBorder="1" applyAlignment="1">
      <alignment horizontal="center" vertical="center"/>
    </xf>
    <xf numFmtId="0" fontId="16" fillId="0" borderId="26" xfId="0" applyFont="1" applyBorder="1" applyAlignment="1">
      <alignment horizontal="center" vertical="center"/>
    </xf>
    <xf numFmtId="0" fontId="17" fillId="0" borderId="26" xfId="0" applyFont="1" applyBorder="1" applyAlignment="1">
      <alignment horizontal="center" vertical="center"/>
    </xf>
    <xf numFmtId="0" fontId="18" fillId="0" borderId="26" xfId="0" applyFont="1" applyBorder="1" applyAlignment="1">
      <alignment horizontal="center" vertical="center"/>
    </xf>
    <xf numFmtId="0" fontId="7" fillId="0" borderId="36" xfId="0" applyFont="1" applyBorder="1" applyAlignment="1">
      <alignment horizontal="center" vertical="center"/>
    </xf>
    <xf numFmtId="0" fontId="8" fillId="0" borderId="58" xfId="0" applyFont="1" applyBorder="1" applyAlignment="1">
      <alignment horizontal="center" vertical="center"/>
    </xf>
    <xf numFmtId="0" fontId="8" fillId="0" borderId="51" xfId="0" applyFont="1" applyFill="1" applyBorder="1" applyAlignment="1">
      <alignment horizontal="center" vertical="center"/>
    </xf>
    <xf numFmtId="0" fontId="8" fillId="0" borderId="59" xfId="0" applyFont="1" applyBorder="1" applyAlignment="1">
      <alignment horizontal="center" vertical="center"/>
    </xf>
    <xf numFmtId="0" fontId="5" fillId="0" borderId="59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0" fontId="22" fillId="0" borderId="35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51" xfId="0" applyFont="1" applyFill="1" applyBorder="1" applyAlignment="1">
      <alignment horizontal="center" vertical="center"/>
    </xf>
    <xf numFmtId="0" fontId="18" fillId="0" borderId="44" xfId="0" applyFont="1" applyBorder="1" applyAlignment="1">
      <alignment horizontal="center" vertical="center"/>
    </xf>
    <xf numFmtId="0" fontId="23" fillId="2" borderId="0" xfId="0" applyFont="1" applyFill="1"/>
    <xf numFmtId="0" fontId="1" fillId="0" borderId="45" xfId="0" applyFont="1" applyBorder="1" applyAlignment="1">
      <alignment vertical="center"/>
    </xf>
    <xf numFmtId="0" fontId="8" fillId="0" borderId="61" xfId="0" applyFont="1" applyBorder="1" applyAlignment="1">
      <alignment horizontal="center" vertical="center"/>
    </xf>
    <xf numFmtId="0" fontId="5" fillId="0" borderId="62" xfId="0" applyFont="1" applyBorder="1" applyAlignment="1">
      <alignment horizontal="center" vertical="center"/>
    </xf>
    <xf numFmtId="0" fontId="5" fillId="0" borderId="63" xfId="0" applyFont="1" applyBorder="1" applyAlignment="1">
      <alignment horizontal="center" vertical="center"/>
    </xf>
    <xf numFmtId="0" fontId="14" fillId="0" borderId="64" xfId="0" applyFont="1" applyBorder="1" applyAlignment="1">
      <alignment horizontal="center" vertical="center"/>
    </xf>
    <xf numFmtId="0" fontId="7" fillId="0" borderId="65" xfId="0" applyFont="1" applyBorder="1" applyAlignment="1">
      <alignment horizontal="center" vertical="center"/>
    </xf>
    <xf numFmtId="0" fontId="7" fillId="0" borderId="66" xfId="0" applyFont="1" applyBorder="1" applyAlignment="1">
      <alignment horizontal="center" vertical="center"/>
    </xf>
    <xf numFmtId="0" fontId="7" fillId="0" borderId="67" xfId="0" applyFont="1" applyBorder="1" applyAlignment="1">
      <alignment horizontal="center" vertical="center"/>
    </xf>
    <xf numFmtId="0" fontId="8" fillId="0" borderId="68" xfId="0" applyFont="1" applyBorder="1" applyAlignment="1">
      <alignment horizontal="center" vertical="center"/>
    </xf>
    <xf numFmtId="0" fontId="5" fillId="0" borderId="69" xfId="0" applyFont="1" applyBorder="1" applyAlignment="1">
      <alignment horizontal="center" vertical="center"/>
    </xf>
    <xf numFmtId="0" fontId="5" fillId="0" borderId="70" xfId="0" applyFont="1" applyBorder="1" applyAlignment="1">
      <alignment horizontal="center" vertical="center"/>
    </xf>
    <xf numFmtId="0" fontId="14" fillId="0" borderId="32" xfId="0" applyFont="1" applyBorder="1" applyAlignment="1">
      <alignment horizontal="center" vertical="center"/>
    </xf>
    <xf numFmtId="0" fontId="7" fillId="0" borderId="71" xfId="0" applyFont="1" applyBorder="1" applyAlignment="1">
      <alignment horizontal="center" vertical="center"/>
    </xf>
    <xf numFmtId="0" fontId="7" fillId="0" borderId="72" xfId="0" applyFont="1" applyBorder="1" applyAlignment="1">
      <alignment horizontal="center" vertical="center"/>
    </xf>
    <xf numFmtId="0" fontId="8" fillId="0" borderId="70" xfId="0" applyFont="1" applyBorder="1" applyAlignment="1">
      <alignment horizontal="center" vertical="center"/>
    </xf>
    <xf numFmtId="0" fontId="11" fillId="0" borderId="69" xfId="0" applyFont="1" applyBorder="1" applyAlignment="1">
      <alignment horizontal="center" vertical="center"/>
    </xf>
    <xf numFmtId="0" fontId="14" fillId="0" borderId="69" xfId="0" applyFont="1" applyBorder="1" applyAlignment="1">
      <alignment horizontal="center" vertical="center"/>
    </xf>
    <xf numFmtId="0" fontId="15" fillId="0" borderId="69" xfId="0" applyFont="1" applyBorder="1" applyAlignment="1">
      <alignment horizontal="center" vertical="center"/>
    </xf>
    <xf numFmtId="0" fontId="16" fillId="0" borderId="69" xfId="0" applyFont="1" applyBorder="1" applyAlignment="1">
      <alignment horizontal="center" vertical="center"/>
    </xf>
    <xf numFmtId="0" fontId="17" fillId="0" borderId="69" xfId="0" applyFont="1" applyBorder="1" applyAlignment="1">
      <alignment horizontal="center" vertical="center"/>
    </xf>
    <xf numFmtId="0" fontId="18" fillId="0" borderId="69" xfId="0" applyFont="1" applyBorder="1" applyAlignment="1">
      <alignment horizontal="center" vertical="center"/>
    </xf>
    <xf numFmtId="0" fontId="8" fillId="0" borderId="73" xfId="0" applyFont="1" applyBorder="1" applyAlignment="1">
      <alignment horizontal="center" vertical="center"/>
    </xf>
    <xf numFmtId="0" fontId="5" fillId="0" borderId="74" xfId="0" applyFont="1" applyBorder="1" applyAlignment="1">
      <alignment horizontal="center" vertical="center"/>
    </xf>
    <xf numFmtId="0" fontId="5" fillId="0" borderId="75" xfId="0" applyFont="1" applyBorder="1" applyAlignment="1">
      <alignment horizontal="center" vertical="center"/>
    </xf>
    <xf numFmtId="0" fontId="7" fillId="0" borderId="76" xfId="0" applyFont="1" applyBorder="1" applyAlignment="1">
      <alignment horizontal="center" vertical="center"/>
    </xf>
    <xf numFmtId="0" fontId="7" fillId="0" borderId="77" xfId="0" applyFont="1" applyBorder="1" applyAlignment="1">
      <alignment horizontal="center" vertical="center"/>
    </xf>
    <xf numFmtId="0" fontId="7" fillId="0" borderId="78" xfId="0" applyFont="1" applyBorder="1" applyAlignment="1">
      <alignment horizontal="center" vertical="center"/>
    </xf>
    <xf numFmtId="0" fontId="7" fillId="0" borderId="42" xfId="0" applyFont="1" applyBorder="1" applyAlignment="1">
      <alignment horizontal="center" vertical="center"/>
    </xf>
    <xf numFmtId="0" fontId="11" fillId="0" borderId="58" xfId="0" applyFont="1" applyBorder="1" applyAlignment="1">
      <alignment horizontal="center" vertical="center"/>
    </xf>
    <xf numFmtId="0" fontId="7" fillId="0" borderId="58" xfId="0" applyFont="1" applyBorder="1" applyAlignment="1">
      <alignment horizontal="center" vertical="center"/>
    </xf>
    <xf numFmtId="0" fontId="1" fillId="0" borderId="79" xfId="0" applyFont="1" applyBorder="1" applyAlignment="1">
      <alignment vertical="center"/>
    </xf>
    <xf numFmtId="0" fontId="7" fillId="0" borderId="80" xfId="0" applyFont="1" applyBorder="1" applyAlignment="1">
      <alignment horizontal="center" vertical="center"/>
    </xf>
    <xf numFmtId="0" fontId="7" fillId="0" borderId="81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0" fontId="15" fillId="0" borderId="32" xfId="0" applyFont="1" applyBorder="1" applyAlignment="1">
      <alignment horizontal="center" vertical="center"/>
    </xf>
    <xf numFmtId="0" fontId="16" fillId="0" borderId="32" xfId="0" applyFont="1" applyBorder="1" applyAlignment="1">
      <alignment horizontal="center" vertical="center"/>
    </xf>
    <xf numFmtId="0" fontId="17" fillId="0" borderId="32" xfId="0" applyFont="1" applyBorder="1" applyAlignment="1">
      <alignment horizontal="center" vertical="center"/>
    </xf>
    <xf numFmtId="0" fontId="18" fillId="0" borderId="32" xfId="0" applyFont="1" applyBorder="1" applyAlignment="1">
      <alignment horizontal="center" vertical="center"/>
    </xf>
    <xf numFmtId="0" fontId="7" fillId="0" borderId="74" xfId="0" applyFont="1" applyBorder="1" applyAlignment="1">
      <alignment horizontal="center" vertical="center"/>
    </xf>
    <xf numFmtId="0" fontId="7" fillId="0" borderId="82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 vertical="center"/>
    </xf>
    <xf numFmtId="0" fontId="5" fillId="0" borderId="64" xfId="0" applyFont="1" applyBorder="1" applyAlignment="1">
      <alignment horizontal="center" vertical="center"/>
    </xf>
    <xf numFmtId="0" fontId="11" fillId="0" borderId="85" xfId="0" applyFont="1" applyBorder="1" applyAlignment="1">
      <alignment horizontal="center" vertical="center"/>
    </xf>
    <xf numFmtId="0" fontId="11" fillId="0" borderId="86" xfId="0" applyFont="1" applyBorder="1" applyAlignment="1">
      <alignment horizontal="center" vertical="center"/>
    </xf>
    <xf numFmtId="0" fontId="11" fillId="0" borderId="87" xfId="0" applyFont="1" applyBorder="1" applyAlignment="1">
      <alignment horizontal="center" vertical="center"/>
    </xf>
    <xf numFmtId="0" fontId="7" fillId="0" borderId="54" xfId="0" applyFont="1" applyBorder="1" applyAlignment="1">
      <alignment horizontal="center" vertical="center"/>
    </xf>
    <xf numFmtId="0" fontId="7" fillId="0" borderId="55" xfId="0" applyFont="1" applyBorder="1" applyAlignment="1">
      <alignment horizontal="center" vertical="center"/>
    </xf>
    <xf numFmtId="0" fontId="7" fillId="0" borderId="88" xfId="0" applyFont="1" applyBorder="1" applyAlignment="1">
      <alignment horizontal="center" vertical="center"/>
    </xf>
    <xf numFmtId="0" fontId="7" fillId="0" borderId="89" xfId="0" applyFont="1" applyBorder="1" applyAlignment="1">
      <alignment horizontal="center" vertical="center"/>
    </xf>
    <xf numFmtId="0" fontId="11" fillId="0" borderId="62" xfId="0" applyFont="1" applyBorder="1" applyAlignment="1">
      <alignment horizontal="center" vertical="center"/>
    </xf>
    <xf numFmtId="0" fontId="11" fillId="0" borderId="76" xfId="0" applyFont="1" applyBorder="1" applyAlignment="1">
      <alignment horizontal="center" vertical="center"/>
    </xf>
    <xf numFmtId="0" fontId="8" fillId="0" borderId="90" xfId="0" applyFont="1" applyBorder="1" applyAlignment="1">
      <alignment horizontal="center" vertical="center"/>
    </xf>
    <xf numFmtId="0" fontId="7" fillId="0" borderId="91" xfId="0" applyFont="1" applyBorder="1" applyAlignment="1">
      <alignment horizontal="center" vertical="center"/>
    </xf>
    <xf numFmtId="0" fontId="7" fillId="0" borderId="92" xfId="0" applyFont="1" applyBorder="1" applyAlignment="1">
      <alignment horizontal="center" vertical="center"/>
    </xf>
    <xf numFmtId="0" fontId="11" fillId="0" borderId="93" xfId="0" applyFont="1" applyBorder="1" applyAlignment="1">
      <alignment horizontal="center" vertical="center"/>
    </xf>
    <xf numFmtId="0" fontId="15" fillId="0" borderId="94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vertical="center"/>
    </xf>
    <xf numFmtId="0" fontId="5" fillId="0" borderId="18" xfId="0" applyFont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9" fillId="0" borderId="0" xfId="0" applyFont="1" applyBorder="1" applyAlignment="1"/>
    <xf numFmtId="0" fontId="0" fillId="0" borderId="0" xfId="0" applyBorder="1"/>
    <xf numFmtId="0" fontId="7" fillId="0" borderId="97" xfId="0" applyFont="1" applyBorder="1" applyAlignment="1">
      <alignment horizontal="center" vertical="center"/>
    </xf>
    <xf numFmtId="0" fontId="7" fillId="0" borderId="98" xfId="0" applyFont="1" applyBorder="1" applyAlignment="1">
      <alignment horizontal="center" vertical="center"/>
    </xf>
    <xf numFmtId="0" fontId="5" fillId="0" borderId="98" xfId="0" applyFont="1" applyBorder="1" applyAlignment="1">
      <alignment horizontal="center" vertical="center"/>
    </xf>
    <xf numFmtId="0" fontId="9" fillId="0" borderId="98" xfId="0" applyFont="1" applyBorder="1" applyAlignment="1"/>
    <xf numFmtId="0" fontId="9" fillId="0" borderId="99" xfId="0" applyFont="1" applyBorder="1" applyAlignment="1"/>
    <xf numFmtId="0" fontId="0" fillId="0" borderId="100" xfId="0" applyBorder="1"/>
    <xf numFmtId="0" fontId="7" fillId="0" borderId="101" xfId="0" applyFont="1" applyBorder="1" applyAlignment="1">
      <alignment horizontal="center" vertical="center"/>
    </xf>
    <xf numFmtId="0" fontId="7" fillId="0" borderId="102" xfId="0" applyFont="1" applyBorder="1" applyAlignment="1">
      <alignment horizontal="center" vertical="center"/>
    </xf>
    <xf numFmtId="0" fontId="5" fillId="0" borderId="103" xfId="0" applyFont="1" applyBorder="1" applyAlignment="1">
      <alignment horizontal="center" vertical="center"/>
    </xf>
    <xf numFmtId="0" fontId="5" fillId="0" borderId="99" xfId="0" applyFont="1" applyBorder="1" applyAlignment="1">
      <alignment horizontal="center" vertical="center"/>
    </xf>
    <xf numFmtId="0" fontId="9" fillId="0" borderId="104" xfId="0" applyFont="1" applyBorder="1" applyAlignment="1"/>
    <xf numFmtId="0" fontId="9" fillId="0" borderId="28" xfId="0" applyFont="1" applyBorder="1" applyAlignment="1"/>
    <xf numFmtId="0" fontId="9" fillId="0" borderId="72" xfId="0" applyFont="1" applyBorder="1" applyAlignment="1"/>
    <xf numFmtId="0" fontId="7" fillId="0" borderId="70" xfId="0" applyFont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72" xfId="0" applyFont="1" applyBorder="1" applyAlignment="1">
      <alignment horizontal="center" vertical="center"/>
    </xf>
    <xf numFmtId="0" fontId="9" fillId="0" borderId="105" xfId="0" applyFont="1" applyBorder="1" applyAlignment="1"/>
    <xf numFmtId="0" fontId="13" fillId="0" borderId="28" xfId="0" applyFont="1" applyBorder="1" applyAlignment="1">
      <alignment horizontal="left" vertical="center"/>
    </xf>
    <xf numFmtId="0" fontId="13" fillId="0" borderId="72" xfId="0" applyFont="1" applyBorder="1" applyAlignment="1">
      <alignment horizontal="left" vertical="center"/>
    </xf>
    <xf numFmtId="0" fontId="13" fillId="0" borderId="106" xfId="0" applyFont="1" applyBorder="1" applyAlignment="1">
      <alignment horizontal="left" vertical="center"/>
    </xf>
    <xf numFmtId="0" fontId="8" fillId="0" borderId="28" xfId="0" applyFont="1" applyBorder="1" applyAlignment="1">
      <alignment horizontal="left" vertical="center"/>
    </xf>
    <xf numFmtId="0" fontId="8" fillId="0" borderId="72" xfId="0" applyFont="1" applyBorder="1" applyAlignment="1">
      <alignment horizontal="left" vertical="center"/>
    </xf>
    <xf numFmtId="0" fontId="8" fillId="0" borderId="106" xfId="0" applyFont="1" applyBorder="1" applyAlignment="1">
      <alignment horizontal="left" vertical="center"/>
    </xf>
    <xf numFmtId="0" fontId="5" fillId="0" borderId="54" xfId="0" applyFont="1" applyBorder="1" applyAlignment="1">
      <alignment horizontal="center" vertical="center"/>
    </xf>
    <xf numFmtId="0" fontId="5" fillId="0" borderId="88" xfId="0" applyFont="1" applyBorder="1" applyAlignment="1">
      <alignment horizontal="center" vertical="center"/>
    </xf>
    <xf numFmtId="0" fontId="7" fillId="0" borderId="107" xfId="0" applyFont="1" applyBorder="1" applyAlignment="1">
      <alignment horizontal="center" vertical="center"/>
    </xf>
    <xf numFmtId="0" fontId="7" fillId="0" borderId="108" xfId="0" applyFont="1" applyBorder="1" applyAlignment="1">
      <alignment horizontal="center" vertical="center"/>
    </xf>
    <xf numFmtId="0" fontId="5" fillId="0" borderId="108" xfId="0" applyFont="1" applyBorder="1" applyAlignment="1">
      <alignment horizontal="center" vertical="center"/>
    </xf>
    <xf numFmtId="0" fontId="8" fillId="0" borderId="108" xfId="0" applyFont="1" applyBorder="1" applyAlignment="1">
      <alignment horizontal="left" vertical="center"/>
    </xf>
    <xf numFmtId="0" fontId="8" fillId="0" borderId="109" xfId="0" applyFont="1" applyBorder="1" applyAlignment="1">
      <alignment horizontal="left" vertical="center"/>
    </xf>
    <xf numFmtId="0" fontId="7" fillId="0" borderId="110" xfId="0" applyFont="1" applyBorder="1" applyAlignment="1">
      <alignment horizontal="center" vertical="center"/>
    </xf>
    <xf numFmtId="0" fontId="7" fillId="0" borderId="111" xfId="0" applyFont="1" applyBorder="1" applyAlignment="1">
      <alignment horizontal="center" vertical="center"/>
    </xf>
    <xf numFmtId="0" fontId="5" fillId="0" borderId="109" xfId="0" applyFont="1" applyBorder="1" applyAlignment="1">
      <alignment horizontal="center" vertical="center"/>
    </xf>
    <xf numFmtId="0" fontId="8" fillId="0" borderId="112" xfId="0" applyFont="1" applyBorder="1" applyAlignment="1">
      <alignment horizontal="left" vertical="center"/>
    </xf>
    <xf numFmtId="0" fontId="8" fillId="0" borderId="100" xfId="0" applyFont="1" applyBorder="1" applyAlignment="1">
      <alignment horizontal="center" vertical="center"/>
    </xf>
    <xf numFmtId="0" fontId="1" fillId="0" borderId="104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113" xfId="0" applyFont="1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8" fillId="0" borderId="46" xfId="0" applyFont="1" applyBorder="1" applyAlignment="1">
      <alignment horizontal="center" vertical="center"/>
    </xf>
    <xf numFmtId="0" fontId="8" fillId="0" borderId="49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0" fontId="16" fillId="0" borderId="48" xfId="0" applyFont="1" applyBorder="1" applyAlignment="1">
      <alignment horizontal="center" vertical="center"/>
    </xf>
    <xf numFmtId="0" fontId="16" fillId="0" borderId="45" xfId="0" applyFont="1" applyBorder="1" applyAlignment="1">
      <alignment horizontal="center" vertical="center"/>
    </xf>
    <xf numFmtId="0" fontId="16" fillId="0" borderId="44" xfId="0" applyFont="1" applyBorder="1" applyAlignment="1">
      <alignment horizontal="center" vertical="center"/>
    </xf>
    <xf numFmtId="0" fontId="19" fillId="0" borderId="45" xfId="0" applyFont="1" applyBorder="1" applyAlignment="1">
      <alignment horizontal="center" vertical="center"/>
    </xf>
    <xf numFmtId="0" fontId="19" fillId="0" borderId="44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/>
    </xf>
    <xf numFmtId="0" fontId="5" fillId="0" borderId="17" xfId="0" applyFont="1" applyBorder="1" applyAlignment="1">
      <alignment horizontal="center" vertical="center"/>
    </xf>
    <xf numFmtId="0" fontId="5" fillId="0" borderId="45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13" fillId="0" borderId="60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21" fillId="6" borderId="45" xfId="0" applyFont="1" applyFill="1" applyBorder="1" applyAlignment="1">
      <alignment horizontal="center" vertical="center"/>
    </xf>
    <xf numFmtId="0" fontId="21" fillId="5" borderId="45" xfId="0" applyFont="1" applyFill="1" applyBorder="1" applyAlignment="1">
      <alignment horizontal="center" vertical="center"/>
    </xf>
    <xf numFmtId="0" fontId="21" fillId="5" borderId="44" xfId="0" applyFont="1" applyFill="1" applyBorder="1" applyAlignment="1">
      <alignment horizontal="center" vertical="center"/>
    </xf>
    <xf numFmtId="0" fontId="13" fillId="0" borderId="45" xfId="0" applyFont="1" applyBorder="1" applyAlignment="1">
      <alignment horizontal="center" vertical="center"/>
    </xf>
    <xf numFmtId="0" fontId="13" fillId="0" borderId="44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21" fillId="4" borderId="45" xfId="0" applyFont="1" applyFill="1" applyBorder="1" applyAlignment="1">
      <alignment horizontal="center" vertical="center"/>
    </xf>
    <xf numFmtId="0" fontId="21" fillId="3" borderId="45" xfId="0" applyFont="1" applyFill="1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21" fillId="7" borderId="1" xfId="1" applyFont="1" applyFill="1" applyBorder="1" applyAlignment="1">
      <alignment horizontal="center" vertical="center"/>
    </xf>
    <xf numFmtId="0" fontId="21" fillId="7" borderId="3" xfId="1" applyFont="1" applyFill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19" fillId="0" borderId="83" xfId="0" applyFont="1" applyBorder="1" applyAlignment="1">
      <alignment horizontal="center" vertical="center"/>
    </xf>
    <xf numFmtId="0" fontId="19" fillId="0" borderId="96" xfId="0" applyFont="1" applyBorder="1" applyAlignment="1">
      <alignment horizontal="center" vertical="center"/>
    </xf>
    <xf numFmtId="0" fontId="1" fillId="0" borderId="79" xfId="0" applyFont="1" applyBorder="1" applyAlignment="1">
      <alignment horizontal="center" vertical="center"/>
    </xf>
    <xf numFmtId="0" fontId="1" fillId="0" borderId="95" xfId="0" applyFont="1" applyBorder="1" applyAlignment="1">
      <alignment horizontal="center" vertical="center"/>
    </xf>
    <xf numFmtId="0" fontId="1" fillId="0" borderId="84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3A252F-54AD-4F7F-9FBC-B206DCE8AE1E}">
  <sheetPr>
    <tabColor rgb="FFFF0000"/>
  </sheetPr>
  <dimension ref="A1:X113"/>
  <sheetViews>
    <sheetView showZeros="0" zoomScale="150" zoomScaleNormal="150" workbookViewId="0">
      <selection activeCell="X5" sqref="X5"/>
    </sheetView>
  </sheetViews>
  <sheetFormatPr baseColWidth="10" defaultRowHeight="15.75" x14ac:dyDescent="0.25"/>
  <cols>
    <col min="1" max="1" width="33.125" customWidth="1"/>
    <col min="2" max="2" width="6.5" customWidth="1"/>
    <col min="3" max="17" width="3.375" customWidth="1"/>
    <col min="18" max="21" width="6.25" customWidth="1"/>
    <col min="22" max="22" width="7.125" customWidth="1"/>
  </cols>
  <sheetData>
    <row r="1" spans="1:24" s="13" customFormat="1" ht="13.15" customHeight="1" thickTop="1" thickBot="1" x14ac:dyDescent="0.3">
      <c r="A1" s="258" t="s">
        <v>45</v>
      </c>
      <c r="B1" s="259"/>
      <c r="C1" s="259"/>
      <c r="D1" s="250" t="s">
        <v>44</v>
      </c>
      <c r="E1" s="250"/>
      <c r="F1" s="250"/>
      <c r="G1" s="251" t="s">
        <v>43</v>
      </c>
      <c r="H1" s="251"/>
      <c r="I1" s="251"/>
      <c r="J1" s="256" t="s">
        <v>42</v>
      </c>
      <c r="K1" s="256"/>
      <c r="L1" s="256"/>
      <c r="M1" s="256"/>
      <c r="N1" s="257" t="s">
        <v>41</v>
      </c>
      <c r="O1" s="257"/>
      <c r="P1" s="257"/>
      <c r="Q1" s="91"/>
      <c r="R1" s="128"/>
      <c r="S1" s="128"/>
      <c r="T1" s="260" t="s">
        <v>49</v>
      </c>
      <c r="U1" s="261"/>
      <c r="V1" s="127"/>
    </row>
    <row r="2" spans="1:24" s="13" customFormat="1" ht="13.15" customHeight="1" thickBot="1" x14ac:dyDescent="0.3">
      <c r="A2" s="234" t="s">
        <v>48</v>
      </c>
      <c r="B2" s="236" t="s">
        <v>39</v>
      </c>
      <c r="C2" s="238" t="s">
        <v>3</v>
      </c>
      <c r="D2" s="239"/>
      <c r="E2" s="239"/>
      <c r="F2" s="239"/>
      <c r="G2" s="239"/>
      <c r="H2" s="239"/>
      <c r="I2" s="240"/>
      <c r="J2" s="241" t="s">
        <v>4</v>
      </c>
      <c r="K2" s="241"/>
      <c r="L2" s="241"/>
      <c r="M2" s="241"/>
      <c r="N2" s="241"/>
      <c r="O2" s="241"/>
      <c r="P2" s="242"/>
      <c r="Q2" s="17"/>
      <c r="R2" s="246" t="s">
        <v>38</v>
      </c>
      <c r="S2" s="246"/>
      <c r="T2" s="248" t="s">
        <v>37</v>
      </c>
      <c r="U2" s="249"/>
    </row>
    <row r="3" spans="1:24" s="13" customFormat="1" ht="13.15" customHeight="1" thickBot="1" x14ac:dyDescent="0.3">
      <c r="A3" s="235"/>
      <c r="B3" s="237"/>
      <c r="C3" s="76" t="s">
        <v>28</v>
      </c>
      <c r="D3" s="75" t="s">
        <v>26</v>
      </c>
      <c r="E3" s="74" t="s">
        <v>24</v>
      </c>
      <c r="F3" s="73" t="s">
        <v>36</v>
      </c>
      <c r="G3" s="72" t="s">
        <v>35</v>
      </c>
      <c r="H3" s="71" t="s">
        <v>34</v>
      </c>
      <c r="I3" s="71"/>
      <c r="J3" s="126" t="s">
        <v>28</v>
      </c>
      <c r="K3" s="75" t="s">
        <v>26</v>
      </c>
      <c r="L3" s="74" t="s">
        <v>24</v>
      </c>
      <c r="M3" s="73" t="s">
        <v>36</v>
      </c>
      <c r="N3" s="72" t="s">
        <v>35</v>
      </c>
      <c r="O3" s="71" t="s">
        <v>34</v>
      </c>
      <c r="P3" s="71"/>
      <c r="Q3" s="70"/>
      <c r="R3" s="125" t="s">
        <v>3</v>
      </c>
      <c r="S3" s="124" t="s">
        <v>4</v>
      </c>
      <c r="T3" s="16" t="s">
        <v>3</v>
      </c>
      <c r="U3" s="86" t="s">
        <v>4</v>
      </c>
      <c r="W3" s="13" t="str">
        <f>+C2</f>
        <v>Sarah</v>
      </c>
      <c r="X3" s="13" t="str">
        <f>+J2</f>
        <v>Hector</v>
      </c>
    </row>
    <row r="4" spans="1:24" s="13" customFormat="1" ht="13.15" customHeight="1" x14ac:dyDescent="0.25">
      <c r="A4" s="66" t="s">
        <v>32</v>
      </c>
      <c r="B4" s="65">
        <v>3</v>
      </c>
      <c r="C4" s="97"/>
      <c r="D4" s="97"/>
      <c r="E4" s="97"/>
      <c r="F4" s="97"/>
      <c r="G4" s="97"/>
      <c r="H4" s="97"/>
      <c r="I4" s="96"/>
      <c r="J4" s="98"/>
      <c r="K4" s="97"/>
      <c r="L4" s="97"/>
      <c r="M4" s="97"/>
      <c r="N4" s="97"/>
      <c r="O4" s="97"/>
      <c r="P4" s="123"/>
      <c r="Q4" s="115" t="s">
        <v>28</v>
      </c>
      <c r="R4" s="59"/>
      <c r="S4" s="58"/>
      <c r="T4" s="57">
        <f>SUM($C4:$C23)-$R4</f>
        <v>0</v>
      </c>
      <c r="U4" s="56">
        <f>SUM($J4:$J23)-$S4</f>
        <v>0</v>
      </c>
      <c r="W4" s="13">
        <f>+COUNT(C4:I4)</f>
        <v>0</v>
      </c>
      <c r="X4" s="13">
        <f>+COUNT(J4:P4)</f>
        <v>0</v>
      </c>
    </row>
    <row r="5" spans="1:24" s="13" customFormat="1" ht="13.15" customHeight="1" x14ac:dyDescent="0.25">
      <c r="A5" s="45" t="s">
        <v>29</v>
      </c>
      <c r="B5" s="39">
        <v>1</v>
      </c>
      <c r="C5" s="36"/>
      <c r="D5" s="36"/>
      <c r="E5" s="36"/>
      <c r="F5" s="36"/>
      <c r="G5" s="36"/>
      <c r="H5" s="36"/>
      <c r="I5" s="38"/>
      <c r="J5" s="37"/>
      <c r="K5" s="36"/>
      <c r="L5" s="36"/>
      <c r="M5" s="36"/>
      <c r="N5" s="36"/>
      <c r="O5" s="36"/>
      <c r="P5" s="122"/>
      <c r="Q5" s="114" t="s">
        <v>26</v>
      </c>
      <c r="R5" s="33"/>
      <c r="S5" s="47"/>
      <c r="T5" s="46">
        <f>SUM($D4:$D23)-$R5</f>
        <v>0</v>
      </c>
      <c r="U5" s="31">
        <f>SUM($K4:$K23)-$S5</f>
        <v>0</v>
      </c>
      <c r="W5" s="13">
        <f t="shared" ref="W5:W68" si="0">+COUNT(C5:I5)</f>
        <v>0</v>
      </c>
      <c r="X5" s="13">
        <f t="shared" ref="X5:X68" si="1">+COUNT(J5:P5)</f>
        <v>0</v>
      </c>
    </row>
    <row r="6" spans="1:24" s="13" customFormat="1" ht="13.15" customHeight="1" x14ac:dyDescent="0.25">
      <c r="A6" s="45" t="s">
        <v>27</v>
      </c>
      <c r="B6" s="39">
        <v>1</v>
      </c>
      <c r="C6" s="36"/>
      <c r="D6" s="36"/>
      <c r="E6" s="36"/>
      <c r="F6" s="36"/>
      <c r="G6" s="36"/>
      <c r="H6" s="36"/>
      <c r="I6" s="38"/>
      <c r="J6" s="37"/>
      <c r="K6" s="36"/>
      <c r="L6" s="36"/>
      <c r="M6" s="36"/>
      <c r="N6" s="36"/>
      <c r="O6" s="36"/>
      <c r="P6" s="122"/>
      <c r="Q6" s="113" t="s">
        <v>24</v>
      </c>
      <c r="R6" s="33"/>
      <c r="S6" s="47"/>
      <c r="T6" s="46">
        <f>SUM($E4:$E23)-$R6</f>
        <v>0</v>
      </c>
      <c r="U6" s="31">
        <f>SUM($L4:$L23)-$S6</f>
        <v>0</v>
      </c>
      <c r="W6" s="13">
        <f t="shared" si="0"/>
        <v>0</v>
      </c>
      <c r="X6" s="13">
        <f t="shared" si="1"/>
        <v>0</v>
      </c>
    </row>
    <row r="7" spans="1:24" s="13" customFormat="1" ht="13.15" customHeight="1" x14ac:dyDescent="0.25">
      <c r="A7" s="45" t="s">
        <v>25</v>
      </c>
      <c r="B7" s="39">
        <v>2</v>
      </c>
      <c r="C7" s="36"/>
      <c r="D7" s="36"/>
      <c r="E7" s="36"/>
      <c r="F7" s="36"/>
      <c r="G7" s="36"/>
      <c r="H7" s="36"/>
      <c r="I7" s="38"/>
      <c r="J7" s="37"/>
      <c r="K7" s="36"/>
      <c r="L7" s="36"/>
      <c r="M7" s="36"/>
      <c r="N7" s="36"/>
      <c r="O7" s="36"/>
      <c r="P7" s="122"/>
      <c r="Q7" s="112" t="s">
        <v>36</v>
      </c>
      <c r="R7" s="33"/>
      <c r="S7" s="47"/>
      <c r="T7" s="46">
        <f>SUM($F4:$F23)-$R7</f>
        <v>0</v>
      </c>
      <c r="U7" s="31">
        <f>SUM($M4:$M23)-$S7</f>
        <v>0</v>
      </c>
      <c r="W7" s="13">
        <f t="shared" si="0"/>
        <v>0</v>
      </c>
      <c r="X7" s="13">
        <f t="shared" si="1"/>
        <v>0</v>
      </c>
    </row>
    <row r="8" spans="1:24" s="13" customFormat="1" ht="13.15" customHeight="1" x14ac:dyDescent="0.25">
      <c r="A8" s="45" t="s">
        <v>23</v>
      </c>
      <c r="B8" s="39">
        <v>3</v>
      </c>
      <c r="C8" s="36"/>
      <c r="D8" s="36"/>
      <c r="E8" s="36"/>
      <c r="F8" s="36"/>
      <c r="G8" s="36"/>
      <c r="H8" s="36"/>
      <c r="I8" s="38"/>
      <c r="J8" s="37"/>
      <c r="K8" s="36"/>
      <c r="L8" s="36"/>
      <c r="M8" s="36"/>
      <c r="N8" s="36"/>
      <c r="O8" s="36"/>
      <c r="P8" s="122"/>
      <c r="Q8" s="111" t="s">
        <v>35</v>
      </c>
      <c r="R8" s="33"/>
      <c r="S8" s="47"/>
      <c r="T8" s="46">
        <f>SUM($G4:$G23)-$R8</f>
        <v>0</v>
      </c>
      <c r="U8" s="31">
        <f>SUM($N4:$N23)-$S8</f>
        <v>0</v>
      </c>
      <c r="W8" s="13">
        <f t="shared" si="0"/>
        <v>0</v>
      </c>
      <c r="X8" s="13">
        <f t="shared" si="1"/>
        <v>0</v>
      </c>
    </row>
    <row r="9" spans="1:24" s="13" customFormat="1" ht="13.15" customHeight="1" x14ac:dyDescent="0.25">
      <c r="A9" s="45" t="s">
        <v>22</v>
      </c>
      <c r="B9" s="39" t="s">
        <v>21</v>
      </c>
      <c r="C9" s="36"/>
      <c r="D9" s="36"/>
      <c r="E9" s="36"/>
      <c r="F9" s="36"/>
      <c r="G9" s="36"/>
      <c r="H9" s="36"/>
      <c r="I9" s="38"/>
      <c r="J9" s="37"/>
      <c r="K9" s="36"/>
      <c r="L9" s="36"/>
      <c r="M9" s="36"/>
      <c r="N9" s="36"/>
      <c r="O9" s="36"/>
      <c r="P9" s="122"/>
      <c r="Q9" s="34" t="s">
        <v>34</v>
      </c>
      <c r="R9" s="33"/>
      <c r="S9" s="47"/>
      <c r="T9" s="46">
        <f>SUM($H4:$H23)-$R9</f>
        <v>0</v>
      </c>
      <c r="U9" s="31">
        <f>SUM($O4:$O23)-$S9</f>
        <v>0</v>
      </c>
      <c r="W9" s="13">
        <f>+COUNT(C9:I9)</f>
        <v>0</v>
      </c>
      <c r="X9" s="13">
        <f t="shared" si="1"/>
        <v>0</v>
      </c>
    </row>
    <row r="10" spans="1:24" s="13" customFormat="1" ht="13.15" customHeight="1" x14ac:dyDescent="0.25">
      <c r="A10" s="45" t="s">
        <v>20</v>
      </c>
      <c r="B10" s="39">
        <v>4</v>
      </c>
      <c r="C10" s="95"/>
      <c r="D10" s="36"/>
      <c r="E10" s="36"/>
      <c r="F10" s="36"/>
      <c r="G10" s="36"/>
      <c r="H10" s="36"/>
      <c r="I10" s="38"/>
      <c r="J10" s="37"/>
      <c r="K10" s="36"/>
      <c r="L10" s="36"/>
      <c r="M10" s="36"/>
      <c r="N10" s="36"/>
      <c r="O10" s="36"/>
      <c r="P10" s="122"/>
      <c r="Q10" s="34"/>
      <c r="R10" s="33"/>
      <c r="S10" s="32"/>
      <c r="T10" s="46">
        <f>SUM($I4:$I23)-$R10</f>
        <v>0</v>
      </c>
      <c r="U10" s="31"/>
      <c r="W10" s="13">
        <f t="shared" si="0"/>
        <v>0</v>
      </c>
      <c r="X10" s="13">
        <f t="shared" si="1"/>
        <v>0</v>
      </c>
    </row>
    <row r="11" spans="1:24" s="13" customFormat="1" ht="13.15" customHeight="1" x14ac:dyDescent="0.25">
      <c r="A11" s="45" t="s">
        <v>19</v>
      </c>
      <c r="B11" s="39">
        <v>5</v>
      </c>
      <c r="C11" s="108"/>
      <c r="D11" s="108"/>
      <c r="E11" s="108"/>
      <c r="F11" s="108"/>
      <c r="G11" s="108"/>
      <c r="H11" s="108"/>
      <c r="I11" s="110"/>
      <c r="J11" s="37"/>
      <c r="K11" s="108"/>
      <c r="L11" s="108"/>
      <c r="M11" s="108"/>
      <c r="N11" s="108"/>
      <c r="O11" s="108"/>
      <c r="P11" s="107"/>
      <c r="Q11" s="24"/>
      <c r="R11" s="121"/>
      <c r="S11" s="120"/>
      <c r="T11" s="31"/>
      <c r="U11" s="119"/>
      <c r="W11" s="13">
        <f t="shared" si="0"/>
        <v>0</v>
      </c>
      <c r="X11" s="13">
        <f t="shared" si="1"/>
        <v>0</v>
      </c>
    </row>
    <row r="12" spans="1:24" s="13" customFormat="1" ht="13.15" customHeight="1" x14ac:dyDescent="0.25">
      <c r="A12" s="45" t="s">
        <v>18</v>
      </c>
      <c r="B12" s="39">
        <v>5</v>
      </c>
      <c r="C12" s="36"/>
      <c r="D12" s="36"/>
      <c r="E12" s="36"/>
      <c r="F12" s="36"/>
      <c r="G12" s="36"/>
      <c r="H12" s="36"/>
      <c r="I12" s="38"/>
      <c r="J12" s="37"/>
      <c r="K12" s="36"/>
      <c r="L12" s="36"/>
      <c r="M12" s="36"/>
      <c r="N12" s="36"/>
      <c r="O12" s="36"/>
      <c r="P12" s="35"/>
      <c r="Q12" s="34"/>
      <c r="R12" s="33"/>
      <c r="S12" s="32"/>
      <c r="T12" s="31"/>
      <c r="U12" s="31"/>
      <c r="W12" s="13">
        <f t="shared" si="0"/>
        <v>0</v>
      </c>
      <c r="X12" s="13">
        <f t="shared" si="1"/>
        <v>0</v>
      </c>
    </row>
    <row r="13" spans="1:24" s="13" customFormat="1" ht="13.15" customHeight="1" x14ac:dyDescent="0.25">
      <c r="A13" s="45" t="s">
        <v>17</v>
      </c>
      <c r="B13" s="39">
        <v>5</v>
      </c>
      <c r="C13" s="36"/>
      <c r="D13" s="36"/>
      <c r="E13" s="36"/>
      <c r="F13" s="36"/>
      <c r="G13" s="36"/>
      <c r="H13" s="36"/>
      <c r="I13" s="38"/>
      <c r="J13" s="37"/>
      <c r="K13" s="36"/>
      <c r="L13" s="36"/>
      <c r="M13" s="36"/>
      <c r="N13" s="36"/>
      <c r="O13" s="36"/>
      <c r="P13" s="35"/>
      <c r="Q13" s="34"/>
      <c r="R13" s="33"/>
      <c r="S13" s="32"/>
      <c r="T13" s="31"/>
      <c r="U13" s="31"/>
      <c r="W13" s="13">
        <f t="shared" si="0"/>
        <v>0</v>
      </c>
      <c r="X13" s="13">
        <f t="shared" si="1"/>
        <v>0</v>
      </c>
    </row>
    <row r="14" spans="1:24" s="13" customFormat="1" ht="13.15" customHeight="1" x14ac:dyDescent="0.25">
      <c r="A14" s="45" t="s">
        <v>16</v>
      </c>
      <c r="B14" s="39" t="s">
        <v>15</v>
      </c>
      <c r="C14" s="36"/>
      <c r="D14" s="36"/>
      <c r="E14" s="36"/>
      <c r="F14" s="36"/>
      <c r="G14" s="36"/>
      <c r="H14" s="36"/>
      <c r="I14" s="38"/>
      <c r="J14" s="37"/>
      <c r="K14" s="36"/>
      <c r="L14" s="36"/>
      <c r="M14" s="36"/>
      <c r="N14" s="36"/>
      <c r="O14" s="36"/>
      <c r="P14" s="35"/>
      <c r="Q14" s="34"/>
      <c r="R14" s="33"/>
      <c r="S14" s="32"/>
      <c r="T14" s="31"/>
      <c r="U14" s="31"/>
      <c r="W14" s="13">
        <f t="shared" si="0"/>
        <v>0</v>
      </c>
      <c r="X14" s="13">
        <f t="shared" si="1"/>
        <v>0</v>
      </c>
    </row>
    <row r="15" spans="1:24" s="13" customFormat="1" ht="13.15" customHeight="1" x14ac:dyDescent="0.25">
      <c r="A15" s="45" t="s">
        <v>14</v>
      </c>
      <c r="B15" s="39">
        <v>3</v>
      </c>
      <c r="C15" s="36"/>
      <c r="D15" s="36"/>
      <c r="E15" s="36"/>
      <c r="F15" s="36"/>
      <c r="G15" s="36"/>
      <c r="H15" s="36"/>
      <c r="I15" s="38"/>
      <c r="J15" s="37"/>
      <c r="K15" s="36"/>
      <c r="L15" s="36"/>
      <c r="M15" s="36"/>
      <c r="N15" s="36"/>
      <c r="O15" s="36"/>
      <c r="P15" s="35"/>
      <c r="Q15" s="34"/>
      <c r="R15" s="33"/>
      <c r="S15" s="32"/>
      <c r="T15" s="31"/>
      <c r="U15" s="31"/>
      <c r="W15" s="13">
        <f t="shared" si="0"/>
        <v>0</v>
      </c>
      <c r="X15" s="13">
        <f t="shared" si="1"/>
        <v>0</v>
      </c>
    </row>
    <row r="16" spans="1:24" s="13" customFormat="1" ht="13.15" customHeight="1" x14ac:dyDescent="0.25">
      <c r="A16" s="40" t="s">
        <v>13</v>
      </c>
      <c r="B16" s="39">
        <v>2</v>
      </c>
      <c r="C16" s="36"/>
      <c r="D16" s="36"/>
      <c r="E16" s="36"/>
      <c r="F16" s="36"/>
      <c r="G16" s="36"/>
      <c r="H16" s="36"/>
      <c r="I16" s="38"/>
      <c r="J16" s="37"/>
      <c r="K16" s="36"/>
      <c r="L16" s="36"/>
      <c r="M16" s="36"/>
      <c r="N16" s="36"/>
      <c r="O16" s="36"/>
      <c r="P16" s="35"/>
      <c r="Q16" s="34"/>
      <c r="R16" s="33"/>
      <c r="S16" s="32"/>
      <c r="T16" s="31"/>
      <c r="U16" s="31"/>
      <c r="W16" s="13">
        <f t="shared" si="0"/>
        <v>0</v>
      </c>
      <c r="X16" s="13">
        <f t="shared" si="1"/>
        <v>0</v>
      </c>
    </row>
    <row r="17" spans="1:24" s="13" customFormat="1" ht="13.15" customHeight="1" x14ac:dyDescent="0.25">
      <c r="A17" s="40" t="s">
        <v>12</v>
      </c>
      <c r="B17" s="39">
        <v>2</v>
      </c>
      <c r="C17" s="36"/>
      <c r="D17" s="36"/>
      <c r="E17" s="36"/>
      <c r="F17" s="36"/>
      <c r="G17" s="36"/>
      <c r="H17" s="36"/>
      <c r="I17" s="38"/>
      <c r="J17" s="37"/>
      <c r="K17" s="36"/>
      <c r="L17" s="36"/>
      <c r="M17" s="36"/>
      <c r="N17" s="36"/>
      <c r="O17" s="36"/>
      <c r="P17" s="35"/>
      <c r="Q17" s="34"/>
      <c r="R17" s="33"/>
      <c r="S17" s="32"/>
      <c r="T17" s="31"/>
      <c r="U17" s="31"/>
      <c r="W17" s="13">
        <f t="shared" si="0"/>
        <v>0</v>
      </c>
      <c r="X17" s="13">
        <f t="shared" si="1"/>
        <v>0</v>
      </c>
    </row>
    <row r="18" spans="1:24" s="13" customFormat="1" ht="13.15" customHeight="1" x14ac:dyDescent="0.25">
      <c r="A18" s="40"/>
      <c r="B18" s="39"/>
      <c r="C18" s="36"/>
      <c r="D18" s="36"/>
      <c r="E18" s="36"/>
      <c r="F18" s="36"/>
      <c r="G18" s="36"/>
      <c r="H18" s="36"/>
      <c r="I18" s="38"/>
      <c r="J18" s="37"/>
      <c r="K18" s="36"/>
      <c r="L18" s="36"/>
      <c r="M18" s="36"/>
      <c r="N18" s="36"/>
      <c r="O18" s="36"/>
      <c r="P18" s="35"/>
      <c r="Q18" s="34"/>
      <c r="R18" s="33"/>
      <c r="S18" s="32"/>
      <c r="T18" s="31"/>
      <c r="U18" s="31"/>
      <c r="W18" s="13">
        <f t="shared" si="0"/>
        <v>0</v>
      </c>
      <c r="X18" s="13">
        <f t="shared" si="1"/>
        <v>0</v>
      </c>
    </row>
    <row r="19" spans="1:24" s="13" customFormat="1" ht="13.15" customHeight="1" x14ac:dyDescent="0.25">
      <c r="A19" s="40"/>
      <c r="B19" s="39"/>
      <c r="C19" s="36"/>
      <c r="D19" s="36"/>
      <c r="E19" s="36"/>
      <c r="F19" s="36"/>
      <c r="G19" s="36"/>
      <c r="H19" s="36"/>
      <c r="I19" s="38"/>
      <c r="J19" s="37"/>
      <c r="K19" s="36"/>
      <c r="L19" s="36"/>
      <c r="M19" s="36"/>
      <c r="N19" s="36"/>
      <c r="O19" s="36"/>
      <c r="P19" s="35"/>
      <c r="Q19" s="34"/>
      <c r="R19" s="33"/>
      <c r="S19" s="32"/>
      <c r="T19" s="31"/>
      <c r="U19" s="31"/>
      <c r="W19" s="13">
        <f t="shared" si="0"/>
        <v>0</v>
      </c>
      <c r="X19" s="13">
        <f t="shared" si="1"/>
        <v>0</v>
      </c>
    </row>
    <row r="20" spans="1:24" s="13" customFormat="1" ht="13.15" customHeight="1" x14ac:dyDescent="0.25">
      <c r="A20" s="40"/>
      <c r="B20" s="39"/>
      <c r="C20" s="36"/>
      <c r="D20" s="36"/>
      <c r="E20" s="36"/>
      <c r="F20" s="36"/>
      <c r="G20" s="36"/>
      <c r="H20" s="36"/>
      <c r="I20" s="38"/>
      <c r="J20" s="37"/>
      <c r="K20" s="36"/>
      <c r="L20" s="36"/>
      <c r="M20" s="36"/>
      <c r="N20" s="36"/>
      <c r="O20" s="36"/>
      <c r="P20" s="35"/>
      <c r="Q20" s="34"/>
      <c r="R20" s="33"/>
      <c r="S20" s="32"/>
      <c r="T20" s="31"/>
      <c r="U20" s="31"/>
      <c r="W20" s="13">
        <f t="shared" si="0"/>
        <v>0</v>
      </c>
      <c r="X20" s="13">
        <f t="shared" si="1"/>
        <v>0</v>
      </c>
    </row>
    <row r="21" spans="1:24" s="13" customFormat="1" ht="13.15" customHeight="1" x14ac:dyDescent="0.25">
      <c r="A21" s="40"/>
      <c r="B21" s="39"/>
      <c r="C21" s="36"/>
      <c r="D21" s="36"/>
      <c r="E21" s="36"/>
      <c r="F21" s="36"/>
      <c r="G21" s="36"/>
      <c r="H21" s="36"/>
      <c r="I21" s="38"/>
      <c r="J21" s="37"/>
      <c r="K21" s="36"/>
      <c r="L21" s="36"/>
      <c r="M21" s="36"/>
      <c r="N21" s="36"/>
      <c r="O21" s="36"/>
      <c r="P21" s="35"/>
      <c r="Q21" s="34"/>
      <c r="R21" s="33"/>
      <c r="S21" s="32"/>
      <c r="T21" s="31"/>
      <c r="U21" s="31"/>
      <c r="W21" s="13">
        <f t="shared" si="0"/>
        <v>0</v>
      </c>
      <c r="X21" s="13">
        <f t="shared" si="1"/>
        <v>0</v>
      </c>
    </row>
    <row r="22" spans="1:24" s="13" customFormat="1" ht="13.15" customHeight="1" x14ac:dyDescent="0.25">
      <c r="A22" s="40"/>
      <c r="B22" s="39"/>
      <c r="C22" s="36"/>
      <c r="D22" s="36"/>
      <c r="E22" s="36"/>
      <c r="F22" s="36"/>
      <c r="G22" s="36"/>
      <c r="H22" s="36"/>
      <c r="I22" s="38"/>
      <c r="J22" s="37"/>
      <c r="K22" s="36"/>
      <c r="L22" s="36"/>
      <c r="M22" s="36"/>
      <c r="N22" s="36"/>
      <c r="O22" s="36"/>
      <c r="P22" s="35"/>
      <c r="Q22" s="34"/>
      <c r="R22" s="33"/>
      <c r="S22" s="32"/>
      <c r="T22" s="31"/>
      <c r="U22" s="31"/>
      <c r="W22" s="13">
        <f t="shared" si="0"/>
        <v>0</v>
      </c>
      <c r="X22" s="13">
        <f t="shared" si="1"/>
        <v>0</v>
      </c>
    </row>
    <row r="23" spans="1:24" s="13" customFormat="1" ht="13.15" customHeight="1" thickBot="1" x14ac:dyDescent="0.3">
      <c r="A23" s="30" t="s">
        <v>11</v>
      </c>
      <c r="B23" s="80"/>
      <c r="C23" s="36"/>
      <c r="D23" s="36"/>
      <c r="E23" s="36"/>
      <c r="F23" s="36"/>
      <c r="G23" s="36"/>
      <c r="H23" s="36"/>
      <c r="I23" s="38"/>
      <c r="J23" s="37"/>
      <c r="K23" s="36"/>
      <c r="L23" s="36"/>
      <c r="M23" s="36"/>
      <c r="N23" s="36"/>
      <c r="O23" s="36"/>
      <c r="P23" s="35"/>
      <c r="Q23" s="34"/>
      <c r="R23" s="93"/>
      <c r="S23" s="32"/>
      <c r="T23" s="31"/>
      <c r="U23" s="21"/>
      <c r="W23" s="13">
        <f t="shared" si="0"/>
        <v>0</v>
      </c>
      <c r="X23" s="13">
        <f t="shared" si="1"/>
        <v>0</v>
      </c>
    </row>
    <row r="24" spans="1:24" s="13" customFormat="1" ht="13.15" customHeight="1" thickBot="1" x14ac:dyDescent="0.3">
      <c r="A24" s="101" t="s">
        <v>47</v>
      </c>
      <c r="B24" s="16"/>
      <c r="C24" s="78" t="s">
        <v>30</v>
      </c>
      <c r="D24" s="76" t="s">
        <v>28</v>
      </c>
      <c r="E24" s="75" t="s">
        <v>26</v>
      </c>
      <c r="F24" s="74" t="s">
        <v>24</v>
      </c>
      <c r="G24" s="73" t="s">
        <v>36</v>
      </c>
      <c r="H24" s="72" t="s">
        <v>35</v>
      </c>
      <c r="I24" s="71" t="s">
        <v>34</v>
      </c>
      <c r="J24" s="77" t="s">
        <v>30</v>
      </c>
      <c r="K24" s="76" t="s">
        <v>28</v>
      </c>
      <c r="L24" s="75" t="s">
        <v>26</v>
      </c>
      <c r="M24" s="74" t="s">
        <v>24</v>
      </c>
      <c r="N24" s="73" t="s">
        <v>36</v>
      </c>
      <c r="O24" s="72" t="s">
        <v>35</v>
      </c>
      <c r="P24" s="71" t="s">
        <v>34</v>
      </c>
      <c r="Q24" s="70"/>
      <c r="R24" s="118" t="s">
        <v>3</v>
      </c>
      <c r="S24" s="68" t="s">
        <v>4</v>
      </c>
      <c r="T24" s="117" t="s">
        <v>3</v>
      </c>
      <c r="U24" s="67" t="s">
        <v>4</v>
      </c>
      <c r="W24" s="13">
        <f t="shared" si="0"/>
        <v>0</v>
      </c>
      <c r="X24" s="13">
        <f t="shared" si="1"/>
        <v>0</v>
      </c>
    </row>
    <row r="25" spans="1:24" s="13" customFormat="1" ht="13.15" customHeight="1" x14ac:dyDescent="0.25">
      <c r="A25" s="66" t="s">
        <v>32</v>
      </c>
      <c r="B25" s="65">
        <v>3</v>
      </c>
      <c r="C25" s="99"/>
      <c r="D25" s="97"/>
      <c r="E25" s="97"/>
      <c r="F25" s="97"/>
      <c r="G25" s="97"/>
      <c r="H25" s="97"/>
      <c r="I25" s="96"/>
      <c r="J25" s="98"/>
      <c r="K25" s="97"/>
      <c r="L25" s="97"/>
      <c r="M25" s="97"/>
      <c r="N25" s="97"/>
      <c r="O25" s="97"/>
      <c r="P25" s="96"/>
      <c r="Q25" s="116" t="s">
        <v>30</v>
      </c>
      <c r="R25" s="59"/>
      <c r="S25" s="58"/>
      <c r="T25" s="57">
        <f>SUM($C25:$C44)-$R25</f>
        <v>0</v>
      </c>
      <c r="U25" s="56">
        <f>SUM($J25:$J44)-$S25</f>
        <v>0</v>
      </c>
      <c r="W25" s="13">
        <f t="shared" si="0"/>
        <v>0</v>
      </c>
      <c r="X25" s="13">
        <f t="shared" si="1"/>
        <v>0</v>
      </c>
    </row>
    <row r="26" spans="1:24" s="13" customFormat="1" ht="13.15" customHeight="1" x14ac:dyDescent="0.25">
      <c r="A26" s="45" t="s">
        <v>29</v>
      </c>
      <c r="B26" s="39">
        <v>1</v>
      </c>
      <c r="C26" s="95"/>
      <c r="D26" s="36"/>
      <c r="E26" s="36"/>
      <c r="F26" s="36"/>
      <c r="G26" s="36"/>
      <c r="H26" s="36"/>
      <c r="I26" s="38"/>
      <c r="J26" s="37"/>
      <c r="K26" s="36"/>
      <c r="L26" s="36"/>
      <c r="M26" s="36"/>
      <c r="N26" s="36"/>
      <c r="O26" s="36"/>
      <c r="P26" s="38"/>
      <c r="Q26" s="115" t="s">
        <v>28</v>
      </c>
      <c r="R26" s="33"/>
      <c r="S26" s="47"/>
      <c r="T26" s="46">
        <f>SUM($D25:$D44)-$R26</f>
        <v>0</v>
      </c>
      <c r="U26" s="31">
        <f>SUM($K25:$K44)-$S26</f>
        <v>0</v>
      </c>
      <c r="W26" s="13">
        <f t="shared" si="0"/>
        <v>0</v>
      </c>
      <c r="X26" s="13">
        <f t="shared" si="1"/>
        <v>0</v>
      </c>
    </row>
    <row r="27" spans="1:24" s="13" customFormat="1" ht="13.15" customHeight="1" x14ac:dyDescent="0.25">
      <c r="A27" s="45" t="s">
        <v>27</v>
      </c>
      <c r="B27" s="39">
        <v>1</v>
      </c>
      <c r="C27" s="95"/>
      <c r="D27" s="36"/>
      <c r="E27" s="36"/>
      <c r="F27" s="36"/>
      <c r="G27" s="36"/>
      <c r="H27" s="36"/>
      <c r="I27" s="38"/>
      <c r="J27" s="37"/>
      <c r="K27" s="36"/>
      <c r="L27" s="36"/>
      <c r="M27" s="36"/>
      <c r="N27" s="36"/>
      <c r="O27" s="36"/>
      <c r="P27" s="38"/>
      <c r="Q27" s="114" t="s">
        <v>26</v>
      </c>
      <c r="R27" s="33"/>
      <c r="S27" s="47"/>
      <c r="T27" s="46">
        <f>SUM($E25:$E44)-$R27</f>
        <v>0</v>
      </c>
      <c r="U27" s="31">
        <f>SUM($L25:$L44)-$S27</f>
        <v>0</v>
      </c>
      <c r="W27" s="13">
        <f t="shared" si="0"/>
        <v>0</v>
      </c>
      <c r="X27" s="13">
        <f t="shared" si="1"/>
        <v>0</v>
      </c>
    </row>
    <row r="28" spans="1:24" s="13" customFormat="1" ht="13.15" customHeight="1" x14ac:dyDescent="0.25">
      <c r="A28" s="45" t="s">
        <v>25</v>
      </c>
      <c r="B28" s="39">
        <v>2</v>
      </c>
      <c r="C28" s="95"/>
      <c r="D28" s="36"/>
      <c r="E28" s="36"/>
      <c r="F28" s="36"/>
      <c r="G28" s="36"/>
      <c r="H28" s="36"/>
      <c r="I28" s="38"/>
      <c r="J28" s="37"/>
      <c r="K28" s="36"/>
      <c r="L28" s="36"/>
      <c r="M28" s="36"/>
      <c r="N28" s="36"/>
      <c r="O28" s="36"/>
      <c r="P28" s="38"/>
      <c r="Q28" s="113" t="s">
        <v>24</v>
      </c>
      <c r="R28" s="33"/>
      <c r="S28" s="47"/>
      <c r="T28" s="46">
        <f>SUM($F25:$F44)-$R28</f>
        <v>0</v>
      </c>
      <c r="U28" s="31">
        <f>SUM($M25:$M44)-$S28</f>
        <v>0</v>
      </c>
      <c r="W28" s="13">
        <f t="shared" si="0"/>
        <v>0</v>
      </c>
      <c r="X28" s="13">
        <f t="shared" si="1"/>
        <v>0</v>
      </c>
    </row>
    <row r="29" spans="1:24" s="13" customFormat="1" ht="13.15" customHeight="1" x14ac:dyDescent="0.25">
      <c r="A29" s="45" t="s">
        <v>23</v>
      </c>
      <c r="B29" s="39">
        <v>3</v>
      </c>
      <c r="C29" s="95"/>
      <c r="D29" s="36"/>
      <c r="E29" s="36"/>
      <c r="F29" s="36"/>
      <c r="G29" s="36"/>
      <c r="H29" s="36"/>
      <c r="I29" s="38"/>
      <c r="J29" s="37"/>
      <c r="K29" s="36"/>
      <c r="L29" s="36"/>
      <c r="M29" s="36"/>
      <c r="N29" s="36"/>
      <c r="O29" s="36"/>
      <c r="P29" s="38"/>
      <c r="Q29" s="112" t="s">
        <v>36</v>
      </c>
      <c r="R29" s="33"/>
      <c r="S29" s="47"/>
      <c r="T29" s="46">
        <f>SUM($G25:$G44)-$R29</f>
        <v>0</v>
      </c>
      <c r="U29" s="31">
        <f>SUM($N25:$N44)-$S29</f>
        <v>0</v>
      </c>
      <c r="W29" s="13">
        <f t="shared" si="0"/>
        <v>0</v>
      </c>
      <c r="X29" s="13">
        <f t="shared" si="1"/>
        <v>0</v>
      </c>
    </row>
    <row r="30" spans="1:24" s="13" customFormat="1" ht="13.15" customHeight="1" x14ac:dyDescent="0.25">
      <c r="A30" s="45" t="s">
        <v>22</v>
      </c>
      <c r="B30" s="39" t="s">
        <v>21</v>
      </c>
      <c r="C30" s="95"/>
      <c r="D30" s="36"/>
      <c r="E30" s="36"/>
      <c r="F30" s="36"/>
      <c r="G30" s="36"/>
      <c r="H30" s="36"/>
      <c r="I30" s="38"/>
      <c r="J30" s="37"/>
      <c r="K30" s="36"/>
      <c r="L30" s="36"/>
      <c r="M30" s="36"/>
      <c r="N30" s="36"/>
      <c r="O30" s="36"/>
      <c r="P30" s="38"/>
      <c r="Q30" s="111" t="s">
        <v>35</v>
      </c>
      <c r="R30" s="33"/>
      <c r="S30" s="47"/>
      <c r="T30" s="46">
        <f>SUM($H25:$H44)-$R30</f>
        <v>0</v>
      </c>
      <c r="U30" s="31">
        <f>SUM($O25:$O44)-$S30</f>
        <v>0</v>
      </c>
      <c r="W30" s="13">
        <f t="shared" si="0"/>
        <v>0</v>
      </c>
      <c r="X30" s="13">
        <f t="shared" si="1"/>
        <v>0</v>
      </c>
    </row>
    <row r="31" spans="1:24" s="13" customFormat="1" ht="13.15" customHeight="1" x14ac:dyDescent="0.25">
      <c r="A31" s="45" t="s">
        <v>20</v>
      </c>
      <c r="B31" s="39">
        <v>4</v>
      </c>
      <c r="C31" s="95"/>
      <c r="D31" s="36"/>
      <c r="E31" s="36"/>
      <c r="F31" s="36"/>
      <c r="G31" s="36"/>
      <c r="H31" s="36"/>
      <c r="I31" s="38"/>
      <c r="J31" s="37"/>
      <c r="K31" s="36"/>
      <c r="L31" s="36"/>
      <c r="M31" s="36"/>
      <c r="N31" s="36"/>
      <c r="O31" s="36"/>
      <c r="P31" s="38"/>
      <c r="Q31" s="34" t="s">
        <v>34</v>
      </c>
      <c r="R31" s="33"/>
      <c r="S31" s="47"/>
      <c r="T31" s="46"/>
      <c r="U31" s="31">
        <f>SUM($P25:$P44)-$S31</f>
        <v>0</v>
      </c>
      <c r="W31" s="13">
        <f t="shared" si="0"/>
        <v>0</v>
      </c>
      <c r="X31" s="13">
        <f t="shared" si="1"/>
        <v>0</v>
      </c>
    </row>
    <row r="32" spans="1:24" s="13" customFormat="1" ht="13.15" customHeight="1" x14ac:dyDescent="0.25">
      <c r="A32" s="45" t="s">
        <v>19</v>
      </c>
      <c r="B32" s="39">
        <v>5</v>
      </c>
      <c r="C32" s="108"/>
      <c r="D32" s="108"/>
      <c r="E32" s="108"/>
      <c r="F32" s="108"/>
      <c r="G32" s="108"/>
      <c r="H32" s="108"/>
      <c r="I32" s="110"/>
      <c r="J32" s="109"/>
      <c r="K32" s="108"/>
      <c r="L32" s="108"/>
      <c r="M32" s="108"/>
      <c r="N32" s="108"/>
      <c r="O32" s="108"/>
      <c r="P32" s="107"/>
      <c r="Q32" s="106"/>
      <c r="R32" s="105"/>
      <c r="S32" s="104"/>
      <c r="T32" s="46"/>
      <c r="U32" s="103"/>
      <c r="W32" s="13">
        <f t="shared" si="0"/>
        <v>0</v>
      </c>
      <c r="X32" s="13">
        <f t="shared" si="1"/>
        <v>0</v>
      </c>
    </row>
    <row r="33" spans="1:24" s="13" customFormat="1" ht="13.15" customHeight="1" x14ac:dyDescent="0.25">
      <c r="A33" s="45" t="s">
        <v>18</v>
      </c>
      <c r="B33" s="39">
        <v>5</v>
      </c>
      <c r="C33" s="36"/>
      <c r="D33" s="36"/>
      <c r="E33" s="36"/>
      <c r="F33" s="36"/>
      <c r="G33" s="36"/>
      <c r="H33" s="36"/>
      <c r="I33" s="38"/>
      <c r="J33" s="37"/>
      <c r="K33" s="36"/>
      <c r="L33" s="36"/>
      <c r="M33" s="36"/>
      <c r="N33" s="36"/>
      <c r="O33" s="36"/>
      <c r="P33" s="35"/>
      <c r="Q33" s="34"/>
      <c r="R33" s="33"/>
      <c r="S33" s="32"/>
      <c r="T33" s="46"/>
      <c r="U33" s="31"/>
      <c r="W33" s="13">
        <f t="shared" si="0"/>
        <v>0</v>
      </c>
      <c r="X33" s="13">
        <f t="shared" si="1"/>
        <v>0</v>
      </c>
    </row>
    <row r="34" spans="1:24" s="13" customFormat="1" ht="13.15" customHeight="1" x14ac:dyDescent="0.25">
      <c r="A34" s="45" t="s">
        <v>17</v>
      </c>
      <c r="B34" s="39">
        <v>2</v>
      </c>
      <c r="C34" s="36"/>
      <c r="D34" s="36"/>
      <c r="E34" s="36"/>
      <c r="F34" s="36"/>
      <c r="G34" s="36"/>
      <c r="H34" s="36"/>
      <c r="I34" s="38"/>
      <c r="J34" s="37"/>
      <c r="K34" s="36"/>
      <c r="L34" s="36"/>
      <c r="M34" s="36"/>
      <c r="N34" s="36"/>
      <c r="O34" s="36"/>
      <c r="P34" s="35"/>
      <c r="Q34" s="34"/>
      <c r="R34" s="33"/>
      <c r="S34" s="32"/>
      <c r="T34" s="46"/>
      <c r="U34" s="31"/>
      <c r="W34" s="13">
        <f t="shared" si="0"/>
        <v>0</v>
      </c>
      <c r="X34" s="13">
        <f t="shared" si="1"/>
        <v>0</v>
      </c>
    </row>
    <row r="35" spans="1:24" s="13" customFormat="1" ht="13.15" customHeight="1" x14ac:dyDescent="0.25">
      <c r="A35" s="45" t="s">
        <v>16</v>
      </c>
      <c r="B35" s="39" t="s">
        <v>15</v>
      </c>
      <c r="C35" s="36"/>
      <c r="D35" s="36"/>
      <c r="E35" s="36"/>
      <c r="F35" s="36"/>
      <c r="G35" s="36"/>
      <c r="H35" s="36"/>
      <c r="I35" s="38"/>
      <c r="J35" s="37"/>
      <c r="K35" s="36"/>
      <c r="L35" s="36"/>
      <c r="M35" s="36"/>
      <c r="N35" s="36"/>
      <c r="O35" s="36"/>
      <c r="P35" s="35"/>
      <c r="Q35" s="34"/>
      <c r="R35" s="33"/>
      <c r="S35" s="32"/>
      <c r="T35" s="46"/>
      <c r="U35" s="31"/>
      <c r="W35" s="13">
        <f t="shared" si="0"/>
        <v>0</v>
      </c>
      <c r="X35" s="13">
        <f t="shared" si="1"/>
        <v>0</v>
      </c>
    </row>
    <row r="36" spans="1:24" s="13" customFormat="1" ht="13.15" customHeight="1" x14ac:dyDescent="0.25">
      <c r="A36" s="45" t="s">
        <v>14</v>
      </c>
      <c r="B36" s="39">
        <v>3</v>
      </c>
      <c r="C36" s="36"/>
      <c r="D36" s="36"/>
      <c r="E36" s="36"/>
      <c r="F36" s="36"/>
      <c r="G36" s="36"/>
      <c r="H36" s="36"/>
      <c r="I36" s="38"/>
      <c r="J36" s="37"/>
      <c r="K36" s="36"/>
      <c r="L36" s="36"/>
      <c r="M36" s="36"/>
      <c r="N36" s="36"/>
      <c r="O36" s="36"/>
      <c r="P36" s="35"/>
      <c r="Q36" s="34"/>
      <c r="R36" s="33"/>
      <c r="S36" s="32"/>
      <c r="T36" s="46"/>
      <c r="U36" s="31"/>
      <c r="W36" s="13">
        <f t="shared" si="0"/>
        <v>0</v>
      </c>
      <c r="X36" s="13">
        <f t="shared" si="1"/>
        <v>0</v>
      </c>
    </row>
    <row r="37" spans="1:24" s="13" customFormat="1" ht="13.15" customHeight="1" x14ac:dyDescent="0.25">
      <c r="A37" s="40" t="s">
        <v>13</v>
      </c>
      <c r="B37" s="39">
        <v>2</v>
      </c>
      <c r="C37" s="36"/>
      <c r="D37" s="36"/>
      <c r="E37" s="36"/>
      <c r="F37" s="36"/>
      <c r="G37" s="36"/>
      <c r="H37" s="36"/>
      <c r="I37" s="38"/>
      <c r="J37" s="37"/>
      <c r="K37" s="36"/>
      <c r="L37" s="36"/>
      <c r="M37" s="36"/>
      <c r="N37" s="36"/>
      <c r="O37" s="36"/>
      <c r="P37" s="35"/>
      <c r="Q37" s="34"/>
      <c r="R37" s="33"/>
      <c r="S37" s="32"/>
      <c r="T37" s="46"/>
      <c r="U37" s="31"/>
      <c r="W37" s="13">
        <f t="shared" si="0"/>
        <v>0</v>
      </c>
      <c r="X37" s="13">
        <f t="shared" si="1"/>
        <v>0</v>
      </c>
    </row>
    <row r="38" spans="1:24" s="13" customFormat="1" ht="13.15" customHeight="1" x14ac:dyDescent="0.25">
      <c r="A38" s="40" t="s">
        <v>12</v>
      </c>
      <c r="B38" s="39">
        <v>2</v>
      </c>
      <c r="C38" s="36"/>
      <c r="D38" s="36"/>
      <c r="E38" s="36"/>
      <c r="F38" s="36"/>
      <c r="G38" s="36"/>
      <c r="H38" s="36"/>
      <c r="I38" s="38"/>
      <c r="J38" s="37"/>
      <c r="K38" s="36"/>
      <c r="L38" s="36"/>
      <c r="M38" s="36"/>
      <c r="N38" s="36"/>
      <c r="O38" s="36"/>
      <c r="P38" s="35"/>
      <c r="Q38" s="34"/>
      <c r="R38" s="33"/>
      <c r="S38" s="32"/>
      <c r="T38" s="46"/>
      <c r="U38" s="31"/>
      <c r="W38" s="13">
        <f t="shared" si="0"/>
        <v>0</v>
      </c>
      <c r="X38" s="13">
        <f t="shared" si="1"/>
        <v>0</v>
      </c>
    </row>
    <row r="39" spans="1:24" s="13" customFormat="1" ht="13.15" customHeight="1" x14ac:dyDescent="0.25">
      <c r="A39" s="40"/>
      <c r="B39" s="39"/>
      <c r="C39" s="36"/>
      <c r="D39" s="36"/>
      <c r="E39" s="36"/>
      <c r="F39" s="36"/>
      <c r="G39" s="36"/>
      <c r="H39" s="36"/>
      <c r="I39" s="38"/>
      <c r="J39" s="37"/>
      <c r="K39" s="36"/>
      <c r="L39" s="36"/>
      <c r="M39" s="36"/>
      <c r="N39" s="36"/>
      <c r="O39" s="36"/>
      <c r="P39" s="35"/>
      <c r="Q39" s="34"/>
      <c r="R39" s="33"/>
      <c r="S39" s="32"/>
      <c r="T39" s="46"/>
      <c r="U39" s="31"/>
      <c r="W39" s="13">
        <f t="shared" si="0"/>
        <v>0</v>
      </c>
      <c r="X39" s="13">
        <f t="shared" si="1"/>
        <v>0</v>
      </c>
    </row>
    <row r="40" spans="1:24" s="13" customFormat="1" ht="13.15" customHeight="1" x14ac:dyDescent="0.25">
      <c r="A40" s="40"/>
      <c r="B40" s="39"/>
      <c r="C40" s="36"/>
      <c r="D40" s="36"/>
      <c r="E40" s="36"/>
      <c r="F40" s="36"/>
      <c r="G40" s="36"/>
      <c r="H40" s="36"/>
      <c r="I40" s="38"/>
      <c r="J40" s="37"/>
      <c r="K40" s="36"/>
      <c r="L40" s="36"/>
      <c r="M40" s="36"/>
      <c r="N40" s="36"/>
      <c r="O40" s="36"/>
      <c r="P40" s="35"/>
      <c r="Q40" s="34"/>
      <c r="R40" s="33"/>
      <c r="S40" s="32"/>
      <c r="T40" s="46"/>
      <c r="U40" s="31"/>
      <c r="W40" s="13">
        <f t="shared" si="0"/>
        <v>0</v>
      </c>
      <c r="X40" s="13">
        <f t="shared" si="1"/>
        <v>0</v>
      </c>
    </row>
    <row r="41" spans="1:24" s="13" customFormat="1" ht="13.15" customHeight="1" x14ac:dyDescent="0.25">
      <c r="A41" s="40"/>
      <c r="B41" s="39"/>
      <c r="C41" s="36"/>
      <c r="D41" s="36"/>
      <c r="E41" s="36"/>
      <c r="F41" s="36"/>
      <c r="G41" s="36"/>
      <c r="H41" s="36"/>
      <c r="I41" s="38"/>
      <c r="J41" s="37"/>
      <c r="K41" s="36"/>
      <c r="L41" s="36"/>
      <c r="M41" s="36"/>
      <c r="N41" s="36"/>
      <c r="O41" s="36"/>
      <c r="P41" s="35"/>
      <c r="Q41" s="34"/>
      <c r="R41" s="33"/>
      <c r="S41" s="32"/>
      <c r="T41" s="46"/>
      <c r="U41" s="31"/>
      <c r="W41" s="13">
        <f t="shared" si="0"/>
        <v>0</v>
      </c>
      <c r="X41" s="13">
        <f t="shared" si="1"/>
        <v>0</v>
      </c>
    </row>
    <row r="42" spans="1:24" s="13" customFormat="1" ht="13.15" customHeight="1" x14ac:dyDescent="0.25">
      <c r="A42" s="40"/>
      <c r="B42" s="39"/>
      <c r="C42" s="36"/>
      <c r="D42" s="36"/>
      <c r="E42" s="36"/>
      <c r="F42" s="36"/>
      <c r="G42" s="36"/>
      <c r="H42" s="36"/>
      <c r="I42" s="38"/>
      <c r="J42" s="37"/>
      <c r="K42" s="36"/>
      <c r="L42" s="36"/>
      <c r="M42" s="36"/>
      <c r="N42" s="36"/>
      <c r="O42" s="36"/>
      <c r="P42" s="35"/>
      <c r="Q42" s="34"/>
      <c r="R42" s="33"/>
      <c r="S42" s="32"/>
      <c r="T42" s="46"/>
      <c r="U42" s="31"/>
      <c r="W42" s="13">
        <f t="shared" si="0"/>
        <v>0</v>
      </c>
      <c r="X42" s="13">
        <f t="shared" si="1"/>
        <v>0</v>
      </c>
    </row>
    <row r="43" spans="1:24" s="13" customFormat="1" ht="13.15" customHeight="1" x14ac:dyDescent="0.25">
      <c r="A43" s="40"/>
      <c r="B43" s="39"/>
      <c r="C43" s="36"/>
      <c r="D43" s="36"/>
      <c r="E43" s="36"/>
      <c r="F43" s="36"/>
      <c r="G43" s="36"/>
      <c r="H43" s="36"/>
      <c r="I43" s="38"/>
      <c r="J43" s="37"/>
      <c r="K43" s="36"/>
      <c r="L43" s="36"/>
      <c r="M43" s="36"/>
      <c r="N43" s="36"/>
      <c r="O43" s="36"/>
      <c r="P43" s="35"/>
      <c r="Q43" s="34"/>
      <c r="R43" s="33"/>
      <c r="S43" s="32"/>
      <c r="T43" s="46"/>
      <c r="U43" s="31"/>
      <c r="W43" s="13">
        <f t="shared" si="0"/>
        <v>0</v>
      </c>
      <c r="X43" s="13">
        <f t="shared" si="1"/>
        <v>0</v>
      </c>
    </row>
    <row r="44" spans="1:24" s="13" customFormat="1" ht="13.15" customHeight="1" thickBot="1" x14ac:dyDescent="0.3">
      <c r="A44" s="102" t="s">
        <v>11</v>
      </c>
      <c r="B44" s="80"/>
      <c r="C44" s="36"/>
      <c r="D44" s="36"/>
      <c r="E44" s="36"/>
      <c r="F44" s="36"/>
      <c r="G44" s="36"/>
      <c r="H44" s="36"/>
      <c r="I44" s="38"/>
      <c r="J44" s="37"/>
      <c r="K44" s="36"/>
      <c r="L44" s="36"/>
      <c r="M44" s="36"/>
      <c r="N44" s="36"/>
      <c r="O44" s="36"/>
      <c r="P44" s="35"/>
      <c r="Q44" s="34"/>
      <c r="R44" s="33"/>
      <c r="S44" s="32"/>
      <c r="T44" s="92"/>
      <c r="U44" s="31"/>
      <c r="W44" s="13">
        <f t="shared" si="0"/>
        <v>0</v>
      </c>
      <c r="X44" s="13">
        <f t="shared" si="1"/>
        <v>0</v>
      </c>
    </row>
    <row r="45" spans="1:24" s="13" customFormat="1" ht="13.15" customHeight="1" thickBot="1" x14ac:dyDescent="0.3">
      <c r="A45" s="101" t="s">
        <v>46</v>
      </c>
      <c r="B45" s="16"/>
      <c r="C45" s="78" t="s">
        <v>30</v>
      </c>
      <c r="D45" s="76" t="s">
        <v>28</v>
      </c>
      <c r="E45" s="75" t="s">
        <v>26</v>
      </c>
      <c r="F45" s="74" t="s">
        <v>24</v>
      </c>
      <c r="G45" s="73" t="s">
        <v>36</v>
      </c>
      <c r="H45" s="72" t="s">
        <v>35</v>
      </c>
      <c r="I45" s="71" t="s">
        <v>34</v>
      </c>
      <c r="J45" s="77" t="s">
        <v>30</v>
      </c>
      <c r="K45" s="76" t="s">
        <v>28</v>
      </c>
      <c r="L45" s="75" t="s">
        <v>26</v>
      </c>
      <c r="M45" s="74" t="s">
        <v>24</v>
      </c>
      <c r="N45" s="73" t="s">
        <v>36</v>
      </c>
      <c r="O45" s="72" t="s">
        <v>35</v>
      </c>
      <c r="P45" s="71" t="s">
        <v>34</v>
      </c>
      <c r="Q45" s="70"/>
      <c r="R45" s="69" t="s">
        <v>3</v>
      </c>
      <c r="S45" s="68" t="s">
        <v>4</v>
      </c>
      <c r="T45" s="100" t="s">
        <v>3</v>
      </c>
      <c r="U45" s="67" t="s">
        <v>4</v>
      </c>
      <c r="W45" s="13">
        <f t="shared" si="0"/>
        <v>0</v>
      </c>
      <c r="X45" s="13">
        <f t="shared" si="1"/>
        <v>0</v>
      </c>
    </row>
    <row r="46" spans="1:24" s="13" customFormat="1" ht="13.15" customHeight="1" x14ac:dyDescent="0.25">
      <c r="A46" s="66" t="s">
        <v>32</v>
      </c>
      <c r="B46" s="65">
        <v>3</v>
      </c>
      <c r="C46" s="99"/>
      <c r="D46" s="97"/>
      <c r="E46" s="97"/>
      <c r="F46" s="97"/>
      <c r="G46" s="97"/>
      <c r="H46" s="97"/>
      <c r="I46" s="96"/>
      <c r="J46" s="98"/>
      <c r="K46" s="97"/>
      <c r="L46" s="97"/>
      <c r="M46" s="97"/>
      <c r="N46" s="97"/>
      <c r="O46" s="97"/>
      <c r="P46" s="96"/>
      <c r="Q46" s="60" t="s">
        <v>30</v>
      </c>
      <c r="R46" s="59"/>
      <c r="S46" s="58"/>
      <c r="T46" s="57">
        <f>SUM($C46:$C65)-$R46</f>
        <v>0</v>
      </c>
      <c r="U46" s="56">
        <f>SUM($J46:$J65)-$S46</f>
        <v>0</v>
      </c>
      <c r="W46" s="13">
        <f t="shared" si="0"/>
        <v>0</v>
      </c>
      <c r="X46" s="13">
        <f t="shared" si="1"/>
        <v>0</v>
      </c>
    </row>
    <row r="47" spans="1:24" s="13" customFormat="1" ht="13.15" customHeight="1" x14ac:dyDescent="0.25">
      <c r="A47" s="45" t="s">
        <v>29</v>
      </c>
      <c r="B47" s="39">
        <v>1</v>
      </c>
      <c r="C47" s="95"/>
      <c r="D47" s="36"/>
      <c r="E47" s="36"/>
      <c r="F47" s="36"/>
      <c r="G47" s="36"/>
      <c r="H47" s="36"/>
      <c r="I47" s="38"/>
      <c r="J47" s="37"/>
      <c r="K47" s="36"/>
      <c r="L47" s="36"/>
      <c r="M47" s="36"/>
      <c r="N47" s="36"/>
      <c r="O47" s="36"/>
      <c r="P47" s="38"/>
      <c r="Q47" s="55" t="s">
        <v>28</v>
      </c>
      <c r="R47" s="33"/>
      <c r="S47" s="47"/>
      <c r="T47" s="46">
        <f>SUM($D46:$D65)-$R47</f>
        <v>0</v>
      </c>
      <c r="U47" s="31">
        <f>SUM($K46:$K65)-S47</f>
        <v>0</v>
      </c>
      <c r="W47" s="13">
        <f t="shared" si="0"/>
        <v>0</v>
      </c>
      <c r="X47" s="13">
        <f t="shared" si="1"/>
        <v>0</v>
      </c>
    </row>
    <row r="48" spans="1:24" s="13" customFormat="1" ht="13.15" customHeight="1" x14ac:dyDescent="0.25">
      <c r="A48" s="45" t="s">
        <v>27</v>
      </c>
      <c r="B48" s="39">
        <v>1</v>
      </c>
      <c r="C48" s="95"/>
      <c r="D48" s="36"/>
      <c r="E48" s="36"/>
      <c r="F48" s="36"/>
      <c r="G48" s="36"/>
      <c r="H48" s="36"/>
      <c r="I48" s="38"/>
      <c r="J48" s="37"/>
      <c r="K48" s="36"/>
      <c r="L48" s="36"/>
      <c r="M48" s="36"/>
      <c r="N48" s="36"/>
      <c r="O48" s="36"/>
      <c r="P48" s="38"/>
      <c r="Q48" s="54" t="s">
        <v>26</v>
      </c>
      <c r="R48" s="33"/>
      <c r="S48" s="47"/>
      <c r="T48" s="46">
        <f>SUM($E46:$E65)-$R48</f>
        <v>0</v>
      </c>
      <c r="U48" s="31">
        <f>SUM($L46:$L65)-$S48</f>
        <v>0</v>
      </c>
      <c r="W48" s="13">
        <f t="shared" si="0"/>
        <v>0</v>
      </c>
      <c r="X48" s="13">
        <f t="shared" si="1"/>
        <v>0</v>
      </c>
    </row>
    <row r="49" spans="1:24" s="13" customFormat="1" ht="13.15" customHeight="1" x14ac:dyDescent="0.25">
      <c r="A49" s="45" t="s">
        <v>25</v>
      </c>
      <c r="B49" s="39">
        <v>2</v>
      </c>
      <c r="C49" s="95"/>
      <c r="D49" s="36"/>
      <c r="E49" s="36"/>
      <c r="F49" s="36"/>
      <c r="G49" s="36"/>
      <c r="H49" s="36"/>
      <c r="I49" s="38"/>
      <c r="J49" s="37"/>
      <c r="K49" s="36"/>
      <c r="L49" s="36"/>
      <c r="M49" s="36"/>
      <c r="N49" s="36"/>
      <c r="O49" s="36"/>
      <c r="P49" s="38"/>
      <c r="Q49" s="53" t="s">
        <v>24</v>
      </c>
      <c r="R49" s="33"/>
      <c r="S49" s="47"/>
      <c r="T49" s="46">
        <f>SUM($F46:$F65)-$R49</f>
        <v>0</v>
      </c>
      <c r="U49" s="31">
        <f>SUM($M46:$M65)-$S49</f>
        <v>0</v>
      </c>
      <c r="W49" s="13">
        <f t="shared" si="0"/>
        <v>0</v>
      </c>
      <c r="X49" s="13">
        <f t="shared" si="1"/>
        <v>0</v>
      </c>
    </row>
    <row r="50" spans="1:24" s="13" customFormat="1" ht="13.15" customHeight="1" x14ac:dyDescent="0.25">
      <c r="A50" s="45" t="s">
        <v>23</v>
      </c>
      <c r="B50" s="39">
        <v>3</v>
      </c>
      <c r="C50" s="95"/>
      <c r="D50" s="36"/>
      <c r="E50" s="36"/>
      <c r="F50" s="36"/>
      <c r="G50" s="36"/>
      <c r="H50" s="36"/>
      <c r="I50" s="38"/>
      <c r="J50" s="37"/>
      <c r="K50" s="36"/>
      <c r="L50" s="36"/>
      <c r="M50" s="36"/>
      <c r="N50" s="36"/>
      <c r="O50" s="36"/>
      <c r="P50" s="38"/>
      <c r="Q50" s="52" t="s">
        <v>36</v>
      </c>
      <c r="R50" s="33"/>
      <c r="S50" s="47"/>
      <c r="T50" s="46">
        <f>SUM($G46:$G65)-$R50</f>
        <v>0</v>
      </c>
      <c r="U50" s="31">
        <f>SUM($N46:$N65)-$S50</f>
        <v>0</v>
      </c>
      <c r="W50" s="13">
        <f t="shared" si="0"/>
        <v>0</v>
      </c>
      <c r="X50" s="13">
        <f t="shared" si="1"/>
        <v>0</v>
      </c>
    </row>
    <row r="51" spans="1:24" s="13" customFormat="1" ht="13.15" customHeight="1" x14ac:dyDescent="0.25">
      <c r="A51" s="45" t="s">
        <v>22</v>
      </c>
      <c r="B51" s="39" t="s">
        <v>21</v>
      </c>
      <c r="C51" s="95"/>
      <c r="D51" s="36"/>
      <c r="E51" s="36"/>
      <c r="F51" s="36"/>
      <c r="G51" s="36"/>
      <c r="H51" s="36"/>
      <c r="I51" s="38"/>
      <c r="J51" s="37"/>
      <c r="K51" s="36"/>
      <c r="L51" s="36"/>
      <c r="M51" s="36"/>
      <c r="N51" s="36"/>
      <c r="O51" s="36"/>
      <c r="P51" s="38"/>
      <c r="Q51" s="50" t="s">
        <v>35</v>
      </c>
      <c r="R51" s="33"/>
      <c r="S51" s="47"/>
      <c r="T51" s="46">
        <f>SUM($H46:$H65)-$R51</f>
        <v>0</v>
      </c>
      <c r="U51" s="31">
        <f>SUM($O46:$O65)-$S51</f>
        <v>0</v>
      </c>
      <c r="W51" s="13">
        <f t="shared" si="0"/>
        <v>0</v>
      </c>
      <c r="X51" s="13">
        <f t="shared" si="1"/>
        <v>0</v>
      </c>
    </row>
    <row r="52" spans="1:24" s="13" customFormat="1" ht="13.15" customHeight="1" x14ac:dyDescent="0.25">
      <c r="A52" s="45" t="s">
        <v>20</v>
      </c>
      <c r="B52" s="39">
        <v>4</v>
      </c>
      <c r="C52" s="95"/>
      <c r="D52" s="36"/>
      <c r="E52" s="36"/>
      <c r="F52" s="36"/>
      <c r="G52" s="36"/>
      <c r="H52" s="36"/>
      <c r="I52" s="38"/>
      <c r="J52" s="37"/>
      <c r="K52" s="36"/>
      <c r="L52" s="36"/>
      <c r="M52" s="36"/>
      <c r="N52" s="36"/>
      <c r="O52" s="36"/>
      <c r="P52" s="38"/>
      <c r="Q52" s="48" t="s">
        <v>34</v>
      </c>
      <c r="R52" s="33"/>
      <c r="S52" s="47"/>
      <c r="T52" s="46">
        <f>SUM($I46:$I65)-$R52</f>
        <v>0</v>
      </c>
      <c r="U52" s="31">
        <f>SUM($P46:$P65)-$S52</f>
        <v>0</v>
      </c>
      <c r="W52" s="13">
        <f t="shared" si="0"/>
        <v>0</v>
      </c>
      <c r="X52" s="13">
        <f t="shared" si="1"/>
        <v>0</v>
      </c>
    </row>
    <row r="53" spans="1:24" s="13" customFormat="1" ht="13.15" customHeight="1" x14ac:dyDescent="0.25">
      <c r="A53" s="45" t="s">
        <v>19</v>
      </c>
      <c r="B53" s="39">
        <v>5</v>
      </c>
      <c r="C53" s="36"/>
      <c r="D53" s="36"/>
      <c r="E53" s="36"/>
      <c r="F53" s="36"/>
      <c r="G53" s="36"/>
      <c r="H53" s="36"/>
      <c r="I53" s="38"/>
      <c r="J53" s="37"/>
      <c r="K53" s="36"/>
      <c r="L53" s="36"/>
      <c r="M53" s="36"/>
      <c r="N53" s="36"/>
      <c r="O53" s="36"/>
      <c r="P53" s="35"/>
      <c r="Q53" s="34"/>
      <c r="R53" s="33"/>
      <c r="S53" s="32"/>
      <c r="T53" s="46"/>
      <c r="U53" s="31"/>
      <c r="W53" s="13">
        <f t="shared" si="0"/>
        <v>0</v>
      </c>
      <c r="X53" s="13">
        <f t="shared" si="1"/>
        <v>0</v>
      </c>
    </row>
    <row r="54" spans="1:24" s="13" customFormat="1" ht="13.15" customHeight="1" x14ac:dyDescent="0.25">
      <c r="A54" s="45" t="s">
        <v>18</v>
      </c>
      <c r="B54" s="39">
        <v>5</v>
      </c>
      <c r="C54" s="36"/>
      <c r="D54" s="36"/>
      <c r="E54" s="36"/>
      <c r="F54" s="36"/>
      <c r="G54" s="36"/>
      <c r="H54" s="36"/>
      <c r="I54" s="38"/>
      <c r="J54" s="37"/>
      <c r="K54" s="36"/>
      <c r="L54" s="36"/>
      <c r="M54" s="36"/>
      <c r="N54" s="36"/>
      <c r="O54" s="36"/>
      <c r="P54" s="35"/>
      <c r="Q54" s="34"/>
      <c r="R54" s="33"/>
      <c r="S54" s="32"/>
      <c r="T54" s="46"/>
      <c r="U54" s="31"/>
      <c r="W54" s="13">
        <f t="shared" si="0"/>
        <v>0</v>
      </c>
      <c r="X54" s="13">
        <f t="shared" si="1"/>
        <v>0</v>
      </c>
    </row>
    <row r="55" spans="1:24" s="13" customFormat="1" ht="13.15" customHeight="1" x14ac:dyDescent="0.25">
      <c r="A55" s="45" t="s">
        <v>17</v>
      </c>
      <c r="B55" s="39">
        <v>2</v>
      </c>
      <c r="C55" s="36"/>
      <c r="D55" s="36"/>
      <c r="E55" s="36"/>
      <c r="F55" s="36"/>
      <c r="G55" s="36"/>
      <c r="H55" s="36"/>
      <c r="I55" s="38"/>
      <c r="J55" s="37"/>
      <c r="K55" s="36"/>
      <c r="L55" s="36"/>
      <c r="M55" s="36"/>
      <c r="N55" s="36"/>
      <c r="O55" s="36"/>
      <c r="P55" s="35"/>
      <c r="Q55" s="34"/>
      <c r="R55" s="33"/>
      <c r="S55" s="32"/>
      <c r="T55" s="46"/>
      <c r="U55" s="31"/>
      <c r="W55" s="13">
        <f t="shared" si="0"/>
        <v>0</v>
      </c>
      <c r="X55" s="13">
        <f t="shared" si="1"/>
        <v>0</v>
      </c>
    </row>
    <row r="56" spans="1:24" s="13" customFormat="1" ht="13.15" customHeight="1" x14ac:dyDescent="0.25">
      <c r="A56" s="45" t="s">
        <v>16</v>
      </c>
      <c r="B56" s="39" t="s">
        <v>15</v>
      </c>
      <c r="C56" s="36"/>
      <c r="D56" s="36"/>
      <c r="E56" s="36"/>
      <c r="F56" s="36"/>
      <c r="G56" s="36"/>
      <c r="H56" s="36"/>
      <c r="I56" s="38"/>
      <c r="J56" s="37"/>
      <c r="K56" s="36"/>
      <c r="L56" s="36"/>
      <c r="M56" s="36"/>
      <c r="N56" s="36"/>
      <c r="O56" s="36"/>
      <c r="P56" s="35"/>
      <c r="Q56" s="34"/>
      <c r="R56" s="33"/>
      <c r="S56" s="32"/>
      <c r="T56" s="46"/>
      <c r="U56" s="31"/>
      <c r="W56" s="13">
        <f t="shared" si="0"/>
        <v>0</v>
      </c>
      <c r="X56" s="13">
        <f t="shared" si="1"/>
        <v>0</v>
      </c>
    </row>
    <row r="57" spans="1:24" s="13" customFormat="1" ht="13.15" customHeight="1" x14ac:dyDescent="0.25">
      <c r="A57" s="45" t="s">
        <v>14</v>
      </c>
      <c r="B57" s="39">
        <v>3</v>
      </c>
      <c r="C57" s="36"/>
      <c r="D57" s="36"/>
      <c r="E57" s="36"/>
      <c r="F57" s="36"/>
      <c r="G57" s="36"/>
      <c r="H57" s="36"/>
      <c r="I57" s="38"/>
      <c r="J57" s="37"/>
      <c r="K57" s="36"/>
      <c r="L57" s="36"/>
      <c r="M57" s="36"/>
      <c r="N57" s="36"/>
      <c r="O57" s="36"/>
      <c r="P57" s="35"/>
      <c r="Q57" s="34"/>
      <c r="R57" s="33"/>
      <c r="S57" s="32"/>
      <c r="T57" s="46"/>
      <c r="U57" s="31"/>
      <c r="W57" s="13">
        <f t="shared" si="0"/>
        <v>0</v>
      </c>
      <c r="X57" s="13">
        <f t="shared" si="1"/>
        <v>0</v>
      </c>
    </row>
    <row r="58" spans="1:24" s="13" customFormat="1" ht="13.15" customHeight="1" x14ac:dyDescent="0.25">
      <c r="A58" s="40" t="s">
        <v>13</v>
      </c>
      <c r="B58" s="39">
        <v>2</v>
      </c>
      <c r="C58" s="36"/>
      <c r="D58" s="36"/>
      <c r="E58" s="36"/>
      <c r="F58" s="36"/>
      <c r="G58" s="36"/>
      <c r="H58" s="36"/>
      <c r="I58" s="38"/>
      <c r="J58" s="37"/>
      <c r="K58" s="36"/>
      <c r="L58" s="36"/>
      <c r="M58" s="36"/>
      <c r="N58" s="36"/>
      <c r="O58" s="36"/>
      <c r="P58" s="35"/>
      <c r="Q58" s="34"/>
      <c r="R58" s="33"/>
      <c r="S58" s="32"/>
      <c r="T58" s="46"/>
      <c r="U58" s="31"/>
      <c r="W58" s="13">
        <f t="shared" si="0"/>
        <v>0</v>
      </c>
      <c r="X58" s="13">
        <f t="shared" si="1"/>
        <v>0</v>
      </c>
    </row>
    <row r="59" spans="1:24" s="13" customFormat="1" ht="13.15" customHeight="1" x14ac:dyDescent="0.25">
      <c r="A59" s="40" t="s">
        <v>12</v>
      </c>
      <c r="B59" s="39">
        <v>2</v>
      </c>
      <c r="C59" s="36"/>
      <c r="D59" s="36"/>
      <c r="E59" s="36"/>
      <c r="F59" s="36"/>
      <c r="G59" s="36"/>
      <c r="H59" s="36"/>
      <c r="I59" s="38"/>
      <c r="J59" s="37"/>
      <c r="K59" s="36"/>
      <c r="L59" s="36"/>
      <c r="M59" s="36"/>
      <c r="N59" s="36"/>
      <c r="O59" s="36"/>
      <c r="P59" s="35"/>
      <c r="Q59" s="34"/>
      <c r="R59" s="33"/>
      <c r="S59" s="32"/>
      <c r="T59" s="46"/>
      <c r="U59" s="31"/>
      <c r="W59" s="13">
        <f t="shared" si="0"/>
        <v>0</v>
      </c>
      <c r="X59" s="13">
        <f t="shared" si="1"/>
        <v>0</v>
      </c>
    </row>
    <row r="60" spans="1:24" s="13" customFormat="1" ht="13.15" customHeight="1" x14ac:dyDescent="0.25">
      <c r="A60" s="40"/>
      <c r="B60" s="39"/>
      <c r="C60" s="36"/>
      <c r="D60" s="36"/>
      <c r="E60" s="36"/>
      <c r="F60" s="36"/>
      <c r="G60" s="36"/>
      <c r="H60" s="36"/>
      <c r="I60" s="38"/>
      <c r="J60" s="37"/>
      <c r="K60" s="36"/>
      <c r="L60" s="36"/>
      <c r="M60" s="36"/>
      <c r="N60" s="36"/>
      <c r="O60" s="36"/>
      <c r="P60" s="35"/>
      <c r="Q60" s="34"/>
      <c r="R60" s="33"/>
      <c r="S60" s="32"/>
      <c r="T60" s="46"/>
      <c r="U60" s="31"/>
      <c r="W60" s="13">
        <f t="shared" si="0"/>
        <v>0</v>
      </c>
      <c r="X60" s="13">
        <f t="shared" si="1"/>
        <v>0</v>
      </c>
    </row>
    <row r="61" spans="1:24" s="13" customFormat="1" ht="13.15" customHeight="1" x14ac:dyDescent="0.25">
      <c r="A61" s="40"/>
      <c r="B61" s="39"/>
      <c r="C61" s="36"/>
      <c r="D61" s="36"/>
      <c r="E61" s="36"/>
      <c r="F61" s="36"/>
      <c r="G61" s="36"/>
      <c r="H61" s="36"/>
      <c r="I61" s="38"/>
      <c r="J61" s="37"/>
      <c r="K61" s="36"/>
      <c r="L61" s="36"/>
      <c r="M61" s="36"/>
      <c r="N61" s="36"/>
      <c r="O61" s="36"/>
      <c r="P61" s="35"/>
      <c r="Q61" s="34"/>
      <c r="R61" s="33"/>
      <c r="S61" s="32"/>
      <c r="T61" s="46"/>
      <c r="U61" s="31"/>
      <c r="W61" s="13">
        <f t="shared" si="0"/>
        <v>0</v>
      </c>
      <c r="X61" s="13">
        <f t="shared" si="1"/>
        <v>0</v>
      </c>
    </row>
    <row r="62" spans="1:24" s="13" customFormat="1" ht="13.15" customHeight="1" x14ac:dyDescent="0.25">
      <c r="A62" s="40"/>
      <c r="B62" s="39"/>
      <c r="C62" s="36"/>
      <c r="D62" s="36"/>
      <c r="E62" s="36"/>
      <c r="F62" s="36"/>
      <c r="G62" s="36"/>
      <c r="H62" s="36"/>
      <c r="I62" s="38"/>
      <c r="J62" s="37"/>
      <c r="K62" s="36"/>
      <c r="L62" s="36"/>
      <c r="M62" s="36"/>
      <c r="N62" s="36"/>
      <c r="O62" s="36"/>
      <c r="P62" s="35"/>
      <c r="Q62" s="34"/>
      <c r="R62" s="33"/>
      <c r="S62" s="32"/>
      <c r="T62" s="46"/>
      <c r="U62" s="31"/>
      <c r="W62" s="13">
        <f t="shared" si="0"/>
        <v>0</v>
      </c>
      <c r="X62" s="13">
        <f t="shared" si="1"/>
        <v>0</v>
      </c>
    </row>
    <row r="63" spans="1:24" s="13" customFormat="1" ht="13.15" customHeight="1" x14ac:dyDescent="0.25">
      <c r="A63" s="40"/>
      <c r="B63" s="39"/>
      <c r="C63" s="36"/>
      <c r="D63" s="36"/>
      <c r="E63" s="36"/>
      <c r="F63" s="36"/>
      <c r="G63" s="36"/>
      <c r="H63" s="36"/>
      <c r="I63" s="38"/>
      <c r="J63" s="37"/>
      <c r="K63" s="36"/>
      <c r="L63" s="36"/>
      <c r="M63" s="36"/>
      <c r="N63" s="36"/>
      <c r="O63" s="36"/>
      <c r="P63" s="35"/>
      <c r="Q63" s="34"/>
      <c r="R63" s="33"/>
      <c r="S63" s="32"/>
      <c r="T63" s="46"/>
      <c r="U63" s="31"/>
      <c r="W63" s="13">
        <f t="shared" si="0"/>
        <v>0</v>
      </c>
      <c r="X63" s="13">
        <f t="shared" si="1"/>
        <v>0</v>
      </c>
    </row>
    <row r="64" spans="1:24" s="13" customFormat="1" ht="13.15" customHeight="1" x14ac:dyDescent="0.25">
      <c r="A64" s="40"/>
      <c r="B64" s="39"/>
      <c r="C64" s="36"/>
      <c r="D64" s="36"/>
      <c r="E64" s="36"/>
      <c r="F64" s="36"/>
      <c r="G64" s="36"/>
      <c r="H64" s="36"/>
      <c r="I64" s="38"/>
      <c r="J64" s="37"/>
      <c r="K64" s="36"/>
      <c r="L64" s="36"/>
      <c r="M64" s="36"/>
      <c r="N64" s="36"/>
      <c r="O64" s="36"/>
      <c r="P64" s="35"/>
      <c r="Q64" s="34"/>
      <c r="R64" s="33"/>
      <c r="S64" s="32"/>
      <c r="T64" s="46"/>
      <c r="U64" s="31"/>
      <c r="W64" s="13">
        <f t="shared" si="0"/>
        <v>0</v>
      </c>
      <c r="X64" s="13">
        <f t="shared" si="1"/>
        <v>0</v>
      </c>
    </row>
    <row r="65" spans="1:24" s="13" customFormat="1" ht="13.15" customHeight="1" thickBot="1" x14ac:dyDescent="0.3">
      <c r="A65" s="30" t="s">
        <v>11</v>
      </c>
      <c r="B65" s="94"/>
      <c r="C65" s="36"/>
      <c r="D65" s="36"/>
      <c r="E65" s="36"/>
      <c r="F65" s="36"/>
      <c r="G65" s="36"/>
      <c r="H65" s="36"/>
      <c r="I65" s="38"/>
      <c r="J65" s="37"/>
      <c r="K65" s="36"/>
      <c r="L65" s="36"/>
      <c r="M65" s="36"/>
      <c r="N65" s="36"/>
      <c r="O65" s="36"/>
      <c r="P65" s="35"/>
      <c r="Q65" s="34"/>
      <c r="R65" s="93"/>
      <c r="S65" s="32"/>
      <c r="T65" s="92"/>
      <c r="U65" s="31"/>
      <c r="W65" s="13">
        <f t="shared" si="0"/>
        <v>0</v>
      </c>
      <c r="X65" s="13">
        <f t="shared" si="1"/>
        <v>0</v>
      </c>
    </row>
    <row r="66" spans="1:24" s="13" customFormat="1" ht="13.15" customHeight="1" thickBot="1" x14ac:dyDescent="0.3">
      <c r="A66" s="258" t="s">
        <v>45</v>
      </c>
      <c r="B66" s="259"/>
      <c r="C66" s="259"/>
      <c r="D66" s="250" t="s">
        <v>44</v>
      </c>
      <c r="E66" s="250"/>
      <c r="F66" s="250"/>
      <c r="G66" s="251" t="s">
        <v>43</v>
      </c>
      <c r="H66" s="251"/>
      <c r="I66" s="252"/>
      <c r="J66" s="256" t="s">
        <v>42</v>
      </c>
      <c r="K66" s="256"/>
      <c r="L66" s="256"/>
      <c r="M66" s="256"/>
      <c r="N66" s="257" t="s">
        <v>41</v>
      </c>
      <c r="O66" s="257"/>
      <c r="P66" s="257"/>
      <c r="Q66" s="91"/>
      <c r="R66" s="90"/>
      <c r="S66" s="90"/>
      <c r="T66" s="89"/>
      <c r="U66" s="88"/>
      <c r="W66" s="13">
        <f t="shared" si="0"/>
        <v>0</v>
      </c>
      <c r="X66" s="13">
        <f t="shared" si="1"/>
        <v>0</v>
      </c>
    </row>
    <row r="67" spans="1:24" s="13" customFormat="1" ht="13.15" customHeight="1" thickBot="1" x14ac:dyDescent="0.3">
      <c r="A67" s="234" t="s">
        <v>40</v>
      </c>
      <c r="B67" s="236" t="s">
        <v>39</v>
      </c>
      <c r="C67" s="238" t="s">
        <v>3</v>
      </c>
      <c r="D67" s="239"/>
      <c r="E67" s="239"/>
      <c r="F67" s="239"/>
      <c r="G67" s="239"/>
      <c r="H67" s="239"/>
      <c r="I67" s="240"/>
      <c r="J67" s="241" t="s">
        <v>4</v>
      </c>
      <c r="K67" s="241"/>
      <c r="L67" s="241"/>
      <c r="M67" s="241"/>
      <c r="N67" s="241"/>
      <c r="O67" s="241"/>
      <c r="P67" s="242"/>
      <c r="Q67" s="17"/>
      <c r="R67" s="246" t="s">
        <v>38</v>
      </c>
      <c r="S67" s="246"/>
      <c r="T67" s="253" t="s">
        <v>37</v>
      </c>
      <c r="U67" s="254"/>
      <c r="W67" s="13">
        <f t="shared" si="0"/>
        <v>0</v>
      </c>
      <c r="X67" s="13">
        <f t="shared" si="1"/>
        <v>0</v>
      </c>
    </row>
    <row r="68" spans="1:24" s="13" customFormat="1" ht="13.15" customHeight="1" thickBot="1" x14ac:dyDescent="0.3">
      <c r="A68" s="235"/>
      <c r="B68" s="237"/>
      <c r="C68" s="78" t="s">
        <v>30</v>
      </c>
      <c r="D68" s="76" t="s">
        <v>28</v>
      </c>
      <c r="E68" s="75" t="s">
        <v>26</v>
      </c>
      <c r="F68" s="74" t="s">
        <v>24</v>
      </c>
      <c r="G68" s="73" t="s">
        <v>36</v>
      </c>
      <c r="H68" s="72" t="s">
        <v>35</v>
      </c>
      <c r="I68" s="71" t="s">
        <v>34</v>
      </c>
      <c r="J68" s="77" t="s">
        <v>30</v>
      </c>
      <c r="K68" s="76" t="s">
        <v>28</v>
      </c>
      <c r="L68" s="75" t="s">
        <v>26</v>
      </c>
      <c r="M68" s="74" t="s">
        <v>24</v>
      </c>
      <c r="N68" s="73" t="s">
        <v>36</v>
      </c>
      <c r="O68" s="72" t="s">
        <v>35</v>
      </c>
      <c r="P68" s="87" t="s">
        <v>34</v>
      </c>
      <c r="Q68" s="70"/>
      <c r="R68" s="69" t="s">
        <v>3</v>
      </c>
      <c r="S68" s="68" t="s">
        <v>4</v>
      </c>
      <c r="T68" s="16" t="s">
        <v>3</v>
      </c>
      <c r="U68" s="86" t="s">
        <v>4</v>
      </c>
      <c r="W68" s="13">
        <f t="shared" si="0"/>
        <v>0</v>
      </c>
      <c r="X68" s="13">
        <f t="shared" si="1"/>
        <v>0</v>
      </c>
    </row>
    <row r="69" spans="1:24" s="13" customFormat="1" ht="13.15" customHeight="1" x14ac:dyDescent="0.25">
      <c r="A69" s="66" t="s">
        <v>32</v>
      </c>
      <c r="B69" s="65">
        <v>3</v>
      </c>
      <c r="C69" s="64" t="s">
        <v>31</v>
      </c>
      <c r="D69" s="62" t="s">
        <v>31</v>
      </c>
      <c r="E69" s="62" t="s">
        <v>31</v>
      </c>
      <c r="F69" s="62">
        <v>3</v>
      </c>
      <c r="G69" s="62">
        <v>3</v>
      </c>
      <c r="H69" s="62">
        <v>3</v>
      </c>
      <c r="I69" s="61">
        <v>3</v>
      </c>
      <c r="J69" s="85">
        <v>3</v>
      </c>
      <c r="K69" s="84">
        <v>3</v>
      </c>
      <c r="L69" s="84">
        <v>3</v>
      </c>
      <c r="M69" s="84">
        <v>3</v>
      </c>
      <c r="N69" s="84"/>
      <c r="O69" s="84">
        <v>3</v>
      </c>
      <c r="P69" s="83">
        <v>3</v>
      </c>
      <c r="Q69" s="60" t="s">
        <v>30</v>
      </c>
      <c r="R69" s="59">
        <v>3</v>
      </c>
      <c r="S69" s="58"/>
      <c r="T69" s="57">
        <f>SUM($C69:$C88)-$R69</f>
        <v>22</v>
      </c>
      <c r="U69" s="56">
        <f>SUM($J69:$J88)-S69</f>
        <v>13</v>
      </c>
      <c r="W69" s="13">
        <f t="shared" ref="W69:W109" si="2">+COUNT(C69:I69)</f>
        <v>4</v>
      </c>
      <c r="X69" s="13">
        <f t="shared" ref="X69:X109" si="3">+COUNT(J69:P69)</f>
        <v>6</v>
      </c>
    </row>
    <row r="70" spans="1:24" s="13" customFormat="1" ht="13.15" customHeight="1" x14ac:dyDescent="0.25">
      <c r="A70" s="45" t="s">
        <v>29</v>
      </c>
      <c r="B70" s="39">
        <v>1</v>
      </c>
      <c r="C70" s="49"/>
      <c r="D70" s="42"/>
      <c r="E70" s="42"/>
      <c r="F70" s="42"/>
      <c r="G70" s="42">
        <v>1</v>
      </c>
      <c r="H70" s="42"/>
      <c r="I70" s="44"/>
      <c r="J70" s="43"/>
      <c r="K70" s="42">
        <v>1</v>
      </c>
      <c r="L70" s="42">
        <v>1</v>
      </c>
      <c r="M70" s="42"/>
      <c r="N70" s="42"/>
      <c r="O70" s="42"/>
      <c r="P70" s="44"/>
      <c r="Q70" s="55" t="s">
        <v>28</v>
      </c>
      <c r="R70" s="33">
        <v>3</v>
      </c>
      <c r="S70" s="47"/>
      <c r="T70" s="46">
        <f>SUM($D69:$D88)-$R70</f>
        <v>14</v>
      </c>
      <c r="U70" s="31">
        <f>SUM($K69:$K88)-$S70</f>
        <v>17</v>
      </c>
      <c r="W70" s="13">
        <f t="shared" si="2"/>
        <v>1</v>
      </c>
      <c r="X70" s="13">
        <f t="shared" si="3"/>
        <v>2</v>
      </c>
    </row>
    <row r="71" spans="1:24" s="13" customFormat="1" ht="13.15" customHeight="1" x14ac:dyDescent="0.25">
      <c r="A71" s="45" t="s">
        <v>27</v>
      </c>
      <c r="B71" s="39">
        <v>1</v>
      </c>
      <c r="C71" s="49">
        <v>1</v>
      </c>
      <c r="D71" s="42"/>
      <c r="E71" s="42"/>
      <c r="F71" s="42"/>
      <c r="G71" s="42">
        <v>1</v>
      </c>
      <c r="H71" s="42"/>
      <c r="I71" s="44">
        <v>1</v>
      </c>
      <c r="J71" s="43"/>
      <c r="K71" s="42">
        <v>1</v>
      </c>
      <c r="L71" s="42">
        <v>1</v>
      </c>
      <c r="M71" s="42">
        <v>1</v>
      </c>
      <c r="N71" s="42"/>
      <c r="O71" s="42">
        <v>1</v>
      </c>
      <c r="P71" s="44"/>
      <c r="Q71" s="54" t="s">
        <v>26</v>
      </c>
      <c r="R71" s="33">
        <v>3</v>
      </c>
      <c r="S71" s="47"/>
      <c r="T71" s="46">
        <f>SUM($E69:$E88)-$R71</f>
        <v>2</v>
      </c>
      <c r="U71" s="31">
        <f>SUM($L69:$L88)-$S71</f>
        <v>8</v>
      </c>
      <c r="W71" s="13">
        <f t="shared" si="2"/>
        <v>3</v>
      </c>
      <c r="X71" s="13">
        <f t="shared" si="3"/>
        <v>4</v>
      </c>
    </row>
    <row r="72" spans="1:24" s="13" customFormat="1" ht="13.15" customHeight="1" x14ac:dyDescent="0.25">
      <c r="A72" s="45" t="s">
        <v>25</v>
      </c>
      <c r="B72" s="39">
        <v>2</v>
      </c>
      <c r="C72" s="49">
        <v>2</v>
      </c>
      <c r="D72" s="42"/>
      <c r="E72" s="42"/>
      <c r="F72" s="42"/>
      <c r="G72" s="42">
        <v>2</v>
      </c>
      <c r="H72" s="42"/>
      <c r="I72" s="44">
        <v>1</v>
      </c>
      <c r="J72" s="43"/>
      <c r="K72" s="42">
        <v>2</v>
      </c>
      <c r="L72" s="42">
        <v>2</v>
      </c>
      <c r="M72" s="42">
        <v>2</v>
      </c>
      <c r="N72" s="42"/>
      <c r="O72" s="42">
        <v>2</v>
      </c>
      <c r="P72" s="44"/>
      <c r="Q72" s="53" t="s">
        <v>24</v>
      </c>
      <c r="R72" s="33"/>
      <c r="S72" s="47"/>
      <c r="T72" s="46">
        <f>SUM($F69:$F88)-$R72</f>
        <v>5</v>
      </c>
      <c r="U72" s="31">
        <f>SUM($M69:$M88)-$S72</f>
        <v>8</v>
      </c>
      <c r="W72" s="13">
        <f t="shared" si="2"/>
        <v>3</v>
      </c>
      <c r="X72" s="13">
        <f t="shared" si="3"/>
        <v>4</v>
      </c>
    </row>
    <row r="73" spans="1:24" s="13" customFormat="1" ht="13.15" customHeight="1" x14ac:dyDescent="0.25">
      <c r="A73" s="45" t="s">
        <v>23</v>
      </c>
      <c r="B73" s="39">
        <v>3</v>
      </c>
      <c r="C73" s="49"/>
      <c r="D73" s="42"/>
      <c r="E73" s="42"/>
      <c r="F73" s="42"/>
      <c r="G73" s="42"/>
      <c r="H73" s="42"/>
      <c r="I73" s="44"/>
      <c r="J73" s="43"/>
      <c r="K73" s="42"/>
      <c r="L73" s="42"/>
      <c r="M73" s="42"/>
      <c r="N73" s="42"/>
      <c r="O73" s="42">
        <v>3</v>
      </c>
      <c r="P73" s="44"/>
      <c r="Q73" s="52" t="s">
        <v>36</v>
      </c>
      <c r="R73" s="33"/>
      <c r="S73" s="47"/>
      <c r="T73" s="46">
        <f>SUM($G69:$G88)-$R73</f>
        <v>9</v>
      </c>
      <c r="U73" s="31">
        <f>SUM($N69:$N88)-$S73</f>
        <v>1</v>
      </c>
      <c r="W73" s="13">
        <f t="shared" si="2"/>
        <v>0</v>
      </c>
      <c r="X73" s="13">
        <f t="shared" si="3"/>
        <v>1</v>
      </c>
    </row>
    <row r="74" spans="1:24" s="13" customFormat="1" ht="13.15" customHeight="1" x14ac:dyDescent="0.25">
      <c r="A74" s="45" t="s">
        <v>22</v>
      </c>
      <c r="B74" s="39" t="s">
        <v>21</v>
      </c>
      <c r="C74" s="49">
        <v>2</v>
      </c>
      <c r="D74" s="42">
        <v>2</v>
      </c>
      <c r="E74" s="42">
        <v>2</v>
      </c>
      <c r="F74" s="42">
        <v>2</v>
      </c>
      <c r="G74" s="42">
        <v>2</v>
      </c>
      <c r="H74" s="42">
        <v>2</v>
      </c>
      <c r="I74" s="44">
        <v>2</v>
      </c>
      <c r="J74" s="82" t="s">
        <v>31</v>
      </c>
      <c r="K74" s="51" t="s">
        <v>31</v>
      </c>
      <c r="L74" s="51">
        <v>1</v>
      </c>
      <c r="M74" s="42">
        <v>2</v>
      </c>
      <c r="N74" s="51">
        <v>1</v>
      </c>
      <c r="O74" s="42">
        <v>2</v>
      </c>
      <c r="P74" s="44">
        <v>2</v>
      </c>
      <c r="Q74" s="50" t="s">
        <v>35</v>
      </c>
      <c r="R74" s="33"/>
      <c r="S74" s="47"/>
      <c r="T74" s="46">
        <f>SUM($H69:$H88)-$R74</f>
        <v>5</v>
      </c>
      <c r="U74" s="31">
        <f>SUM($O69:$O88)-$S74</f>
        <v>11</v>
      </c>
      <c r="W74" s="13">
        <f t="shared" si="2"/>
        <v>7</v>
      </c>
      <c r="X74" s="13">
        <f t="shared" si="3"/>
        <v>5</v>
      </c>
    </row>
    <row r="75" spans="1:24" s="13" customFormat="1" ht="13.15" customHeight="1" x14ac:dyDescent="0.25">
      <c r="A75" s="45" t="s">
        <v>20</v>
      </c>
      <c r="B75" s="39">
        <v>4</v>
      </c>
      <c r="C75" s="49"/>
      <c r="D75" s="42"/>
      <c r="E75" s="42">
        <v>3</v>
      </c>
      <c r="F75" s="42"/>
      <c r="G75" s="42"/>
      <c r="H75" s="42"/>
      <c r="I75" s="44"/>
      <c r="J75" s="43"/>
      <c r="K75" s="42"/>
      <c r="L75" s="42"/>
      <c r="M75" s="42"/>
      <c r="N75" s="42"/>
      <c r="O75" s="42"/>
      <c r="P75" s="44"/>
      <c r="Q75" s="48" t="s">
        <v>34</v>
      </c>
      <c r="R75" s="33"/>
      <c r="S75" s="47"/>
      <c r="T75" s="46">
        <f>SUM($I69:$I88)-$R75</f>
        <v>9</v>
      </c>
      <c r="U75" s="31">
        <f>SUM($P69:$P88)-$S75</f>
        <v>5</v>
      </c>
      <c r="W75" s="13">
        <f t="shared" si="2"/>
        <v>1</v>
      </c>
      <c r="X75" s="13">
        <f t="shared" si="3"/>
        <v>0</v>
      </c>
    </row>
    <row r="76" spans="1:24" s="13" customFormat="1" ht="13.15" customHeight="1" x14ac:dyDescent="0.25">
      <c r="A76" s="45" t="s">
        <v>19</v>
      </c>
      <c r="B76" s="39">
        <v>5</v>
      </c>
      <c r="C76" s="42"/>
      <c r="D76" s="42"/>
      <c r="E76" s="42"/>
      <c r="F76" s="42"/>
      <c r="G76" s="42"/>
      <c r="H76" s="42"/>
      <c r="I76" s="44"/>
      <c r="J76" s="43"/>
      <c r="K76" s="42"/>
      <c r="L76" s="42"/>
      <c r="M76" s="42"/>
      <c r="N76" s="42"/>
      <c r="O76" s="42"/>
      <c r="P76" s="41"/>
      <c r="Q76" s="34"/>
      <c r="R76" s="33"/>
      <c r="S76" s="32"/>
      <c r="T76" s="31"/>
      <c r="U76" s="31"/>
      <c r="W76" s="13">
        <f t="shared" si="2"/>
        <v>0</v>
      </c>
      <c r="X76" s="13">
        <f t="shared" si="3"/>
        <v>0</v>
      </c>
    </row>
    <row r="77" spans="1:24" s="13" customFormat="1" ht="13.15" customHeight="1" x14ac:dyDescent="0.25">
      <c r="A77" s="45" t="s">
        <v>18</v>
      </c>
      <c r="B77" s="39">
        <v>5</v>
      </c>
      <c r="C77" s="42"/>
      <c r="D77" s="42"/>
      <c r="E77" s="42"/>
      <c r="F77" s="42"/>
      <c r="G77" s="42"/>
      <c r="H77" s="42"/>
      <c r="I77" s="44"/>
      <c r="J77" s="43"/>
      <c r="K77" s="42"/>
      <c r="L77" s="42"/>
      <c r="M77" s="42"/>
      <c r="N77" s="42"/>
      <c r="O77" s="42"/>
      <c r="P77" s="41"/>
      <c r="Q77" s="34"/>
      <c r="R77" s="33"/>
      <c r="S77" s="32"/>
      <c r="T77" s="31"/>
      <c r="U77" s="31"/>
      <c r="W77" s="13">
        <f t="shared" si="2"/>
        <v>0</v>
      </c>
      <c r="X77" s="13">
        <f t="shared" si="3"/>
        <v>0</v>
      </c>
    </row>
    <row r="78" spans="1:24" s="13" customFormat="1" ht="13.15" customHeight="1" x14ac:dyDescent="0.25">
      <c r="A78" s="45" t="s">
        <v>17</v>
      </c>
      <c r="B78" s="39">
        <v>2</v>
      </c>
      <c r="C78" s="42"/>
      <c r="D78" s="42"/>
      <c r="E78" s="42"/>
      <c r="F78" s="42"/>
      <c r="G78" s="42"/>
      <c r="H78" s="42"/>
      <c r="I78" s="44"/>
      <c r="J78" s="43"/>
      <c r="K78" s="42"/>
      <c r="L78" s="42"/>
      <c r="M78" s="42"/>
      <c r="N78" s="42"/>
      <c r="O78" s="42"/>
      <c r="P78" s="41"/>
      <c r="Q78" s="34"/>
      <c r="R78" s="33"/>
      <c r="S78" s="32"/>
      <c r="T78" s="31"/>
      <c r="U78" s="31"/>
      <c r="W78" s="13">
        <f t="shared" si="2"/>
        <v>0</v>
      </c>
      <c r="X78" s="13">
        <f t="shared" si="3"/>
        <v>0</v>
      </c>
    </row>
    <row r="79" spans="1:24" s="13" customFormat="1" ht="13.15" customHeight="1" x14ac:dyDescent="0.25">
      <c r="A79" s="81" t="s">
        <v>16</v>
      </c>
      <c r="B79" s="39" t="s">
        <v>15</v>
      </c>
      <c r="C79" s="42">
        <v>20</v>
      </c>
      <c r="D79" s="42">
        <v>15</v>
      </c>
      <c r="E79" s="42"/>
      <c r="F79" s="42"/>
      <c r="G79" s="42"/>
      <c r="H79" s="42"/>
      <c r="I79" s="44"/>
      <c r="J79" s="43">
        <v>10</v>
      </c>
      <c r="K79" s="42">
        <v>10</v>
      </c>
      <c r="L79" s="42"/>
      <c r="M79" s="42"/>
      <c r="N79" s="42"/>
      <c r="O79" s="42"/>
      <c r="P79" s="41"/>
      <c r="Q79" s="34"/>
      <c r="R79" s="33"/>
      <c r="S79" s="32"/>
      <c r="T79" s="31"/>
      <c r="U79" s="31"/>
      <c r="W79" s="13">
        <f t="shared" si="2"/>
        <v>2</v>
      </c>
      <c r="X79" s="13">
        <f t="shared" si="3"/>
        <v>2</v>
      </c>
    </row>
    <row r="80" spans="1:24" s="13" customFormat="1" ht="13.15" customHeight="1" x14ac:dyDescent="0.25">
      <c r="A80" s="45" t="s">
        <v>14</v>
      </c>
      <c r="B80" s="39">
        <v>3</v>
      </c>
      <c r="C80" s="42"/>
      <c r="D80" s="42"/>
      <c r="E80" s="42"/>
      <c r="F80" s="42"/>
      <c r="G80" s="42"/>
      <c r="H80" s="42"/>
      <c r="I80" s="44"/>
      <c r="J80" s="43"/>
      <c r="K80" s="42"/>
      <c r="L80" s="42"/>
      <c r="M80" s="42"/>
      <c r="N80" s="42"/>
      <c r="O80" s="42"/>
      <c r="P80" s="41"/>
      <c r="Q80" s="34"/>
      <c r="R80" s="33"/>
      <c r="S80" s="32"/>
      <c r="T80" s="31"/>
      <c r="U80" s="31"/>
      <c r="W80" s="13">
        <f t="shared" si="2"/>
        <v>0</v>
      </c>
      <c r="X80" s="13">
        <f t="shared" si="3"/>
        <v>0</v>
      </c>
    </row>
    <row r="81" spans="1:24" s="13" customFormat="1" ht="13.15" customHeight="1" x14ac:dyDescent="0.25">
      <c r="A81" s="40" t="s">
        <v>13</v>
      </c>
      <c r="B81" s="39">
        <v>2</v>
      </c>
      <c r="C81" s="42"/>
      <c r="D81" s="42"/>
      <c r="E81" s="42"/>
      <c r="F81" s="42"/>
      <c r="G81" s="42"/>
      <c r="H81" s="42"/>
      <c r="I81" s="44"/>
      <c r="J81" s="43"/>
      <c r="K81" s="42"/>
      <c r="L81" s="42"/>
      <c r="M81" s="42"/>
      <c r="N81" s="42"/>
      <c r="O81" s="42"/>
      <c r="P81" s="41"/>
      <c r="Q81" s="34"/>
      <c r="R81" s="33"/>
      <c r="S81" s="32"/>
      <c r="T81" s="31"/>
      <c r="U81" s="31"/>
      <c r="W81" s="13">
        <f t="shared" si="2"/>
        <v>0</v>
      </c>
      <c r="X81" s="13">
        <f t="shared" si="3"/>
        <v>0</v>
      </c>
    </row>
    <row r="82" spans="1:24" s="13" customFormat="1" ht="13.15" customHeight="1" x14ac:dyDescent="0.25">
      <c r="A82" s="40" t="s">
        <v>12</v>
      </c>
      <c r="B82" s="39">
        <v>2</v>
      </c>
      <c r="C82" s="42"/>
      <c r="D82" s="42"/>
      <c r="E82" s="42"/>
      <c r="F82" s="42"/>
      <c r="G82" s="42"/>
      <c r="H82" s="42"/>
      <c r="I82" s="44">
        <v>2</v>
      </c>
      <c r="J82" s="43"/>
      <c r="K82" s="42"/>
      <c r="L82" s="42"/>
      <c r="M82" s="42"/>
      <c r="N82" s="42"/>
      <c r="O82" s="42"/>
      <c r="P82" s="41"/>
      <c r="Q82" s="34"/>
      <c r="R82" s="33"/>
      <c r="S82" s="32"/>
      <c r="T82" s="31"/>
      <c r="U82" s="31"/>
      <c r="W82" s="13">
        <f t="shared" si="2"/>
        <v>1</v>
      </c>
      <c r="X82" s="13">
        <f t="shared" si="3"/>
        <v>0</v>
      </c>
    </row>
    <row r="83" spans="1:24" s="13" customFormat="1" ht="13.15" customHeight="1" x14ac:dyDescent="0.25">
      <c r="A83" s="40"/>
      <c r="B83" s="39"/>
      <c r="C83" s="42"/>
      <c r="D83" s="42"/>
      <c r="E83" s="42"/>
      <c r="F83" s="42"/>
      <c r="G83" s="42"/>
      <c r="H83" s="42"/>
      <c r="I83" s="44"/>
      <c r="J83" s="43"/>
      <c r="K83" s="42"/>
      <c r="L83" s="42"/>
      <c r="M83" s="42"/>
      <c r="N83" s="42"/>
      <c r="O83" s="42"/>
      <c r="P83" s="41"/>
      <c r="Q83" s="34"/>
      <c r="R83" s="33"/>
      <c r="S83" s="32"/>
      <c r="T83" s="31"/>
      <c r="U83" s="31"/>
      <c r="W83" s="13">
        <f t="shared" si="2"/>
        <v>0</v>
      </c>
      <c r="X83" s="13">
        <f t="shared" si="3"/>
        <v>0</v>
      </c>
    </row>
    <row r="84" spans="1:24" s="13" customFormat="1" ht="13.15" customHeight="1" x14ac:dyDescent="0.25">
      <c r="A84" s="40"/>
      <c r="B84" s="39"/>
      <c r="C84" s="42"/>
      <c r="D84" s="42"/>
      <c r="E84" s="42"/>
      <c r="F84" s="42"/>
      <c r="G84" s="42"/>
      <c r="H84" s="42"/>
      <c r="I84" s="44"/>
      <c r="J84" s="43"/>
      <c r="K84" s="42"/>
      <c r="L84" s="42"/>
      <c r="M84" s="42"/>
      <c r="N84" s="42"/>
      <c r="O84" s="42"/>
      <c r="P84" s="41"/>
      <c r="Q84" s="34"/>
      <c r="R84" s="33"/>
      <c r="S84" s="32"/>
      <c r="T84" s="31"/>
      <c r="U84" s="31"/>
      <c r="W84" s="13">
        <f t="shared" si="2"/>
        <v>0</v>
      </c>
      <c r="X84" s="13">
        <f t="shared" si="3"/>
        <v>0</v>
      </c>
    </row>
    <row r="85" spans="1:24" s="13" customFormat="1" ht="13.15" customHeight="1" x14ac:dyDescent="0.25">
      <c r="A85" s="40"/>
      <c r="B85" s="39"/>
      <c r="C85" s="42"/>
      <c r="D85" s="42"/>
      <c r="E85" s="42"/>
      <c r="F85" s="42"/>
      <c r="G85" s="42"/>
      <c r="H85" s="42"/>
      <c r="I85" s="44"/>
      <c r="J85" s="43"/>
      <c r="K85" s="42"/>
      <c r="L85" s="42"/>
      <c r="M85" s="42"/>
      <c r="N85" s="42"/>
      <c r="O85" s="42"/>
      <c r="P85" s="41"/>
      <c r="Q85" s="34"/>
      <c r="R85" s="33"/>
      <c r="S85" s="32"/>
      <c r="T85" s="31"/>
      <c r="U85" s="31"/>
      <c r="W85" s="13">
        <f t="shared" si="2"/>
        <v>0</v>
      </c>
      <c r="X85" s="13">
        <f t="shared" si="3"/>
        <v>0</v>
      </c>
    </row>
    <row r="86" spans="1:24" s="13" customFormat="1" ht="13.15" customHeight="1" x14ac:dyDescent="0.25">
      <c r="A86" s="40"/>
      <c r="B86" s="39"/>
      <c r="C86" s="42"/>
      <c r="D86" s="42"/>
      <c r="E86" s="42"/>
      <c r="F86" s="42"/>
      <c r="G86" s="42"/>
      <c r="H86" s="42"/>
      <c r="I86" s="44"/>
      <c r="J86" s="43"/>
      <c r="K86" s="42"/>
      <c r="L86" s="42"/>
      <c r="M86" s="42"/>
      <c r="N86" s="42"/>
      <c r="O86" s="42"/>
      <c r="P86" s="41"/>
      <c r="Q86" s="34"/>
      <c r="R86" s="33"/>
      <c r="S86" s="32"/>
      <c r="T86" s="31"/>
      <c r="U86" s="31"/>
      <c r="W86" s="13">
        <f t="shared" si="2"/>
        <v>0</v>
      </c>
      <c r="X86" s="13">
        <f t="shared" si="3"/>
        <v>0</v>
      </c>
    </row>
    <row r="87" spans="1:24" s="13" customFormat="1" ht="13.15" customHeight="1" x14ac:dyDescent="0.25">
      <c r="A87" s="40"/>
      <c r="B87" s="39"/>
      <c r="C87" s="36"/>
      <c r="D87" s="36"/>
      <c r="E87" s="36"/>
      <c r="F87" s="36"/>
      <c r="G87" s="36"/>
      <c r="H87" s="36"/>
      <c r="I87" s="38"/>
      <c r="J87" s="37"/>
      <c r="K87" s="36"/>
      <c r="L87" s="36"/>
      <c r="M87" s="36"/>
      <c r="N87" s="36"/>
      <c r="O87" s="36"/>
      <c r="P87" s="35"/>
      <c r="Q87" s="34"/>
      <c r="R87" s="33"/>
      <c r="S87" s="32"/>
      <c r="T87" s="31"/>
      <c r="U87" s="31"/>
      <c r="W87" s="13">
        <f t="shared" si="2"/>
        <v>0</v>
      </c>
      <c r="X87" s="13">
        <f t="shared" si="3"/>
        <v>0</v>
      </c>
    </row>
    <row r="88" spans="1:24" s="13" customFormat="1" ht="13.15" customHeight="1" thickBot="1" x14ac:dyDescent="0.3">
      <c r="A88" s="30" t="s">
        <v>11</v>
      </c>
      <c r="B88" s="80"/>
      <c r="C88" s="42"/>
      <c r="D88" s="42"/>
      <c r="E88" s="42"/>
      <c r="F88" s="42"/>
      <c r="G88" s="42"/>
      <c r="H88" s="42"/>
      <c r="I88" s="44"/>
      <c r="J88" s="43"/>
      <c r="K88" s="42"/>
      <c r="L88" s="42"/>
      <c r="M88" s="42"/>
      <c r="N88" s="42"/>
      <c r="O88" s="42"/>
      <c r="P88" s="41"/>
      <c r="Q88" s="34"/>
      <c r="R88" s="33"/>
      <c r="S88" s="32"/>
      <c r="T88" s="31"/>
      <c r="U88" s="31"/>
      <c r="W88" s="13">
        <f t="shared" si="2"/>
        <v>0</v>
      </c>
      <c r="X88" s="13">
        <f t="shared" si="3"/>
        <v>0</v>
      </c>
    </row>
    <row r="89" spans="1:24" s="13" customFormat="1" ht="13.15" customHeight="1" thickBot="1" x14ac:dyDescent="0.3">
      <c r="A89" s="79" t="s">
        <v>33</v>
      </c>
      <c r="B89" s="16"/>
      <c r="C89" s="78" t="s">
        <v>30</v>
      </c>
      <c r="D89" s="76" t="s">
        <v>28</v>
      </c>
      <c r="E89" s="75" t="s">
        <v>26</v>
      </c>
      <c r="F89" s="74" t="s">
        <v>24</v>
      </c>
      <c r="G89" s="73"/>
      <c r="H89" s="72"/>
      <c r="I89" s="71"/>
      <c r="J89" s="77" t="s">
        <v>30</v>
      </c>
      <c r="K89" s="76" t="s">
        <v>28</v>
      </c>
      <c r="L89" s="75" t="s">
        <v>26</v>
      </c>
      <c r="M89" s="74" t="s">
        <v>24</v>
      </c>
      <c r="N89" s="73"/>
      <c r="O89" s="72"/>
      <c r="P89" s="71"/>
      <c r="Q89" s="70"/>
      <c r="R89" s="69" t="s">
        <v>3</v>
      </c>
      <c r="S89" s="68" t="s">
        <v>4</v>
      </c>
      <c r="T89" s="15" t="s">
        <v>3</v>
      </c>
      <c r="U89" s="67" t="s">
        <v>4</v>
      </c>
      <c r="W89" s="13">
        <f t="shared" si="2"/>
        <v>0</v>
      </c>
      <c r="X89" s="13">
        <f t="shared" si="3"/>
        <v>0</v>
      </c>
    </row>
    <row r="90" spans="1:24" s="13" customFormat="1" ht="13.15" customHeight="1" x14ac:dyDescent="0.25">
      <c r="A90" s="66" t="s">
        <v>32</v>
      </c>
      <c r="B90" s="65">
        <v>3</v>
      </c>
      <c r="C90" s="64">
        <v>3</v>
      </c>
      <c r="D90" s="62" t="s">
        <v>31</v>
      </c>
      <c r="E90" s="62">
        <v>3</v>
      </c>
      <c r="F90" s="62"/>
      <c r="G90" s="62"/>
      <c r="H90" s="62"/>
      <c r="I90" s="61"/>
      <c r="J90" s="63">
        <v>3</v>
      </c>
      <c r="K90" s="62" t="s">
        <v>31</v>
      </c>
      <c r="L90" s="62">
        <v>3</v>
      </c>
      <c r="M90" s="62"/>
      <c r="N90" s="62"/>
      <c r="O90" s="62"/>
      <c r="P90" s="61"/>
      <c r="Q90" s="60" t="s">
        <v>30</v>
      </c>
      <c r="R90" s="59"/>
      <c r="S90" s="58"/>
      <c r="T90" s="57">
        <f>SUM($C90:$C109)-$R90</f>
        <v>5</v>
      </c>
      <c r="U90" s="56">
        <f>SUM($J90:$J109)-$S90</f>
        <v>9</v>
      </c>
      <c r="W90" s="13">
        <f t="shared" si="2"/>
        <v>2</v>
      </c>
      <c r="X90" s="13">
        <f t="shared" si="3"/>
        <v>2</v>
      </c>
    </row>
    <row r="91" spans="1:24" s="13" customFormat="1" ht="13.15" customHeight="1" x14ac:dyDescent="0.25">
      <c r="A91" s="45" t="s">
        <v>29</v>
      </c>
      <c r="B91" s="39">
        <v>1</v>
      </c>
      <c r="C91" s="49"/>
      <c r="D91" s="42">
        <v>1</v>
      </c>
      <c r="E91" s="42">
        <v>1</v>
      </c>
      <c r="F91" s="42"/>
      <c r="G91" s="42"/>
      <c r="H91" s="42"/>
      <c r="I91" s="44"/>
      <c r="J91" s="43">
        <v>1</v>
      </c>
      <c r="K91" s="42"/>
      <c r="L91" s="42"/>
      <c r="M91" s="42"/>
      <c r="N91" s="42"/>
      <c r="O91" s="42"/>
      <c r="P91" s="44"/>
      <c r="Q91" s="55" t="s">
        <v>28</v>
      </c>
      <c r="R91" s="33">
        <v>3</v>
      </c>
      <c r="S91" s="47">
        <v>3</v>
      </c>
      <c r="T91" s="46">
        <f>SUM($D90:$D109)-$R91</f>
        <v>6</v>
      </c>
      <c r="U91" s="31">
        <f>SUM($K90:$K109)-$S91</f>
        <v>-2</v>
      </c>
      <c r="W91" s="13">
        <f t="shared" si="2"/>
        <v>2</v>
      </c>
      <c r="X91" s="13">
        <f t="shared" si="3"/>
        <v>1</v>
      </c>
    </row>
    <row r="92" spans="1:24" s="13" customFormat="1" ht="13.15" customHeight="1" x14ac:dyDescent="0.25">
      <c r="A92" s="45" t="s">
        <v>27</v>
      </c>
      <c r="B92" s="39">
        <v>1</v>
      </c>
      <c r="C92" s="49"/>
      <c r="D92" s="42">
        <v>1</v>
      </c>
      <c r="E92" s="42">
        <v>1</v>
      </c>
      <c r="F92" s="42"/>
      <c r="G92" s="42"/>
      <c r="H92" s="42"/>
      <c r="I92" s="44"/>
      <c r="J92" s="43">
        <v>1</v>
      </c>
      <c r="K92" s="42"/>
      <c r="L92" s="42"/>
      <c r="M92" s="42"/>
      <c r="N92" s="42"/>
      <c r="O92" s="42"/>
      <c r="P92" s="44"/>
      <c r="Q92" s="54" t="s">
        <v>26</v>
      </c>
      <c r="R92" s="33"/>
      <c r="S92" s="47"/>
      <c r="T92" s="46">
        <f>SUM($E90:$E109)-$R92</f>
        <v>9</v>
      </c>
      <c r="U92" s="31">
        <f>SUM($L90:$L109)-$S92</f>
        <v>7</v>
      </c>
      <c r="W92" s="13">
        <f t="shared" si="2"/>
        <v>2</v>
      </c>
      <c r="X92" s="13">
        <f t="shared" si="3"/>
        <v>1</v>
      </c>
    </row>
    <row r="93" spans="1:24" s="13" customFormat="1" ht="13.15" customHeight="1" x14ac:dyDescent="0.25">
      <c r="A93" s="45" t="s">
        <v>25</v>
      </c>
      <c r="B93" s="39">
        <v>2</v>
      </c>
      <c r="C93" s="49"/>
      <c r="D93" s="42">
        <v>2</v>
      </c>
      <c r="E93" s="42">
        <v>2</v>
      </c>
      <c r="F93" s="42"/>
      <c r="G93" s="42"/>
      <c r="H93" s="42"/>
      <c r="I93" s="44"/>
      <c r="J93" s="43">
        <v>2</v>
      </c>
      <c r="K93" s="42"/>
      <c r="L93" s="42"/>
      <c r="M93" s="42"/>
      <c r="N93" s="42"/>
      <c r="O93" s="42"/>
      <c r="P93" s="44"/>
      <c r="Q93" s="53" t="s">
        <v>24</v>
      </c>
      <c r="R93" s="33"/>
      <c r="S93" s="47"/>
      <c r="T93" s="46">
        <f>SUM($F90:$F109)-$R93</f>
        <v>0</v>
      </c>
      <c r="U93" s="31">
        <f>SUM($M90:$M109)-$S93</f>
        <v>1</v>
      </c>
      <c r="W93" s="13">
        <f t="shared" si="2"/>
        <v>2</v>
      </c>
      <c r="X93" s="13">
        <f t="shared" si="3"/>
        <v>1</v>
      </c>
    </row>
    <row r="94" spans="1:24" s="13" customFormat="1" ht="13.15" customHeight="1" x14ac:dyDescent="0.25">
      <c r="A94" s="45" t="s">
        <v>23</v>
      </c>
      <c r="B94" s="39">
        <v>3</v>
      </c>
      <c r="C94" s="49"/>
      <c r="D94" s="42">
        <v>3</v>
      </c>
      <c r="E94" s="42"/>
      <c r="F94" s="42"/>
      <c r="G94" s="42"/>
      <c r="H94" s="42"/>
      <c r="I94" s="44"/>
      <c r="J94" s="43"/>
      <c r="K94" s="42"/>
      <c r="L94" s="42"/>
      <c r="M94" s="42"/>
      <c r="N94" s="42"/>
      <c r="O94" s="42"/>
      <c r="P94" s="44"/>
      <c r="Q94" s="52"/>
      <c r="R94" s="33"/>
      <c r="S94" s="47"/>
      <c r="T94" s="46">
        <f>SUM($G90:$G109)-$R94</f>
        <v>0</v>
      </c>
      <c r="U94" s="31">
        <f>SUM($N90:$N109)-$S94</f>
        <v>0</v>
      </c>
      <c r="W94" s="13">
        <f t="shared" si="2"/>
        <v>1</v>
      </c>
      <c r="X94" s="13">
        <f t="shared" si="3"/>
        <v>0</v>
      </c>
    </row>
    <row r="95" spans="1:24" s="13" customFormat="1" ht="13.15" customHeight="1" x14ac:dyDescent="0.25">
      <c r="A95" s="45" t="s">
        <v>22</v>
      </c>
      <c r="B95" s="39" t="s">
        <v>21</v>
      </c>
      <c r="C95" s="49">
        <v>2</v>
      </c>
      <c r="D95" s="42">
        <v>2</v>
      </c>
      <c r="E95" s="42">
        <v>2</v>
      </c>
      <c r="F95" s="42"/>
      <c r="G95" s="42"/>
      <c r="H95" s="42"/>
      <c r="I95" s="44"/>
      <c r="J95" s="43">
        <v>2</v>
      </c>
      <c r="K95" s="51">
        <v>1</v>
      </c>
      <c r="L95" s="51">
        <v>1</v>
      </c>
      <c r="M95" s="51">
        <v>1</v>
      </c>
      <c r="N95" s="42"/>
      <c r="O95" s="42"/>
      <c r="P95" s="44"/>
      <c r="Q95" s="50"/>
      <c r="R95" s="33"/>
      <c r="S95" s="47"/>
      <c r="T95" s="46">
        <f>SUM($H90:$H109)-$R95</f>
        <v>0</v>
      </c>
      <c r="U95" s="31">
        <f>SUM($O90:$O109)-$S95</f>
        <v>0</v>
      </c>
      <c r="W95" s="13">
        <f t="shared" si="2"/>
        <v>3</v>
      </c>
      <c r="X95" s="13">
        <f t="shared" si="3"/>
        <v>4</v>
      </c>
    </row>
    <row r="96" spans="1:24" s="13" customFormat="1" ht="13.15" customHeight="1" x14ac:dyDescent="0.25">
      <c r="A96" s="45" t="s">
        <v>20</v>
      </c>
      <c r="B96" s="39">
        <v>4</v>
      </c>
      <c r="C96" s="49"/>
      <c r="D96" s="42"/>
      <c r="E96" s="42"/>
      <c r="F96" s="42"/>
      <c r="G96" s="42"/>
      <c r="H96" s="42"/>
      <c r="I96" s="44"/>
      <c r="J96" s="43"/>
      <c r="K96" s="42"/>
      <c r="L96" s="42"/>
      <c r="M96" s="42"/>
      <c r="N96" s="42"/>
      <c r="O96" s="42"/>
      <c r="P96" s="44"/>
      <c r="Q96" s="48"/>
      <c r="R96" s="33"/>
      <c r="S96" s="47"/>
      <c r="T96" s="46">
        <f>SUM($I90:$I109)-$R96</f>
        <v>0</v>
      </c>
      <c r="U96" s="31">
        <f>SUM($P90:$P109)-$S96</f>
        <v>0</v>
      </c>
      <c r="W96" s="13">
        <f t="shared" si="2"/>
        <v>0</v>
      </c>
      <c r="X96" s="13">
        <f t="shared" si="3"/>
        <v>0</v>
      </c>
    </row>
    <row r="97" spans="1:24" s="13" customFormat="1" ht="13.15" customHeight="1" x14ac:dyDescent="0.25">
      <c r="A97" s="45" t="s">
        <v>19</v>
      </c>
      <c r="B97" s="39">
        <v>5</v>
      </c>
      <c r="C97" s="42"/>
      <c r="D97" s="42"/>
      <c r="E97" s="42"/>
      <c r="F97" s="42"/>
      <c r="G97" s="42"/>
      <c r="H97" s="42"/>
      <c r="I97" s="44"/>
      <c r="J97" s="43"/>
      <c r="K97" s="42"/>
      <c r="L97" s="42"/>
      <c r="M97" s="42"/>
      <c r="N97" s="42"/>
      <c r="O97" s="42"/>
      <c r="P97" s="41"/>
      <c r="Q97" s="34"/>
      <c r="R97" s="33"/>
      <c r="S97" s="32"/>
      <c r="T97" s="31"/>
      <c r="U97" s="31"/>
      <c r="W97" s="13">
        <f t="shared" si="2"/>
        <v>0</v>
      </c>
      <c r="X97" s="13">
        <f t="shared" si="3"/>
        <v>0</v>
      </c>
    </row>
    <row r="98" spans="1:24" s="13" customFormat="1" ht="13.15" customHeight="1" x14ac:dyDescent="0.25">
      <c r="A98" s="45" t="s">
        <v>18</v>
      </c>
      <c r="B98" s="39">
        <v>5</v>
      </c>
      <c r="C98" s="42"/>
      <c r="D98" s="42"/>
      <c r="E98" s="42"/>
      <c r="F98" s="42"/>
      <c r="G98" s="42"/>
      <c r="H98" s="42"/>
      <c r="I98" s="44"/>
      <c r="J98" s="43"/>
      <c r="K98" s="42"/>
      <c r="L98" s="42"/>
      <c r="M98" s="42"/>
      <c r="N98" s="42"/>
      <c r="O98" s="42"/>
      <c r="P98" s="41"/>
      <c r="Q98" s="34"/>
      <c r="R98" s="33"/>
      <c r="S98" s="32"/>
      <c r="T98" s="31"/>
      <c r="U98" s="31"/>
      <c r="W98" s="13">
        <f t="shared" si="2"/>
        <v>0</v>
      </c>
      <c r="X98" s="13">
        <f t="shared" si="3"/>
        <v>0</v>
      </c>
    </row>
    <row r="99" spans="1:24" s="13" customFormat="1" ht="13.15" customHeight="1" x14ac:dyDescent="0.25">
      <c r="A99" s="45" t="s">
        <v>17</v>
      </c>
      <c r="B99" s="39">
        <v>2</v>
      </c>
      <c r="C99" s="42"/>
      <c r="D99" s="42"/>
      <c r="E99" s="42"/>
      <c r="F99" s="42"/>
      <c r="G99" s="42"/>
      <c r="H99" s="42"/>
      <c r="I99" s="44"/>
      <c r="J99" s="43"/>
      <c r="K99" s="42"/>
      <c r="L99" s="42"/>
      <c r="M99" s="42"/>
      <c r="N99" s="42"/>
      <c r="O99" s="42"/>
      <c r="P99" s="41"/>
      <c r="Q99" s="34"/>
      <c r="R99" s="33"/>
      <c r="S99" s="32"/>
      <c r="T99" s="31"/>
      <c r="U99" s="31"/>
      <c r="W99" s="13">
        <f t="shared" si="2"/>
        <v>0</v>
      </c>
      <c r="X99" s="13">
        <f t="shared" si="3"/>
        <v>0</v>
      </c>
    </row>
    <row r="100" spans="1:24" s="13" customFormat="1" ht="13.15" customHeight="1" x14ac:dyDescent="0.25">
      <c r="A100" s="45" t="s">
        <v>16</v>
      </c>
      <c r="B100" s="39" t="s">
        <v>15</v>
      </c>
      <c r="C100" s="42"/>
      <c r="D100" s="42"/>
      <c r="E100" s="42"/>
      <c r="F100" s="42"/>
      <c r="G100" s="42"/>
      <c r="H100" s="42"/>
      <c r="I100" s="44"/>
      <c r="J100" s="43"/>
      <c r="K100" s="42"/>
      <c r="L100" s="42"/>
      <c r="M100" s="42"/>
      <c r="N100" s="42"/>
      <c r="O100" s="42"/>
      <c r="P100" s="41"/>
      <c r="Q100" s="34"/>
      <c r="R100" s="33"/>
      <c r="S100" s="32"/>
      <c r="T100" s="31"/>
      <c r="U100" s="31"/>
      <c r="W100" s="13">
        <f t="shared" si="2"/>
        <v>0</v>
      </c>
      <c r="X100" s="13">
        <f t="shared" si="3"/>
        <v>0</v>
      </c>
    </row>
    <row r="101" spans="1:24" s="13" customFormat="1" ht="13.15" customHeight="1" x14ac:dyDescent="0.25">
      <c r="A101" s="45" t="s">
        <v>14</v>
      </c>
      <c r="B101" s="39">
        <v>3</v>
      </c>
      <c r="C101" s="42"/>
      <c r="D101" s="42"/>
      <c r="E101" s="42"/>
      <c r="F101" s="42"/>
      <c r="G101" s="42"/>
      <c r="H101" s="42"/>
      <c r="I101" s="44"/>
      <c r="J101" s="43"/>
      <c r="K101" s="42"/>
      <c r="L101" s="42">
        <v>3</v>
      </c>
      <c r="M101" s="42"/>
      <c r="N101" s="42"/>
      <c r="O101" s="42"/>
      <c r="P101" s="41"/>
      <c r="Q101" s="34"/>
      <c r="R101" s="33"/>
      <c r="S101" s="32"/>
      <c r="T101" s="31"/>
      <c r="U101" s="31"/>
      <c r="W101" s="13">
        <f t="shared" si="2"/>
        <v>0</v>
      </c>
      <c r="X101" s="13">
        <f t="shared" si="3"/>
        <v>1</v>
      </c>
    </row>
    <row r="102" spans="1:24" s="13" customFormat="1" ht="13.15" customHeight="1" x14ac:dyDescent="0.25">
      <c r="A102" s="40" t="s">
        <v>13</v>
      </c>
      <c r="B102" s="39">
        <v>2</v>
      </c>
      <c r="C102" s="42"/>
      <c r="D102" s="42"/>
      <c r="E102" s="42"/>
      <c r="F102" s="42"/>
      <c r="G102" s="42"/>
      <c r="H102" s="42"/>
      <c r="I102" s="44"/>
      <c r="J102" s="43"/>
      <c r="K102" s="42"/>
      <c r="L102" s="42"/>
      <c r="M102" s="42"/>
      <c r="N102" s="42"/>
      <c r="O102" s="42"/>
      <c r="P102" s="41"/>
      <c r="Q102" s="34"/>
      <c r="R102" s="33"/>
      <c r="S102" s="32"/>
      <c r="T102" s="31"/>
      <c r="U102" s="31"/>
      <c r="W102" s="13">
        <f t="shared" si="2"/>
        <v>0</v>
      </c>
      <c r="X102" s="13">
        <f t="shared" si="3"/>
        <v>0</v>
      </c>
    </row>
    <row r="103" spans="1:24" s="13" customFormat="1" ht="13.15" customHeight="1" x14ac:dyDescent="0.25">
      <c r="A103" s="40" t="s">
        <v>12</v>
      </c>
      <c r="B103" s="39">
        <v>2</v>
      </c>
      <c r="C103" s="42"/>
      <c r="D103" s="42"/>
      <c r="E103" s="42"/>
      <c r="F103" s="42"/>
      <c r="G103" s="42"/>
      <c r="H103" s="42"/>
      <c r="I103" s="44"/>
      <c r="J103" s="43"/>
      <c r="K103" s="42"/>
      <c r="L103" s="42"/>
      <c r="M103" s="42"/>
      <c r="N103" s="42"/>
      <c r="O103" s="42"/>
      <c r="P103" s="41"/>
      <c r="Q103" s="34"/>
      <c r="R103" s="33"/>
      <c r="S103" s="32"/>
      <c r="T103" s="31"/>
      <c r="U103" s="31"/>
      <c r="W103" s="13">
        <f t="shared" si="2"/>
        <v>0</v>
      </c>
      <c r="X103" s="13">
        <f t="shared" si="3"/>
        <v>0</v>
      </c>
    </row>
    <row r="104" spans="1:24" s="13" customFormat="1" ht="13.15" customHeight="1" x14ac:dyDescent="0.25">
      <c r="A104" s="40"/>
      <c r="B104" s="39"/>
      <c r="C104" s="42"/>
      <c r="D104" s="42"/>
      <c r="E104" s="42"/>
      <c r="F104" s="42"/>
      <c r="G104" s="42"/>
      <c r="H104" s="42"/>
      <c r="I104" s="44"/>
      <c r="J104" s="43"/>
      <c r="K104" s="42"/>
      <c r="L104" s="42"/>
      <c r="M104" s="42"/>
      <c r="N104" s="42"/>
      <c r="O104" s="42"/>
      <c r="P104" s="41"/>
      <c r="Q104" s="34"/>
      <c r="R104" s="33"/>
      <c r="S104" s="32"/>
      <c r="T104" s="31"/>
      <c r="U104" s="31"/>
      <c r="W104" s="13">
        <f t="shared" si="2"/>
        <v>0</v>
      </c>
      <c r="X104" s="13">
        <f t="shared" si="3"/>
        <v>0</v>
      </c>
    </row>
    <row r="105" spans="1:24" s="13" customFormat="1" ht="13.15" customHeight="1" x14ac:dyDescent="0.25">
      <c r="A105" s="40"/>
      <c r="B105" s="39"/>
      <c r="C105" s="42"/>
      <c r="D105" s="42"/>
      <c r="E105" s="42"/>
      <c r="F105" s="42"/>
      <c r="G105" s="42"/>
      <c r="H105" s="42"/>
      <c r="I105" s="44"/>
      <c r="J105" s="43"/>
      <c r="K105" s="42"/>
      <c r="L105" s="42"/>
      <c r="M105" s="42"/>
      <c r="N105" s="42"/>
      <c r="O105" s="42"/>
      <c r="P105" s="41"/>
      <c r="Q105" s="34"/>
      <c r="R105" s="33"/>
      <c r="S105" s="32"/>
      <c r="T105" s="31"/>
      <c r="U105" s="31"/>
      <c r="W105" s="13">
        <f t="shared" si="2"/>
        <v>0</v>
      </c>
      <c r="X105" s="13">
        <f t="shared" si="3"/>
        <v>0</v>
      </c>
    </row>
    <row r="106" spans="1:24" s="13" customFormat="1" ht="13.15" customHeight="1" x14ac:dyDescent="0.25">
      <c r="A106" s="40"/>
      <c r="B106" s="39"/>
      <c r="C106" s="42"/>
      <c r="D106" s="42"/>
      <c r="E106" s="42"/>
      <c r="F106" s="42"/>
      <c r="G106" s="42"/>
      <c r="H106" s="42"/>
      <c r="I106" s="44"/>
      <c r="J106" s="43"/>
      <c r="K106" s="42"/>
      <c r="L106" s="42"/>
      <c r="M106" s="42"/>
      <c r="N106" s="42"/>
      <c r="O106" s="42"/>
      <c r="P106" s="41"/>
      <c r="Q106" s="34"/>
      <c r="R106" s="33"/>
      <c r="S106" s="32"/>
      <c r="T106" s="31"/>
      <c r="U106" s="31"/>
      <c r="W106" s="13">
        <f t="shared" si="2"/>
        <v>0</v>
      </c>
      <c r="X106" s="13">
        <f t="shared" si="3"/>
        <v>0</v>
      </c>
    </row>
    <row r="107" spans="1:24" s="13" customFormat="1" ht="13.15" customHeight="1" x14ac:dyDescent="0.25">
      <c r="A107" s="40"/>
      <c r="B107" s="39"/>
      <c r="C107" s="42"/>
      <c r="D107" s="42"/>
      <c r="E107" s="42"/>
      <c r="F107" s="42"/>
      <c r="G107" s="42"/>
      <c r="H107" s="42"/>
      <c r="I107" s="44"/>
      <c r="J107" s="43"/>
      <c r="K107" s="42"/>
      <c r="L107" s="42"/>
      <c r="M107" s="42"/>
      <c r="N107" s="42"/>
      <c r="O107" s="42"/>
      <c r="P107" s="41"/>
      <c r="Q107" s="34"/>
      <c r="R107" s="33"/>
      <c r="S107" s="32"/>
      <c r="T107" s="31"/>
      <c r="U107" s="31"/>
      <c r="W107" s="13">
        <f t="shared" si="2"/>
        <v>0</v>
      </c>
      <c r="X107" s="13">
        <f t="shared" si="3"/>
        <v>0</v>
      </c>
    </row>
    <row r="108" spans="1:24" s="13" customFormat="1" ht="13.15" customHeight="1" x14ac:dyDescent="0.25">
      <c r="A108" s="40"/>
      <c r="B108" s="39"/>
      <c r="C108" s="36"/>
      <c r="D108" s="36"/>
      <c r="E108" s="36"/>
      <c r="F108" s="36"/>
      <c r="G108" s="36"/>
      <c r="H108" s="36"/>
      <c r="I108" s="38"/>
      <c r="J108" s="37"/>
      <c r="K108" s="36"/>
      <c r="L108" s="36"/>
      <c r="M108" s="36"/>
      <c r="N108" s="36"/>
      <c r="O108" s="36"/>
      <c r="P108" s="35"/>
      <c r="Q108" s="34"/>
      <c r="R108" s="33"/>
      <c r="S108" s="32"/>
      <c r="T108" s="31"/>
      <c r="U108" s="31"/>
      <c r="W108" s="13">
        <f t="shared" si="2"/>
        <v>0</v>
      </c>
      <c r="X108" s="13">
        <f t="shared" si="3"/>
        <v>0</v>
      </c>
    </row>
    <row r="109" spans="1:24" s="13" customFormat="1" ht="13.15" customHeight="1" thickBot="1" x14ac:dyDescent="0.3">
      <c r="A109" s="30" t="s">
        <v>11</v>
      </c>
      <c r="B109" s="29"/>
      <c r="C109" s="26"/>
      <c r="D109" s="26"/>
      <c r="E109" s="26"/>
      <c r="F109" s="26"/>
      <c r="G109" s="26"/>
      <c r="H109" s="26"/>
      <c r="I109" s="28"/>
      <c r="J109" s="27"/>
      <c r="K109" s="26"/>
      <c r="L109" s="26"/>
      <c r="M109" s="26"/>
      <c r="N109" s="26"/>
      <c r="O109" s="26"/>
      <c r="P109" s="25"/>
      <c r="Q109" s="24"/>
      <c r="R109" s="23"/>
      <c r="S109" s="22"/>
      <c r="T109" s="21"/>
      <c r="U109" s="21"/>
      <c r="W109" s="13">
        <f t="shared" si="2"/>
        <v>0</v>
      </c>
      <c r="X109" s="13">
        <f t="shared" si="3"/>
        <v>0</v>
      </c>
    </row>
    <row r="110" spans="1:24" s="13" customFormat="1" ht="13.15" customHeight="1" thickBot="1" x14ac:dyDescent="0.3">
      <c r="A110" s="20"/>
      <c r="B110" s="247" t="s">
        <v>10</v>
      </c>
      <c r="C110" s="247"/>
      <c r="D110" s="247"/>
      <c r="E110" s="247"/>
      <c r="F110" s="247"/>
      <c r="G110" s="247"/>
      <c r="H110" s="247"/>
      <c r="I110" s="247"/>
      <c r="J110" s="247"/>
      <c r="K110" s="247"/>
      <c r="L110" s="247"/>
      <c r="M110" s="247"/>
      <c r="N110" s="247"/>
      <c r="O110" s="247"/>
      <c r="P110" s="247"/>
      <c r="Q110" s="19"/>
      <c r="R110" s="247" t="s">
        <v>9</v>
      </c>
      <c r="S110" s="247"/>
      <c r="T110" s="247"/>
      <c r="U110" s="247"/>
    </row>
    <row r="111" spans="1:24" s="13" customFormat="1" ht="13.15" customHeight="1" thickBot="1" x14ac:dyDescent="0.3">
      <c r="A111" s="18"/>
      <c r="B111" s="255" t="s">
        <v>7</v>
      </c>
      <c r="C111" s="255"/>
      <c r="D111" s="255"/>
      <c r="E111" s="243" t="s">
        <v>3</v>
      </c>
      <c r="F111" s="243"/>
      <c r="G111" s="243"/>
      <c r="H111" s="245">
        <f>SUM(T4:T109)</f>
        <v>86</v>
      </c>
      <c r="I111" s="245"/>
      <c r="J111" s="243" t="s">
        <v>7</v>
      </c>
      <c r="K111" s="243"/>
      <c r="L111" s="243" t="s">
        <v>4</v>
      </c>
      <c r="M111" s="243"/>
      <c r="N111" s="243"/>
      <c r="O111" s="245">
        <f>SUM(U4:U109)</f>
        <v>78</v>
      </c>
      <c r="P111" s="245"/>
      <c r="Q111" s="17"/>
      <c r="R111" s="16" t="s">
        <v>3</v>
      </c>
      <c r="S111" s="14">
        <f>SUM(R4:R109)</f>
        <v>12</v>
      </c>
      <c r="T111" s="15"/>
      <c r="U111" s="14">
        <f>SUM(S4:S109)</f>
        <v>3</v>
      </c>
    </row>
    <row r="112" spans="1:24" s="13" customFormat="1" ht="13.15" customHeight="1" thickBot="1" x14ac:dyDescent="0.3">
      <c r="B112" s="247" t="s">
        <v>8</v>
      </c>
      <c r="C112" s="247"/>
      <c r="D112" s="247"/>
      <c r="E112" s="247"/>
      <c r="F112" s="247"/>
      <c r="G112" s="247"/>
      <c r="H112" s="247"/>
      <c r="I112" s="247"/>
      <c r="J112" s="247"/>
      <c r="K112" s="247"/>
      <c r="L112" s="247"/>
      <c r="M112" s="247"/>
      <c r="N112" s="247"/>
      <c r="O112" s="247"/>
      <c r="P112" s="247"/>
    </row>
    <row r="113" spans="2:16" s="13" customFormat="1" ht="13.15" customHeight="1" thickBot="1" x14ac:dyDescent="0.3">
      <c r="B113" s="255" t="s">
        <v>7</v>
      </c>
      <c r="C113" s="255"/>
      <c r="D113" s="255"/>
      <c r="E113" s="243" t="s">
        <v>3</v>
      </c>
      <c r="F113" s="243"/>
      <c r="G113" s="243"/>
      <c r="H113" s="244">
        <f>COUNTIF($C4:$I109,"&gt;=1")</f>
        <v>34</v>
      </c>
      <c r="I113" s="244"/>
      <c r="J113" s="243" t="s">
        <v>7</v>
      </c>
      <c r="K113" s="243"/>
      <c r="L113" s="243" t="s">
        <v>4</v>
      </c>
      <c r="M113" s="243"/>
      <c r="N113" s="243"/>
      <c r="O113" s="244">
        <f>COUNTIF($J4:$P109,"&gt;=1")</f>
        <v>34</v>
      </c>
      <c r="P113" s="244"/>
    </row>
  </sheetData>
  <mergeCells count="38">
    <mergeCell ref="T1:U1"/>
    <mergeCell ref="B112:P112"/>
    <mergeCell ref="B111:D111"/>
    <mergeCell ref="E111:G111"/>
    <mergeCell ref="H111:I111"/>
    <mergeCell ref="J111:K111"/>
    <mergeCell ref="L111:N111"/>
    <mergeCell ref="N1:P1"/>
    <mergeCell ref="A66:C66"/>
    <mergeCell ref="A2:A3"/>
    <mergeCell ref="B2:B3"/>
    <mergeCell ref="C2:I2"/>
    <mergeCell ref="J2:P2"/>
    <mergeCell ref="R67:S67"/>
    <mergeCell ref="B110:P110"/>
    <mergeCell ref="O113:P113"/>
    <mergeCell ref="T2:U2"/>
    <mergeCell ref="D1:F1"/>
    <mergeCell ref="G1:I1"/>
    <mergeCell ref="R2:S2"/>
    <mergeCell ref="D66:F66"/>
    <mergeCell ref="G66:I66"/>
    <mergeCell ref="T67:U67"/>
    <mergeCell ref="R110:U110"/>
    <mergeCell ref="B113:D113"/>
    <mergeCell ref="J1:M1"/>
    <mergeCell ref="J66:M66"/>
    <mergeCell ref="N66:P66"/>
    <mergeCell ref="A1:C1"/>
    <mergeCell ref="A67:A68"/>
    <mergeCell ref="B67:B68"/>
    <mergeCell ref="C67:I67"/>
    <mergeCell ref="J67:P67"/>
    <mergeCell ref="E113:G113"/>
    <mergeCell ref="H113:I113"/>
    <mergeCell ref="J113:K113"/>
    <mergeCell ref="L113:N113"/>
    <mergeCell ref="O111:P111"/>
  </mergeCells>
  <hyperlinks>
    <hyperlink ref="T1:U1" location="Index!A1" display="Retour Index" xr:uid="{44EE210D-71D8-4EAF-B554-189ADC28FD7B}"/>
  </hyperlinks>
  <pageMargins left="0.78740157480314965" right="0.78740157480314965" top="0.11811023622047245" bottom="0.11811023622047245" header="0" footer="0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AD767F-C099-4530-953E-94AACCBE5B39}">
  <sheetPr>
    <tabColor rgb="FFFF00FF"/>
  </sheetPr>
  <dimension ref="A1:U113"/>
  <sheetViews>
    <sheetView showZeros="0" zoomScale="150" zoomScaleNormal="150" workbookViewId="0">
      <selection activeCell="T1" sqref="T1:U1"/>
    </sheetView>
  </sheetViews>
  <sheetFormatPr baseColWidth="10" defaultRowHeight="15.75" x14ac:dyDescent="0.25"/>
  <cols>
    <col min="1" max="1" width="33.125" customWidth="1"/>
    <col min="2" max="2" width="6.5" customWidth="1"/>
    <col min="3" max="17" width="3.375" customWidth="1"/>
    <col min="18" max="21" width="6.25" customWidth="1"/>
    <col min="22" max="22" width="7.125" customWidth="1"/>
  </cols>
  <sheetData>
    <row r="1" spans="1:21" s="13" customFormat="1" ht="13.15" customHeight="1" thickTop="1" thickBot="1" x14ac:dyDescent="0.3">
      <c r="A1" s="258" t="s">
        <v>52</v>
      </c>
      <c r="B1" s="259"/>
      <c r="C1" s="259"/>
      <c r="D1" s="250" t="s">
        <v>44</v>
      </c>
      <c r="E1" s="250"/>
      <c r="F1" s="250"/>
      <c r="G1" s="251" t="s">
        <v>43</v>
      </c>
      <c r="H1" s="251"/>
      <c r="I1" s="251"/>
      <c r="J1" s="256" t="s">
        <v>42</v>
      </c>
      <c r="K1" s="256"/>
      <c r="L1" s="256"/>
      <c r="M1" s="256"/>
      <c r="N1" s="257" t="s">
        <v>41</v>
      </c>
      <c r="O1" s="257"/>
      <c r="P1" s="257"/>
      <c r="Q1" s="91"/>
      <c r="R1" s="128"/>
      <c r="S1" s="128"/>
      <c r="T1" s="260" t="s">
        <v>49</v>
      </c>
      <c r="U1" s="261"/>
    </row>
    <row r="2" spans="1:21" s="13" customFormat="1" ht="13.15" customHeight="1" thickBot="1" x14ac:dyDescent="0.3">
      <c r="A2" s="265" t="s">
        <v>55</v>
      </c>
      <c r="B2" s="267" t="s">
        <v>39</v>
      </c>
      <c r="C2" s="238" t="s">
        <v>3</v>
      </c>
      <c r="D2" s="239"/>
      <c r="E2" s="239"/>
      <c r="F2" s="239"/>
      <c r="G2" s="239"/>
      <c r="H2" s="239"/>
      <c r="I2" s="239"/>
      <c r="J2" s="263" t="s">
        <v>4</v>
      </c>
      <c r="K2" s="241"/>
      <c r="L2" s="241"/>
      <c r="M2" s="241"/>
      <c r="N2" s="241"/>
      <c r="O2" s="241"/>
      <c r="P2" s="264"/>
      <c r="Q2" s="187"/>
      <c r="R2" s="262" t="s">
        <v>38</v>
      </c>
      <c r="S2" s="262"/>
      <c r="T2" s="253" t="s">
        <v>37</v>
      </c>
      <c r="U2" s="254"/>
    </row>
    <row r="3" spans="1:21" s="13" customFormat="1" ht="13.15" customHeight="1" thickTop="1" thickBot="1" x14ac:dyDescent="0.3">
      <c r="A3" s="266"/>
      <c r="B3" s="268"/>
      <c r="C3" s="73" t="s">
        <v>36</v>
      </c>
      <c r="D3" s="72" t="s">
        <v>35</v>
      </c>
      <c r="E3" s="87" t="s">
        <v>34</v>
      </c>
      <c r="F3" s="74"/>
      <c r="G3" s="73"/>
      <c r="H3" s="72"/>
      <c r="I3" s="87"/>
      <c r="J3" s="73" t="s">
        <v>36</v>
      </c>
      <c r="K3" s="72" t="s">
        <v>35</v>
      </c>
      <c r="L3" s="87" t="s">
        <v>34</v>
      </c>
      <c r="M3" s="74"/>
      <c r="N3" s="73"/>
      <c r="O3" s="72"/>
      <c r="P3" s="87"/>
      <c r="Q3" s="186"/>
      <c r="R3" s="185" t="s">
        <v>3</v>
      </c>
      <c r="S3" s="184" t="s">
        <v>4</v>
      </c>
      <c r="T3" s="168" t="s">
        <v>3</v>
      </c>
      <c r="U3" s="86" t="s">
        <v>4</v>
      </c>
    </row>
    <row r="4" spans="1:21" s="13" customFormat="1" ht="13.15" customHeight="1" thickTop="1" x14ac:dyDescent="0.25">
      <c r="A4" s="66" t="s">
        <v>32</v>
      </c>
      <c r="B4" s="65">
        <v>3</v>
      </c>
      <c r="C4" s="155"/>
      <c r="D4" s="84"/>
      <c r="E4" s="84"/>
      <c r="F4" s="84"/>
      <c r="G4" s="84"/>
      <c r="H4" s="84"/>
      <c r="I4" s="153"/>
      <c r="J4" s="154"/>
      <c r="K4" s="84"/>
      <c r="L4" s="84"/>
      <c r="M4" s="84"/>
      <c r="N4" s="84"/>
      <c r="O4" s="84"/>
      <c r="P4" s="153"/>
      <c r="Q4" s="183" t="s">
        <v>36</v>
      </c>
      <c r="R4" s="151"/>
      <c r="S4" s="150"/>
      <c r="T4" s="149">
        <f>SUM($C4:$C23)-$R4</f>
        <v>0</v>
      </c>
      <c r="U4" s="56">
        <f>SUM($J4:$J23)-$S4</f>
        <v>0</v>
      </c>
    </row>
    <row r="5" spans="1:21" s="13" customFormat="1" ht="13.15" customHeight="1" x14ac:dyDescent="0.25">
      <c r="A5" s="45" t="s">
        <v>29</v>
      </c>
      <c r="B5" s="39">
        <v>1</v>
      </c>
      <c r="C5" s="49"/>
      <c r="D5" s="42"/>
      <c r="E5" s="42"/>
      <c r="F5" s="42"/>
      <c r="G5" s="42"/>
      <c r="H5" s="42"/>
      <c r="I5" s="41"/>
      <c r="J5" s="141"/>
      <c r="K5" s="42"/>
      <c r="L5" s="42"/>
      <c r="M5" s="42"/>
      <c r="N5" s="42"/>
      <c r="O5" s="42"/>
      <c r="P5" s="41"/>
      <c r="Q5" s="144" t="s">
        <v>35</v>
      </c>
      <c r="R5" s="138"/>
      <c r="S5" s="47"/>
      <c r="T5" s="142">
        <f>SUM($D4:$D23)-$R5</f>
        <v>0</v>
      </c>
      <c r="U5" s="31">
        <f>SUM($K4:$K23)-$S5</f>
        <v>0</v>
      </c>
    </row>
    <row r="6" spans="1:21" s="13" customFormat="1" ht="13.15" customHeight="1" x14ac:dyDescent="0.25">
      <c r="A6" s="45" t="s">
        <v>27</v>
      </c>
      <c r="B6" s="39">
        <v>1</v>
      </c>
      <c r="C6" s="49"/>
      <c r="D6" s="42"/>
      <c r="E6" s="42"/>
      <c r="F6" s="42"/>
      <c r="G6" s="42"/>
      <c r="H6" s="42"/>
      <c r="I6" s="41"/>
      <c r="J6" s="141"/>
      <c r="K6" s="42"/>
      <c r="L6" s="42"/>
      <c r="M6" s="42"/>
      <c r="N6" s="42"/>
      <c r="O6" s="42"/>
      <c r="P6" s="41"/>
      <c r="Q6" s="143" t="s">
        <v>34</v>
      </c>
      <c r="R6" s="138"/>
      <c r="S6" s="47"/>
      <c r="T6" s="142">
        <f>SUM($E4:$E23)-$R6</f>
        <v>0</v>
      </c>
      <c r="U6" s="31">
        <f>SUM($L4:$L23)-$S6</f>
        <v>0</v>
      </c>
    </row>
    <row r="7" spans="1:21" s="13" customFormat="1" ht="13.15" customHeight="1" x14ac:dyDescent="0.25">
      <c r="A7" s="45" t="s">
        <v>25</v>
      </c>
      <c r="B7" s="39">
        <v>2</v>
      </c>
      <c r="C7" s="49"/>
      <c r="D7" s="42"/>
      <c r="E7" s="42"/>
      <c r="F7" s="42"/>
      <c r="G7" s="42"/>
      <c r="H7" s="42"/>
      <c r="I7" s="41"/>
      <c r="J7" s="141"/>
      <c r="K7" s="42"/>
      <c r="L7" s="42"/>
      <c r="M7" s="42"/>
      <c r="N7" s="42"/>
      <c r="O7" s="42"/>
      <c r="P7" s="41"/>
      <c r="Q7" s="146"/>
      <c r="R7" s="138"/>
      <c r="S7" s="47"/>
      <c r="T7" s="142">
        <f>SUM($F4:$F23)-$R7</f>
        <v>0</v>
      </c>
      <c r="U7" s="31">
        <f>SUM($M4:$M23)-$S7</f>
        <v>0</v>
      </c>
    </row>
    <row r="8" spans="1:21" s="13" customFormat="1" ht="13.15" customHeight="1" x14ac:dyDescent="0.25">
      <c r="A8" s="45" t="s">
        <v>23</v>
      </c>
      <c r="B8" s="39">
        <v>3</v>
      </c>
      <c r="C8" s="49"/>
      <c r="D8" s="42"/>
      <c r="E8" s="42"/>
      <c r="F8" s="42"/>
      <c r="G8" s="42"/>
      <c r="H8" s="42"/>
      <c r="I8" s="41"/>
      <c r="J8" s="141"/>
      <c r="K8" s="42"/>
      <c r="L8" s="42"/>
      <c r="M8" s="42"/>
      <c r="N8" s="42"/>
      <c r="O8" s="42"/>
      <c r="P8" s="41"/>
      <c r="Q8" s="145"/>
      <c r="R8" s="138"/>
      <c r="S8" s="47"/>
      <c r="T8" s="142">
        <f>SUM($G4:$G23)-$R8</f>
        <v>0</v>
      </c>
      <c r="U8" s="31">
        <f>SUM($N4:$N23)-$S8</f>
        <v>0</v>
      </c>
    </row>
    <row r="9" spans="1:21" s="13" customFormat="1" ht="13.15" customHeight="1" x14ac:dyDescent="0.25">
      <c r="A9" s="45" t="s">
        <v>22</v>
      </c>
      <c r="B9" s="39" t="s">
        <v>21</v>
      </c>
      <c r="C9" s="49"/>
      <c r="D9" s="42"/>
      <c r="E9" s="42"/>
      <c r="F9" s="42"/>
      <c r="G9" s="42"/>
      <c r="H9" s="42"/>
      <c r="I9" s="41"/>
      <c r="J9" s="141"/>
      <c r="K9" s="42"/>
      <c r="L9" s="42"/>
      <c r="M9" s="42"/>
      <c r="N9" s="42"/>
      <c r="O9" s="42"/>
      <c r="P9" s="41"/>
      <c r="Q9" s="144"/>
      <c r="R9" s="138"/>
      <c r="S9" s="47"/>
      <c r="T9" s="142">
        <f>SUM($H4:$H23)-$R9</f>
        <v>0</v>
      </c>
      <c r="U9" s="31">
        <f>SUM($O4:$O23)-$S9</f>
        <v>0</v>
      </c>
    </row>
    <row r="10" spans="1:21" s="13" customFormat="1" ht="13.15" customHeight="1" x14ac:dyDescent="0.25">
      <c r="A10" s="45" t="s">
        <v>20</v>
      </c>
      <c r="B10" s="39">
        <v>4</v>
      </c>
      <c r="C10" s="49"/>
      <c r="D10" s="42"/>
      <c r="E10" s="42"/>
      <c r="F10" s="42"/>
      <c r="G10" s="42"/>
      <c r="H10" s="42"/>
      <c r="I10" s="41"/>
      <c r="J10" s="141"/>
      <c r="K10" s="42"/>
      <c r="L10" s="42"/>
      <c r="M10" s="42"/>
      <c r="N10" s="42"/>
      <c r="O10" s="42"/>
      <c r="P10" s="41"/>
      <c r="Q10" s="143"/>
      <c r="R10" s="138"/>
      <c r="S10" s="47"/>
      <c r="T10" s="142">
        <f>SUM($I4:$I23)-$R10</f>
        <v>0</v>
      </c>
      <c r="U10" s="31"/>
    </row>
    <row r="11" spans="1:21" s="13" customFormat="1" ht="13.15" customHeight="1" x14ac:dyDescent="0.25">
      <c r="A11" s="45" t="s">
        <v>19</v>
      </c>
      <c r="B11" s="39">
        <v>5</v>
      </c>
      <c r="C11" s="174"/>
      <c r="D11" s="174"/>
      <c r="E11" s="174"/>
      <c r="F11" s="174"/>
      <c r="G11" s="174"/>
      <c r="H11" s="174"/>
      <c r="I11" s="173"/>
      <c r="J11" s="175"/>
      <c r="K11" s="174"/>
      <c r="L11" s="174"/>
      <c r="M11" s="174"/>
      <c r="N11" s="174"/>
      <c r="O11" s="174"/>
      <c r="P11" s="173"/>
      <c r="Q11" s="182"/>
      <c r="R11" s="151"/>
      <c r="S11" s="150"/>
      <c r="T11" s="136"/>
      <c r="U11" s="119"/>
    </row>
    <row r="12" spans="1:21" s="13" customFormat="1" ht="13.15" customHeight="1" x14ac:dyDescent="0.25">
      <c r="A12" s="45" t="s">
        <v>18</v>
      </c>
      <c r="B12" s="39">
        <v>5</v>
      </c>
      <c r="C12" s="174"/>
      <c r="D12" s="174"/>
      <c r="E12" s="174"/>
      <c r="F12" s="174"/>
      <c r="G12" s="174"/>
      <c r="H12" s="174"/>
      <c r="I12" s="173"/>
      <c r="J12" s="141"/>
      <c r="K12" s="174"/>
      <c r="L12" s="174"/>
      <c r="M12" s="174"/>
      <c r="N12" s="174"/>
      <c r="O12" s="174"/>
      <c r="P12" s="173"/>
      <c r="Q12" s="177"/>
      <c r="R12" s="138"/>
      <c r="S12" s="47"/>
      <c r="T12" s="136"/>
      <c r="U12" s="31"/>
    </row>
    <row r="13" spans="1:21" s="13" customFormat="1" ht="13.15" customHeight="1" x14ac:dyDescent="0.25">
      <c r="A13" s="45" t="s">
        <v>17</v>
      </c>
      <c r="B13" s="39">
        <v>2</v>
      </c>
      <c r="C13" s="174"/>
      <c r="D13" s="174"/>
      <c r="E13" s="174"/>
      <c r="F13" s="174"/>
      <c r="G13" s="174"/>
      <c r="H13" s="174"/>
      <c r="I13" s="173"/>
      <c r="J13" s="141"/>
      <c r="K13" s="174"/>
      <c r="L13" s="174"/>
      <c r="M13" s="174"/>
      <c r="N13" s="174"/>
      <c r="O13" s="174"/>
      <c r="P13" s="173"/>
      <c r="Q13" s="177"/>
      <c r="R13" s="138"/>
      <c r="S13" s="47"/>
      <c r="T13" s="136"/>
      <c r="U13" s="31"/>
    </row>
    <row r="14" spans="1:21" s="13" customFormat="1" ht="13.15" customHeight="1" x14ac:dyDescent="0.25">
      <c r="A14" s="45" t="s">
        <v>16</v>
      </c>
      <c r="B14" s="39" t="s">
        <v>15</v>
      </c>
      <c r="C14" s="174"/>
      <c r="D14" s="174"/>
      <c r="E14" s="174"/>
      <c r="F14" s="174"/>
      <c r="G14" s="174"/>
      <c r="H14" s="174"/>
      <c r="I14" s="173"/>
      <c r="J14" s="141"/>
      <c r="K14" s="174"/>
      <c r="L14" s="174"/>
      <c r="M14" s="174"/>
      <c r="N14" s="174"/>
      <c r="O14" s="174"/>
      <c r="P14" s="173"/>
      <c r="Q14" s="177"/>
      <c r="R14" s="138"/>
      <c r="S14" s="47"/>
      <c r="T14" s="136"/>
      <c r="U14" s="31"/>
    </row>
    <row r="15" spans="1:21" s="13" customFormat="1" ht="13.15" customHeight="1" x14ac:dyDescent="0.25">
      <c r="A15" s="45" t="s">
        <v>14</v>
      </c>
      <c r="B15" s="39">
        <v>3</v>
      </c>
      <c r="C15" s="174"/>
      <c r="D15" s="174"/>
      <c r="E15" s="174"/>
      <c r="F15" s="174"/>
      <c r="G15" s="174"/>
      <c r="H15" s="174"/>
      <c r="I15" s="173"/>
      <c r="J15" s="141"/>
      <c r="K15" s="174"/>
      <c r="L15" s="174"/>
      <c r="M15" s="174"/>
      <c r="N15" s="174"/>
      <c r="O15" s="174"/>
      <c r="P15" s="173"/>
      <c r="Q15" s="177"/>
      <c r="R15" s="138"/>
      <c r="S15" s="47"/>
      <c r="T15" s="136"/>
      <c r="U15" s="31"/>
    </row>
    <row r="16" spans="1:21" s="13" customFormat="1" ht="13.15" customHeight="1" x14ac:dyDescent="0.25">
      <c r="A16" s="40" t="s">
        <v>13</v>
      </c>
      <c r="B16" s="39">
        <v>2</v>
      </c>
      <c r="C16" s="174"/>
      <c r="D16" s="174"/>
      <c r="E16" s="174"/>
      <c r="F16" s="174"/>
      <c r="G16" s="174"/>
      <c r="H16" s="174"/>
      <c r="I16" s="173"/>
      <c r="J16" s="141"/>
      <c r="K16" s="174"/>
      <c r="L16" s="174"/>
      <c r="M16" s="174"/>
      <c r="N16" s="174"/>
      <c r="O16" s="174"/>
      <c r="P16" s="173"/>
      <c r="Q16" s="177"/>
      <c r="R16" s="138"/>
      <c r="S16" s="47"/>
      <c r="T16" s="136"/>
      <c r="U16" s="31"/>
    </row>
    <row r="17" spans="1:21" s="13" customFormat="1" ht="13.15" customHeight="1" x14ac:dyDescent="0.25">
      <c r="A17" s="40" t="s">
        <v>12</v>
      </c>
      <c r="B17" s="39">
        <v>2</v>
      </c>
      <c r="C17" s="174"/>
      <c r="D17" s="174"/>
      <c r="E17" s="174"/>
      <c r="F17" s="174"/>
      <c r="G17" s="174"/>
      <c r="H17" s="174"/>
      <c r="I17" s="173"/>
      <c r="J17" s="141"/>
      <c r="K17" s="174"/>
      <c r="L17" s="174"/>
      <c r="M17" s="174"/>
      <c r="N17" s="174"/>
      <c r="O17" s="174"/>
      <c r="P17" s="173"/>
      <c r="Q17" s="177"/>
      <c r="R17" s="138"/>
      <c r="S17" s="47"/>
      <c r="T17" s="136"/>
      <c r="U17" s="31"/>
    </row>
    <row r="18" spans="1:21" s="13" customFormat="1" ht="13.15" customHeight="1" x14ac:dyDescent="0.25">
      <c r="A18" s="40"/>
      <c r="B18" s="39"/>
      <c r="C18" s="174"/>
      <c r="D18" s="174"/>
      <c r="E18" s="174"/>
      <c r="F18" s="174"/>
      <c r="G18" s="174"/>
      <c r="H18" s="174"/>
      <c r="I18" s="173"/>
      <c r="J18" s="141"/>
      <c r="K18" s="174"/>
      <c r="L18" s="174"/>
      <c r="M18" s="174"/>
      <c r="N18" s="174"/>
      <c r="O18" s="174"/>
      <c r="P18" s="173"/>
      <c r="Q18" s="177"/>
      <c r="R18" s="138"/>
      <c r="S18" s="47"/>
      <c r="T18" s="136"/>
      <c r="U18" s="31"/>
    </row>
    <row r="19" spans="1:21" s="13" customFormat="1" ht="13.15" customHeight="1" x14ac:dyDescent="0.25">
      <c r="A19" s="40"/>
      <c r="B19" s="39"/>
      <c r="C19" s="174"/>
      <c r="D19" s="174"/>
      <c r="E19" s="174"/>
      <c r="F19" s="174"/>
      <c r="G19" s="174"/>
      <c r="H19" s="174"/>
      <c r="I19" s="173"/>
      <c r="J19" s="141"/>
      <c r="K19" s="174"/>
      <c r="L19" s="174"/>
      <c r="M19" s="174"/>
      <c r="N19" s="174"/>
      <c r="O19" s="174"/>
      <c r="P19" s="173"/>
      <c r="Q19" s="177"/>
      <c r="R19" s="138"/>
      <c r="S19" s="47"/>
      <c r="T19" s="136"/>
      <c r="U19" s="31"/>
    </row>
    <row r="20" spans="1:21" s="13" customFormat="1" ht="13.15" customHeight="1" x14ac:dyDescent="0.25">
      <c r="A20" s="40"/>
      <c r="B20" s="39"/>
      <c r="C20" s="174"/>
      <c r="D20" s="174"/>
      <c r="E20" s="174"/>
      <c r="F20" s="174"/>
      <c r="G20" s="174"/>
      <c r="H20" s="174"/>
      <c r="I20" s="173"/>
      <c r="J20" s="141"/>
      <c r="K20" s="174"/>
      <c r="L20" s="174"/>
      <c r="M20" s="174"/>
      <c r="N20" s="174"/>
      <c r="O20" s="174"/>
      <c r="P20" s="173"/>
      <c r="Q20" s="177"/>
      <c r="R20" s="138"/>
      <c r="S20" s="47"/>
      <c r="T20" s="136"/>
      <c r="U20" s="31"/>
    </row>
    <row r="21" spans="1:21" s="13" customFormat="1" ht="13.15" customHeight="1" x14ac:dyDescent="0.25">
      <c r="A21" s="40"/>
      <c r="B21" s="39"/>
      <c r="C21" s="174"/>
      <c r="D21" s="174"/>
      <c r="E21" s="174"/>
      <c r="F21" s="174"/>
      <c r="G21" s="174"/>
      <c r="H21" s="174"/>
      <c r="I21" s="173"/>
      <c r="J21" s="141"/>
      <c r="K21" s="174"/>
      <c r="L21" s="174"/>
      <c r="M21" s="174"/>
      <c r="N21" s="174"/>
      <c r="O21" s="174"/>
      <c r="P21" s="173"/>
      <c r="Q21" s="177"/>
      <c r="R21" s="138"/>
      <c r="S21" s="47"/>
      <c r="T21" s="136"/>
      <c r="U21" s="31"/>
    </row>
    <row r="22" spans="1:21" s="13" customFormat="1" ht="13.15" customHeight="1" x14ac:dyDescent="0.25">
      <c r="A22" s="40"/>
      <c r="B22" s="39"/>
      <c r="C22" s="174"/>
      <c r="D22" s="174"/>
      <c r="E22" s="174"/>
      <c r="F22" s="174"/>
      <c r="G22" s="174"/>
      <c r="H22" s="174"/>
      <c r="I22" s="173"/>
      <c r="J22" s="141"/>
      <c r="K22" s="174"/>
      <c r="L22" s="174"/>
      <c r="M22" s="174"/>
      <c r="N22" s="174"/>
      <c r="O22" s="174"/>
      <c r="P22" s="173"/>
      <c r="Q22" s="177"/>
      <c r="R22" s="138"/>
      <c r="S22" s="47"/>
      <c r="T22" s="136"/>
      <c r="U22" s="31"/>
    </row>
    <row r="23" spans="1:21" s="13" customFormat="1" ht="13.15" customHeight="1" thickBot="1" x14ac:dyDescent="0.3">
      <c r="A23" s="30" t="s">
        <v>11</v>
      </c>
      <c r="B23" s="94"/>
      <c r="C23" s="181"/>
      <c r="D23" s="181"/>
      <c r="E23" s="181"/>
      <c r="F23" s="181"/>
      <c r="G23" s="181"/>
      <c r="H23" s="181"/>
      <c r="I23" s="180"/>
      <c r="J23" s="160"/>
      <c r="K23" s="181"/>
      <c r="L23" s="181"/>
      <c r="M23" s="181"/>
      <c r="N23" s="181"/>
      <c r="O23" s="181"/>
      <c r="P23" s="180"/>
      <c r="Q23" s="177"/>
      <c r="R23" s="131"/>
      <c r="S23" s="169"/>
      <c r="T23" s="136"/>
      <c r="U23" s="21"/>
    </row>
    <row r="24" spans="1:21" s="13" customFormat="1" ht="13.15" customHeight="1" thickBot="1" x14ac:dyDescent="0.3">
      <c r="A24" s="158" t="s">
        <v>54</v>
      </c>
      <c r="B24" s="16" t="s">
        <v>39</v>
      </c>
      <c r="C24" s="78" t="s">
        <v>30</v>
      </c>
      <c r="D24" s="76" t="s">
        <v>28</v>
      </c>
      <c r="E24" s="75" t="s">
        <v>26</v>
      </c>
      <c r="F24" s="74" t="s">
        <v>24</v>
      </c>
      <c r="G24" s="73" t="s">
        <v>36</v>
      </c>
      <c r="H24" s="72" t="s">
        <v>35</v>
      </c>
      <c r="I24" s="87" t="s">
        <v>34</v>
      </c>
      <c r="J24" s="157" t="s">
        <v>30</v>
      </c>
      <c r="K24" s="76" t="s">
        <v>28</v>
      </c>
      <c r="L24" s="75" t="s">
        <v>26</v>
      </c>
      <c r="M24" s="74" t="s">
        <v>24</v>
      </c>
      <c r="N24" s="73" t="s">
        <v>36</v>
      </c>
      <c r="O24" s="72" t="s">
        <v>35</v>
      </c>
      <c r="P24" s="87" t="s">
        <v>34</v>
      </c>
      <c r="Q24" s="156"/>
      <c r="R24" s="118" t="s">
        <v>3</v>
      </c>
      <c r="S24" s="68" t="s">
        <v>4</v>
      </c>
      <c r="T24" s="179" t="s">
        <v>3</v>
      </c>
      <c r="U24" s="67" t="s">
        <v>4</v>
      </c>
    </row>
    <row r="25" spans="1:21" s="13" customFormat="1" ht="13.15" customHeight="1" x14ac:dyDescent="0.25">
      <c r="A25" s="66" t="s">
        <v>32</v>
      </c>
      <c r="B25" s="65">
        <v>3</v>
      </c>
      <c r="C25" s="155"/>
      <c r="D25" s="84"/>
      <c r="E25" s="84"/>
      <c r="F25" s="84"/>
      <c r="G25" s="84"/>
      <c r="H25" s="84"/>
      <c r="I25" s="153"/>
      <c r="J25" s="154"/>
      <c r="K25" s="84"/>
      <c r="L25" s="84"/>
      <c r="M25" s="84"/>
      <c r="N25" s="84"/>
      <c r="O25" s="84"/>
      <c r="P25" s="167"/>
      <c r="Q25" s="166" t="s">
        <v>30</v>
      </c>
      <c r="R25" s="151"/>
      <c r="S25" s="150"/>
      <c r="T25" s="149">
        <f>SUM($C25:$C44)-$R25</f>
        <v>0</v>
      </c>
      <c r="U25" s="56">
        <f>SUM($J25:$J44)-$S25</f>
        <v>0</v>
      </c>
    </row>
    <row r="26" spans="1:21" s="13" customFormat="1" ht="13.15" customHeight="1" x14ac:dyDescent="0.25">
      <c r="A26" s="45" t="s">
        <v>29</v>
      </c>
      <c r="B26" s="39">
        <v>1</v>
      </c>
      <c r="C26" s="49"/>
      <c r="D26" s="42"/>
      <c r="E26" s="42"/>
      <c r="F26" s="42"/>
      <c r="G26" s="42"/>
      <c r="H26" s="42"/>
      <c r="I26" s="41"/>
      <c r="J26" s="141"/>
      <c r="K26" s="42"/>
      <c r="L26" s="42"/>
      <c r="M26" s="42"/>
      <c r="N26" s="42"/>
      <c r="O26" s="42"/>
      <c r="P26" s="140"/>
      <c r="Q26" s="165" t="s">
        <v>28</v>
      </c>
      <c r="R26" s="138"/>
      <c r="S26" s="47"/>
      <c r="T26" s="142">
        <f>SUM($D25:$D44)-$R26</f>
        <v>0</v>
      </c>
      <c r="U26" s="31">
        <f>SUM($K25:$K44)-$S26</f>
        <v>0</v>
      </c>
    </row>
    <row r="27" spans="1:21" s="13" customFormat="1" ht="13.15" customHeight="1" x14ac:dyDescent="0.25">
      <c r="A27" s="45" t="s">
        <v>27</v>
      </c>
      <c r="B27" s="39">
        <v>1</v>
      </c>
      <c r="C27" s="49"/>
      <c r="D27" s="42"/>
      <c r="E27" s="42"/>
      <c r="F27" s="42"/>
      <c r="G27" s="42"/>
      <c r="H27" s="42"/>
      <c r="I27" s="41"/>
      <c r="J27" s="141"/>
      <c r="K27" s="42"/>
      <c r="L27" s="42"/>
      <c r="M27" s="42"/>
      <c r="N27" s="42"/>
      <c r="O27" s="42"/>
      <c r="P27" s="140"/>
      <c r="Q27" s="164" t="s">
        <v>26</v>
      </c>
      <c r="R27" s="138"/>
      <c r="S27" s="47"/>
      <c r="T27" s="142">
        <f>SUM($E25:$E44)-$R27</f>
        <v>0</v>
      </c>
      <c r="U27" s="31">
        <f>SUM($L25:$L44)-$S27</f>
        <v>0</v>
      </c>
    </row>
    <row r="28" spans="1:21" s="13" customFormat="1" ht="13.15" customHeight="1" x14ac:dyDescent="0.25">
      <c r="A28" s="45" t="s">
        <v>25</v>
      </c>
      <c r="B28" s="39">
        <v>2</v>
      </c>
      <c r="C28" s="49"/>
      <c r="D28" s="42"/>
      <c r="E28" s="42"/>
      <c r="F28" s="42"/>
      <c r="G28" s="42"/>
      <c r="H28" s="42"/>
      <c r="I28" s="41"/>
      <c r="J28" s="141"/>
      <c r="K28" s="42"/>
      <c r="L28" s="42"/>
      <c r="M28" s="42"/>
      <c r="N28" s="42"/>
      <c r="O28" s="42"/>
      <c r="P28" s="140"/>
      <c r="Q28" s="163" t="s">
        <v>24</v>
      </c>
      <c r="R28" s="138"/>
      <c r="S28" s="47"/>
      <c r="T28" s="142">
        <f>SUM($F25:$F44)-$R28</f>
        <v>0</v>
      </c>
      <c r="U28" s="31">
        <f>SUM($M25:$M44)-$S28</f>
        <v>0</v>
      </c>
    </row>
    <row r="29" spans="1:21" s="13" customFormat="1" ht="13.15" customHeight="1" x14ac:dyDescent="0.25">
      <c r="A29" s="45" t="s">
        <v>23</v>
      </c>
      <c r="B29" s="39">
        <v>3</v>
      </c>
      <c r="C29" s="49"/>
      <c r="D29" s="42"/>
      <c r="E29" s="42"/>
      <c r="F29" s="42"/>
      <c r="G29" s="42"/>
      <c r="H29" s="42"/>
      <c r="I29" s="41"/>
      <c r="J29" s="141"/>
      <c r="K29" s="42"/>
      <c r="L29" s="42"/>
      <c r="M29" s="42"/>
      <c r="N29" s="42"/>
      <c r="O29" s="42"/>
      <c r="P29" s="140"/>
      <c r="Q29" s="162" t="s">
        <v>36</v>
      </c>
      <c r="R29" s="138"/>
      <c r="S29" s="47"/>
      <c r="T29" s="142">
        <f>SUM($G25:$G44)-$R29</f>
        <v>0</v>
      </c>
      <c r="U29" s="31">
        <f>SUM($N25:$N44)-$S29</f>
        <v>0</v>
      </c>
    </row>
    <row r="30" spans="1:21" s="13" customFormat="1" ht="13.15" customHeight="1" x14ac:dyDescent="0.25">
      <c r="A30" s="45" t="s">
        <v>22</v>
      </c>
      <c r="B30" s="39" t="s">
        <v>21</v>
      </c>
      <c r="C30" s="49"/>
      <c r="D30" s="42"/>
      <c r="E30" s="42"/>
      <c r="F30" s="42"/>
      <c r="G30" s="42"/>
      <c r="H30" s="42"/>
      <c r="I30" s="41"/>
      <c r="J30" s="141"/>
      <c r="K30" s="42"/>
      <c r="L30" s="42"/>
      <c r="M30" s="42"/>
      <c r="N30" s="42"/>
      <c r="O30" s="42"/>
      <c r="P30" s="140"/>
      <c r="Q30" s="139" t="s">
        <v>35</v>
      </c>
      <c r="R30" s="138"/>
      <c r="S30" s="47"/>
      <c r="T30" s="142">
        <f>SUM($H25:$H44)-$R30</f>
        <v>0</v>
      </c>
      <c r="U30" s="31">
        <f>SUM($O25:$O44)-$S30</f>
        <v>0</v>
      </c>
    </row>
    <row r="31" spans="1:21" s="13" customFormat="1" ht="13.15" customHeight="1" x14ac:dyDescent="0.25">
      <c r="A31" s="45" t="s">
        <v>20</v>
      </c>
      <c r="B31" s="39">
        <v>4</v>
      </c>
      <c r="C31" s="49"/>
      <c r="D31" s="42"/>
      <c r="E31" s="42"/>
      <c r="F31" s="42"/>
      <c r="G31" s="42"/>
      <c r="H31" s="42"/>
      <c r="I31" s="41"/>
      <c r="J31" s="141"/>
      <c r="K31" s="42"/>
      <c r="L31" s="42"/>
      <c r="M31" s="42"/>
      <c r="N31" s="42"/>
      <c r="O31" s="42"/>
      <c r="P31" s="140"/>
      <c r="Q31" s="161" t="s">
        <v>34</v>
      </c>
      <c r="R31" s="138"/>
      <c r="S31" s="47"/>
      <c r="T31" s="142">
        <f>SUM($I25:$I44)-$R31</f>
        <v>0</v>
      </c>
      <c r="U31" s="31">
        <f>SUM($P25:$P44)-$S31</f>
        <v>0</v>
      </c>
    </row>
    <row r="32" spans="1:21" s="13" customFormat="1" ht="13.15" customHeight="1" x14ac:dyDescent="0.25">
      <c r="A32" s="45" t="s">
        <v>19</v>
      </c>
      <c r="B32" s="39">
        <v>5</v>
      </c>
      <c r="C32" s="176"/>
      <c r="D32" s="174"/>
      <c r="E32" s="174"/>
      <c r="F32" s="174"/>
      <c r="G32" s="174"/>
      <c r="H32" s="174"/>
      <c r="I32" s="173"/>
      <c r="J32" s="175"/>
      <c r="K32" s="174"/>
      <c r="L32" s="174"/>
      <c r="M32" s="174"/>
      <c r="N32" s="174"/>
      <c r="O32" s="174"/>
      <c r="P32" s="173"/>
      <c r="Q32" s="178"/>
      <c r="R32" s="151"/>
      <c r="S32" s="150"/>
      <c r="T32" s="136"/>
      <c r="U32" s="103"/>
    </row>
    <row r="33" spans="1:21" s="13" customFormat="1" ht="13.15" customHeight="1" x14ac:dyDescent="0.25">
      <c r="A33" s="45" t="s">
        <v>18</v>
      </c>
      <c r="B33" s="39">
        <v>5</v>
      </c>
      <c r="C33" s="49"/>
      <c r="D33" s="42"/>
      <c r="E33" s="42"/>
      <c r="F33" s="42"/>
      <c r="G33" s="42"/>
      <c r="H33" s="42"/>
      <c r="I33" s="41"/>
      <c r="J33" s="141"/>
      <c r="K33" s="42"/>
      <c r="L33" s="42"/>
      <c r="M33" s="42"/>
      <c r="N33" s="42"/>
      <c r="O33" s="42"/>
      <c r="P33" s="41"/>
      <c r="Q33" s="143"/>
      <c r="R33" s="138"/>
      <c r="S33" s="47"/>
      <c r="T33" s="136"/>
      <c r="U33" s="31"/>
    </row>
    <row r="34" spans="1:21" s="13" customFormat="1" ht="13.15" customHeight="1" x14ac:dyDescent="0.25">
      <c r="A34" s="45" t="s">
        <v>17</v>
      </c>
      <c r="B34" s="39">
        <v>2</v>
      </c>
      <c r="C34" s="49"/>
      <c r="D34" s="42"/>
      <c r="E34" s="42"/>
      <c r="F34" s="42"/>
      <c r="G34" s="42"/>
      <c r="H34" s="42"/>
      <c r="I34" s="41"/>
      <c r="J34" s="141"/>
      <c r="K34" s="42"/>
      <c r="L34" s="42"/>
      <c r="M34" s="42"/>
      <c r="N34" s="42"/>
      <c r="O34" s="42"/>
      <c r="P34" s="41"/>
      <c r="Q34" s="143"/>
      <c r="R34" s="138"/>
      <c r="S34" s="47"/>
      <c r="T34" s="136"/>
      <c r="U34" s="31"/>
    </row>
    <row r="35" spans="1:21" s="13" customFormat="1" ht="13.15" customHeight="1" x14ac:dyDescent="0.25">
      <c r="A35" s="45" t="s">
        <v>16</v>
      </c>
      <c r="B35" s="39" t="s">
        <v>15</v>
      </c>
      <c r="C35" s="49"/>
      <c r="D35" s="42"/>
      <c r="E35" s="42"/>
      <c r="F35" s="42"/>
      <c r="G35" s="42"/>
      <c r="H35" s="42"/>
      <c r="I35" s="41"/>
      <c r="J35" s="141"/>
      <c r="K35" s="42"/>
      <c r="L35" s="42"/>
      <c r="M35" s="42"/>
      <c r="N35" s="42"/>
      <c r="O35" s="42"/>
      <c r="P35" s="41"/>
      <c r="Q35" s="143"/>
      <c r="R35" s="138"/>
      <c r="S35" s="47"/>
      <c r="T35" s="136"/>
      <c r="U35" s="31"/>
    </row>
    <row r="36" spans="1:21" s="13" customFormat="1" ht="13.15" customHeight="1" x14ac:dyDescent="0.25">
      <c r="A36" s="45" t="s">
        <v>14</v>
      </c>
      <c r="B36" s="39">
        <v>3</v>
      </c>
      <c r="C36" s="49"/>
      <c r="D36" s="42"/>
      <c r="E36" s="42"/>
      <c r="F36" s="42"/>
      <c r="G36" s="42"/>
      <c r="H36" s="42"/>
      <c r="I36" s="41"/>
      <c r="J36" s="141"/>
      <c r="K36" s="42"/>
      <c r="L36" s="42"/>
      <c r="M36" s="42"/>
      <c r="N36" s="42"/>
      <c r="O36" s="42"/>
      <c r="P36" s="41"/>
      <c r="Q36" s="143"/>
      <c r="R36" s="138"/>
      <c r="S36" s="47"/>
      <c r="T36" s="136"/>
      <c r="U36" s="31"/>
    </row>
    <row r="37" spans="1:21" s="13" customFormat="1" ht="13.15" customHeight="1" x14ac:dyDescent="0.25">
      <c r="A37" s="40" t="s">
        <v>13</v>
      </c>
      <c r="B37" s="39">
        <v>2</v>
      </c>
      <c r="C37" s="49"/>
      <c r="D37" s="42"/>
      <c r="E37" s="42"/>
      <c r="F37" s="42"/>
      <c r="G37" s="42"/>
      <c r="H37" s="42"/>
      <c r="I37" s="41"/>
      <c r="J37" s="141"/>
      <c r="K37" s="42"/>
      <c r="L37" s="42"/>
      <c r="M37" s="42"/>
      <c r="N37" s="42"/>
      <c r="O37" s="42"/>
      <c r="P37" s="41"/>
      <c r="Q37" s="143"/>
      <c r="R37" s="138"/>
      <c r="S37" s="47"/>
      <c r="T37" s="136"/>
      <c r="U37" s="31"/>
    </row>
    <row r="38" spans="1:21" s="13" customFormat="1" ht="13.15" customHeight="1" x14ac:dyDescent="0.25">
      <c r="A38" s="40" t="s">
        <v>12</v>
      </c>
      <c r="B38" s="39">
        <v>2</v>
      </c>
      <c r="C38" s="49"/>
      <c r="D38" s="42"/>
      <c r="E38" s="42"/>
      <c r="F38" s="42"/>
      <c r="G38" s="42"/>
      <c r="H38" s="42"/>
      <c r="I38" s="41"/>
      <c r="J38" s="141"/>
      <c r="K38" s="42"/>
      <c r="L38" s="42"/>
      <c r="M38" s="42"/>
      <c r="N38" s="42"/>
      <c r="O38" s="42"/>
      <c r="P38" s="41"/>
      <c r="Q38" s="143"/>
      <c r="R38" s="138"/>
      <c r="S38" s="47"/>
      <c r="T38" s="136"/>
      <c r="U38" s="31"/>
    </row>
    <row r="39" spans="1:21" s="13" customFormat="1" ht="13.15" customHeight="1" x14ac:dyDescent="0.25">
      <c r="A39" s="40"/>
      <c r="B39" s="39"/>
      <c r="C39" s="49"/>
      <c r="D39" s="42"/>
      <c r="E39" s="42"/>
      <c r="F39" s="42"/>
      <c r="G39" s="42"/>
      <c r="H39" s="42"/>
      <c r="I39" s="41"/>
      <c r="J39" s="141"/>
      <c r="K39" s="42"/>
      <c r="L39" s="42"/>
      <c r="M39" s="42"/>
      <c r="N39" s="42"/>
      <c r="O39" s="42"/>
      <c r="P39" s="41"/>
      <c r="Q39" s="143"/>
      <c r="R39" s="138"/>
      <c r="S39" s="47"/>
      <c r="T39" s="136"/>
      <c r="U39" s="31"/>
    </row>
    <row r="40" spans="1:21" s="13" customFormat="1" ht="13.15" customHeight="1" x14ac:dyDescent="0.25">
      <c r="A40" s="40"/>
      <c r="B40" s="39"/>
      <c r="C40" s="49"/>
      <c r="D40" s="42"/>
      <c r="E40" s="42"/>
      <c r="F40" s="42"/>
      <c r="G40" s="42"/>
      <c r="H40" s="42"/>
      <c r="I40" s="41"/>
      <c r="J40" s="141"/>
      <c r="K40" s="42"/>
      <c r="L40" s="42"/>
      <c r="M40" s="42"/>
      <c r="N40" s="42"/>
      <c r="O40" s="42"/>
      <c r="P40" s="41"/>
      <c r="Q40" s="143"/>
      <c r="R40" s="138"/>
      <c r="S40" s="47"/>
      <c r="T40" s="136"/>
      <c r="U40" s="31"/>
    </row>
    <row r="41" spans="1:21" s="13" customFormat="1" ht="13.15" customHeight="1" x14ac:dyDescent="0.25">
      <c r="A41" s="40"/>
      <c r="B41" s="39"/>
      <c r="C41" s="49"/>
      <c r="D41" s="42"/>
      <c r="E41" s="42"/>
      <c r="F41" s="42"/>
      <c r="G41" s="42"/>
      <c r="H41" s="42"/>
      <c r="I41" s="41"/>
      <c r="J41" s="141"/>
      <c r="K41" s="42"/>
      <c r="L41" s="42"/>
      <c r="M41" s="42"/>
      <c r="N41" s="42"/>
      <c r="O41" s="42"/>
      <c r="P41" s="41"/>
      <c r="Q41" s="143"/>
      <c r="R41" s="138"/>
      <c r="S41" s="47"/>
      <c r="T41" s="136"/>
      <c r="U41" s="31"/>
    </row>
    <row r="42" spans="1:21" s="13" customFormat="1" ht="13.15" customHeight="1" x14ac:dyDescent="0.25">
      <c r="A42" s="40"/>
      <c r="B42" s="39"/>
      <c r="C42" s="49"/>
      <c r="D42" s="42"/>
      <c r="E42" s="42"/>
      <c r="F42" s="42"/>
      <c r="G42" s="42"/>
      <c r="H42" s="42"/>
      <c r="I42" s="41"/>
      <c r="J42" s="141"/>
      <c r="K42" s="42"/>
      <c r="L42" s="42"/>
      <c r="M42" s="42"/>
      <c r="N42" s="42"/>
      <c r="O42" s="42"/>
      <c r="P42" s="41"/>
      <c r="Q42" s="143"/>
      <c r="R42" s="138"/>
      <c r="S42" s="47"/>
      <c r="T42" s="136"/>
      <c r="U42" s="31"/>
    </row>
    <row r="43" spans="1:21" s="13" customFormat="1" ht="13.15" customHeight="1" x14ac:dyDescent="0.25">
      <c r="A43" s="40"/>
      <c r="B43" s="39"/>
      <c r="C43" s="49"/>
      <c r="D43" s="42"/>
      <c r="E43" s="42"/>
      <c r="F43" s="42"/>
      <c r="G43" s="42"/>
      <c r="H43" s="42"/>
      <c r="I43" s="41"/>
      <c r="J43" s="141"/>
      <c r="K43" s="42"/>
      <c r="L43" s="42"/>
      <c r="M43" s="42"/>
      <c r="N43" s="42"/>
      <c r="O43" s="42"/>
      <c r="P43" s="41"/>
      <c r="Q43" s="143"/>
      <c r="R43" s="138"/>
      <c r="S43" s="47"/>
      <c r="T43" s="136"/>
      <c r="U43" s="31"/>
    </row>
    <row r="44" spans="1:21" s="13" customFormat="1" ht="13.15" customHeight="1" thickBot="1" x14ac:dyDescent="0.3">
      <c r="A44" s="30" t="s">
        <v>11</v>
      </c>
      <c r="B44" s="80"/>
      <c r="C44" s="49"/>
      <c r="D44" s="42"/>
      <c r="E44" s="42"/>
      <c r="F44" s="42"/>
      <c r="G44" s="42"/>
      <c r="H44" s="42"/>
      <c r="I44" s="41"/>
      <c r="J44" s="141"/>
      <c r="K44" s="42"/>
      <c r="L44" s="42"/>
      <c r="M44" s="42"/>
      <c r="N44" s="42"/>
      <c r="O44" s="42"/>
      <c r="P44" s="41"/>
      <c r="Q44" s="177"/>
      <c r="R44" s="131"/>
      <c r="S44" s="169"/>
      <c r="T44" s="136"/>
      <c r="U44" s="31"/>
    </row>
    <row r="45" spans="1:21" s="13" customFormat="1" ht="13.15" customHeight="1" thickBot="1" x14ac:dyDescent="0.3">
      <c r="A45" s="158" t="s">
        <v>53</v>
      </c>
      <c r="B45" s="16" t="s">
        <v>39</v>
      </c>
      <c r="C45" s="78" t="s">
        <v>30</v>
      </c>
      <c r="D45" s="76" t="s">
        <v>28</v>
      </c>
      <c r="E45" s="75" t="s">
        <v>26</v>
      </c>
      <c r="F45" s="74" t="s">
        <v>24</v>
      </c>
      <c r="G45" s="73" t="s">
        <v>36</v>
      </c>
      <c r="H45" s="72" t="s">
        <v>35</v>
      </c>
      <c r="I45" s="87" t="s">
        <v>34</v>
      </c>
      <c r="J45" s="157" t="s">
        <v>30</v>
      </c>
      <c r="K45" s="76" t="s">
        <v>28</v>
      </c>
      <c r="L45" s="75" t="s">
        <v>26</v>
      </c>
      <c r="M45" s="74" t="s">
        <v>24</v>
      </c>
      <c r="N45" s="73" t="s">
        <v>36</v>
      </c>
      <c r="O45" s="72" t="s">
        <v>35</v>
      </c>
      <c r="P45" s="87" t="s">
        <v>34</v>
      </c>
      <c r="Q45" s="156"/>
      <c r="R45" s="118" t="s">
        <v>3</v>
      </c>
      <c r="S45" s="68" t="s">
        <v>4</v>
      </c>
      <c r="T45" s="100" t="s">
        <v>3</v>
      </c>
      <c r="U45" s="67" t="s">
        <v>4</v>
      </c>
    </row>
    <row r="46" spans="1:21" s="13" customFormat="1" ht="13.15" customHeight="1" x14ac:dyDescent="0.25">
      <c r="A46" s="66" t="s">
        <v>32</v>
      </c>
      <c r="B46" s="65">
        <v>3</v>
      </c>
      <c r="C46" s="155"/>
      <c r="D46" s="84"/>
      <c r="E46" s="84"/>
      <c r="F46" s="84"/>
      <c r="G46" s="84"/>
      <c r="H46" s="84"/>
      <c r="I46" s="153"/>
      <c r="J46" s="154"/>
      <c r="K46" s="84"/>
      <c r="L46" s="84"/>
      <c r="M46" s="84"/>
      <c r="N46" s="84"/>
      <c r="O46" s="84"/>
      <c r="P46" s="167"/>
      <c r="Q46" s="166" t="s">
        <v>30</v>
      </c>
      <c r="R46" s="151"/>
      <c r="S46" s="150"/>
      <c r="T46" s="149">
        <f>SUM($C46:$C65)-$R46</f>
        <v>0</v>
      </c>
      <c r="U46" s="56">
        <f>SUM($J46:$J65)-$S46</f>
        <v>0</v>
      </c>
    </row>
    <row r="47" spans="1:21" s="13" customFormat="1" ht="13.15" customHeight="1" x14ac:dyDescent="0.25">
      <c r="A47" s="45" t="s">
        <v>29</v>
      </c>
      <c r="B47" s="39">
        <v>1</v>
      </c>
      <c r="C47" s="49"/>
      <c r="D47" s="42"/>
      <c r="E47" s="42"/>
      <c r="F47" s="42"/>
      <c r="G47" s="42"/>
      <c r="H47" s="42"/>
      <c r="I47" s="41"/>
      <c r="J47" s="141"/>
      <c r="K47" s="42"/>
      <c r="L47" s="42"/>
      <c r="M47" s="42"/>
      <c r="N47" s="42"/>
      <c r="O47" s="42"/>
      <c r="P47" s="140"/>
      <c r="Q47" s="165" t="s">
        <v>28</v>
      </c>
      <c r="R47" s="138"/>
      <c r="S47" s="47"/>
      <c r="T47" s="142">
        <f>SUM($D46:$D65)-$R47</f>
        <v>0</v>
      </c>
      <c r="U47" s="31">
        <f>SUM($K46:$K65)-S47</f>
        <v>0</v>
      </c>
    </row>
    <row r="48" spans="1:21" s="13" customFormat="1" ht="13.15" customHeight="1" x14ac:dyDescent="0.25">
      <c r="A48" s="45" t="s">
        <v>27</v>
      </c>
      <c r="B48" s="39">
        <v>1</v>
      </c>
      <c r="C48" s="49"/>
      <c r="D48" s="42"/>
      <c r="E48" s="42"/>
      <c r="F48" s="42"/>
      <c r="G48" s="42"/>
      <c r="H48" s="42"/>
      <c r="I48" s="41"/>
      <c r="J48" s="141"/>
      <c r="K48" s="42"/>
      <c r="L48" s="42"/>
      <c r="M48" s="42"/>
      <c r="N48" s="42"/>
      <c r="O48" s="42"/>
      <c r="P48" s="140"/>
      <c r="Q48" s="164" t="s">
        <v>26</v>
      </c>
      <c r="R48" s="138"/>
      <c r="S48" s="47"/>
      <c r="T48" s="142">
        <f>SUM($E46:$E65)-$R48</f>
        <v>0</v>
      </c>
      <c r="U48" s="31">
        <f>SUM($L46:$L65)-$S48</f>
        <v>0</v>
      </c>
    </row>
    <row r="49" spans="1:21" s="13" customFormat="1" ht="13.15" customHeight="1" x14ac:dyDescent="0.25">
      <c r="A49" s="45" t="s">
        <v>25</v>
      </c>
      <c r="B49" s="39">
        <v>2</v>
      </c>
      <c r="C49" s="49"/>
      <c r="D49" s="42"/>
      <c r="E49" s="42"/>
      <c r="F49" s="42"/>
      <c r="G49" s="42"/>
      <c r="H49" s="42"/>
      <c r="I49" s="41"/>
      <c r="J49" s="141"/>
      <c r="K49" s="42"/>
      <c r="L49" s="42"/>
      <c r="M49" s="42"/>
      <c r="N49" s="42"/>
      <c r="O49" s="42"/>
      <c r="P49" s="140"/>
      <c r="Q49" s="163" t="s">
        <v>24</v>
      </c>
      <c r="R49" s="138"/>
      <c r="S49" s="47"/>
      <c r="T49" s="142">
        <f>SUM($F46:$F65)-$R49</f>
        <v>0</v>
      </c>
      <c r="U49" s="31">
        <f>SUM($M46:$M65)-$S49</f>
        <v>0</v>
      </c>
    </row>
    <row r="50" spans="1:21" s="13" customFormat="1" ht="13.15" customHeight="1" x14ac:dyDescent="0.25">
      <c r="A50" s="45" t="s">
        <v>23</v>
      </c>
      <c r="B50" s="39">
        <v>3</v>
      </c>
      <c r="C50" s="49"/>
      <c r="D50" s="42"/>
      <c r="E50" s="42"/>
      <c r="F50" s="42"/>
      <c r="G50" s="42"/>
      <c r="H50" s="42"/>
      <c r="I50" s="41"/>
      <c r="J50" s="141"/>
      <c r="K50" s="42"/>
      <c r="L50" s="42"/>
      <c r="M50" s="42"/>
      <c r="N50" s="42"/>
      <c r="O50" s="42"/>
      <c r="P50" s="140"/>
      <c r="Q50" s="162" t="s">
        <v>36</v>
      </c>
      <c r="R50" s="138"/>
      <c r="S50" s="47"/>
      <c r="T50" s="142">
        <f>SUM($G46:$G65)-$R50</f>
        <v>0</v>
      </c>
      <c r="U50" s="31">
        <f>SUM($N46:$N65)-$S50</f>
        <v>0</v>
      </c>
    </row>
    <row r="51" spans="1:21" s="13" customFormat="1" ht="13.15" customHeight="1" x14ac:dyDescent="0.25">
      <c r="A51" s="45" t="s">
        <v>22</v>
      </c>
      <c r="B51" s="39" t="s">
        <v>21</v>
      </c>
      <c r="C51" s="49"/>
      <c r="D51" s="42"/>
      <c r="E51" s="42"/>
      <c r="F51" s="42"/>
      <c r="G51" s="42"/>
      <c r="H51" s="42"/>
      <c r="I51" s="41"/>
      <c r="J51" s="141"/>
      <c r="K51" s="42"/>
      <c r="L51" s="42"/>
      <c r="M51" s="42"/>
      <c r="N51" s="42"/>
      <c r="O51" s="42"/>
      <c r="P51" s="140"/>
      <c r="Q51" s="139" t="s">
        <v>35</v>
      </c>
      <c r="R51" s="138"/>
      <c r="S51" s="47"/>
      <c r="T51" s="142">
        <f>SUM($H46:$H65)-$R51</f>
        <v>0</v>
      </c>
      <c r="U51" s="31">
        <f>SUM($O46:$O65)-$S51</f>
        <v>0</v>
      </c>
    </row>
    <row r="52" spans="1:21" s="13" customFormat="1" ht="13.15" customHeight="1" x14ac:dyDescent="0.25">
      <c r="A52" s="45" t="s">
        <v>20</v>
      </c>
      <c r="B52" s="39">
        <v>4</v>
      </c>
      <c r="C52" s="49"/>
      <c r="D52" s="42"/>
      <c r="E52" s="42"/>
      <c r="F52" s="42"/>
      <c r="G52" s="42"/>
      <c r="H52" s="42"/>
      <c r="I52" s="41"/>
      <c r="J52" s="141"/>
      <c r="K52" s="42"/>
      <c r="L52" s="42"/>
      <c r="M52" s="42"/>
      <c r="N52" s="42"/>
      <c r="O52" s="42"/>
      <c r="P52" s="140"/>
      <c r="Q52" s="161" t="s">
        <v>34</v>
      </c>
      <c r="R52" s="138"/>
      <c r="S52" s="47"/>
      <c r="T52" s="142">
        <f>SUM($I46:$I65)-$R52</f>
        <v>0</v>
      </c>
      <c r="U52" s="31">
        <f>SUM($P46:$P65)-$S52</f>
        <v>0</v>
      </c>
    </row>
    <row r="53" spans="1:21" s="13" customFormat="1" ht="13.15" customHeight="1" x14ac:dyDescent="0.25">
      <c r="A53" s="45" t="s">
        <v>19</v>
      </c>
      <c r="B53" s="39">
        <v>5</v>
      </c>
      <c r="C53" s="176"/>
      <c r="D53" s="174"/>
      <c r="E53" s="174"/>
      <c r="F53" s="174"/>
      <c r="G53" s="174"/>
      <c r="H53" s="174"/>
      <c r="I53" s="173"/>
      <c r="J53" s="175"/>
      <c r="K53" s="174"/>
      <c r="L53" s="174"/>
      <c r="M53" s="174"/>
      <c r="N53" s="174"/>
      <c r="O53" s="174"/>
      <c r="P53" s="173"/>
      <c r="Q53" s="172"/>
      <c r="R53" s="138"/>
      <c r="S53" s="150"/>
      <c r="T53" s="136"/>
      <c r="U53" s="31"/>
    </row>
    <row r="54" spans="1:21" s="13" customFormat="1" ht="13.15" customHeight="1" x14ac:dyDescent="0.25">
      <c r="A54" s="45" t="s">
        <v>18</v>
      </c>
      <c r="B54" s="39">
        <v>5</v>
      </c>
      <c r="C54" s="49"/>
      <c r="D54" s="42"/>
      <c r="E54" s="42"/>
      <c r="F54" s="42"/>
      <c r="G54" s="42"/>
      <c r="H54" s="42"/>
      <c r="I54" s="41"/>
      <c r="J54" s="141"/>
      <c r="K54" s="42"/>
      <c r="L54" s="42"/>
      <c r="M54" s="42"/>
      <c r="N54" s="42"/>
      <c r="O54" s="42"/>
      <c r="P54" s="41"/>
      <c r="Q54" s="171"/>
      <c r="R54" s="138"/>
      <c r="S54" s="47"/>
      <c r="T54" s="136"/>
      <c r="U54" s="31"/>
    </row>
    <row r="55" spans="1:21" s="13" customFormat="1" ht="13.15" customHeight="1" x14ac:dyDescent="0.25">
      <c r="A55" s="45" t="s">
        <v>17</v>
      </c>
      <c r="B55" s="39">
        <v>2</v>
      </c>
      <c r="C55" s="49"/>
      <c r="D55" s="42"/>
      <c r="E55" s="42"/>
      <c r="F55" s="42"/>
      <c r="G55" s="42"/>
      <c r="H55" s="42"/>
      <c r="I55" s="41"/>
      <c r="J55" s="141"/>
      <c r="K55" s="42"/>
      <c r="L55" s="42"/>
      <c r="M55" s="42"/>
      <c r="N55" s="42"/>
      <c r="O55" s="42"/>
      <c r="P55" s="41"/>
      <c r="Q55" s="171"/>
      <c r="R55" s="138"/>
      <c r="S55" s="47"/>
      <c r="T55" s="136"/>
      <c r="U55" s="31"/>
    </row>
    <row r="56" spans="1:21" s="13" customFormat="1" ht="13.15" customHeight="1" x14ac:dyDescent="0.25">
      <c r="A56" s="45" t="s">
        <v>16</v>
      </c>
      <c r="B56" s="39" t="s">
        <v>15</v>
      </c>
      <c r="C56" s="49"/>
      <c r="D56" s="42"/>
      <c r="E56" s="42"/>
      <c r="F56" s="42"/>
      <c r="G56" s="42"/>
      <c r="H56" s="42"/>
      <c r="I56" s="41"/>
      <c r="J56" s="141"/>
      <c r="K56" s="42"/>
      <c r="L56" s="42"/>
      <c r="M56" s="42"/>
      <c r="N56" s="42"/>
      <c r="O56" s="42"/>
      <c r="P56" s="41"/>
      <c r="Q56" s="171"/>
      <c r="R56" s="138"/>
      <c r="S56" s="47"/>
      <c r="T56" s="136"/>
      <c r="U56" s="31"/>
    </row>
    <row r="57" spans="1:21" s="13" customFormat="1" ht="13.15" customHeight="1" x14ac:dyDescent="0.25">
      <c r="A57" s="45" t="s">
        <v>14</v>
      </c>
      <c r="B57" s="39">
        <v>3</v>
      </c>
      <c r="C57" s="49"/>
      <c r="D57" s="42"/>
      <c r="E57" s="42"/>
      <c r="F57" s="42"/>
      <c r="G57" s="42"/>
      <c r="H57" s="42"/>
      <c r="I57" s="41"/>
      <c r="J57" s="141"/>
      <c r="K57" s="42"/>
      <c r="L57" s="42"/>
      <c r="M57" s="42"/>
      <c r="N57" s="42"/>
      <c r="O57" s="42"/>
      <c r="P57" s="41"/>
      <c r="Q57" s="171"/>
      <c r="R57" s="138"/>
      <c r="S57" s="47"/>
      <c r="T57" s="136"/>
      <c r="U57" s="31"/>
    </row>
    <row r="58" spans="1:21" s="13" customFormat="1" ht="13.15" customHeight="1" x14ac:dyDescent="0.25">
      <c r="A58" s="40" t="s">
        <v>13</v>
      </c>
      <c r="B58" s="39">
        <v>2</v>
      </c>
      <c r="C58" s="49"/>
      <c r="D58" s="42"/>
      <c r="E58" s="42"/>
      <c r="F58" s="42"/>
      <c r="G58" s="42"/>
      <c r="H58" s="42"/>
      <c r="I58" s="41"/>
      <c r="J58" s="141"/>
      <c r="K58" s="42"/>
      <c r="L58" s="42"/>
      <c r="M58" s="42"/>
      <c r="N58" s="42"/>
      <c r="O58" s="42"/>
      <c r="P58" s="41"/>
      <c r="Q58" s="171"/>
      <c r="R58" s="138"/>
      <c r="S58" s="47"/>
      <c r="T58" s="136"/>
      <c r="U58" s="31"/>
    </row>
    <row r="59" spans="1:21" s="13" customFormat="1" ht="13.15" customHeight="1" x14ac:dyDescent="0.25">
      <c r="A59" s="40" t="s">
        <v>12</v>
      </c>
      <c r="B59" s="39">
        <v>2</v>
      </c>
      <c r="C59" s="49"/>
      <c r="D59" s="42"/>
      <c r="E59" s="42"/>
      <c r="F59" s="42"/>
      <c r="G59" s="42"/>
      <c r="H59" s="42"/>
      <c r="I59" s="41"/>
      <c r="J59" s="141"/>
      <c r="K59" s="42"/>
      <c r="L59" s="42"/>
      <c r="M59" s="42"/>
      <c r="N59" s="42"/>
      <c r="O59" s="42"/>
      <c r="P59" s="41"/>
      <c r="Q59" s="171"/>
      <c r="R59" s="138"/>
      <c r="S59" s="47"/>
      <c r="T59" s="136"/>
      <c r="U59" s="31"/>
    </row>
    <row r="60" spans="1:21" s="13" customFormat="1" ht="13.15" customHeight="1" x14ac:dyDescent="0.25">
      <c r="A60" s="40"/>
      <c r="B60" s="39"/>
      <c r="C60" s="49"/>
      <c r="D60" s="42"/>
      <c r="E60" s="42"/>
      <c r="F60" s="42"/>
      <c r="G60" s="42"/>
      <c r="H60" s="42"/>
      <c r="I60" s="41"/>
      <c r="J60" s="141"/>
      <c r="K60" s="42"/>
      <c r="L60" s="42"/>
      <c r="M60" s="42"/>
      <c r="N60" s="42"/>
      <c r="O60" s="42"/>
      <c r="P60" s="41"/>
      <c r="Q60" s="171"/>
      <c r="R60" s="138"/>
      <c r="S60" s="47"/>
      <c r="T60" s="136"/>
      <c r="U60" s="31"/>
    </row>
    <row r="61" spans="1:21" s="13" customFormat="1" ht="13.15" customHeight="1" x14ac:dyDescent="0.25">
      <c r="A61" s="40"/>
      <c r="B61" s="39"/>
      <c r="C61" s="49"/>
      <c r="D61" s="42"/>
      <c r="E61" s="42"/>
      <c r="F61" s="42"/>
      <c r="G61" s="42"/>
      <c r="H61" s="42"/>
      <c r="I61" s="41"/>
      <c r="J61" s="141"/>
      <c r="K61" s="42"/>
      <c r="L61" s="42"/>
      <c r="M61" s="42"/>
      <c r="N61" s="42"/>
      <c r="O61" s="42"/>
      <c r="P61" s="41"/>
      <c r="Q61" s="171"/>
      <c r="R61" s="138"/>
      <c r="S61" s="47"/>
      <c r="T61" s="136"/>
      <c r="U61" s="31"/>
    </row>
    <row r="62" spans="1:21" s="13" customFormat="1" ht="13.15" customHeight="1" x14ac:dyDescent="0.25">
      <c r="A62" s="40"/>
      <c r="B62" s="39"/>
      <c r="C62" s="49"/>
      <c r="D62" s="42"/>
      <c r="E62" s="42"/>
      <c r="F62" s="42"/>
      <c r="G62" s="42"/>
      <c r="H62" s="42"/>
      <c r="I62" s="41"/>
      <c r="J62" s="141"/>
      <c r="K62" s="42"/>
      <c r="L62" s="42"/>
      <c r="M62" s="42"/>
      <c r="N62" s="42"/>
      <c r="O62" s="42"/>
      <c r="P62" s="41"/>
      <c r="Q62" s="171"/>
      <c r="R62" s="138"/>
      <c r="S62" s="47"/>
      <c r="T62" s="136"/>
      <c r="U62" s="31"/>
    </row>
    <row r="63" spans="1:21" s="13" customFormat="1" ht="13.15" customHeight="1" x14ac:dyDescent="0.25">
      <c r="A63" s="40"/>
      <c r="B63" s="39"/>
      <c r="C63" s="49"/>
      <c r="D63" s="42"/>
      <c r="E63" s="42"/>
      <c r="F63" s="42"/>
      <c r="G63" s="42"/>
      <c r="H63" s="42"/>
      <c r="I63" s="41"/>
      <c r="J63" s="141"/>
      <c r="K63" s="42"/>
      <c r="L63" s="42"/>
      <c r="M63" s="42"/>
      <c r="N63" s="42"/>
      <c r="O63" s="42"/>
      <c r="P63" s="41"/>
      <c r="Q63" s="171"/>
      <c r="R63" s="138"/>
      <c r="S63" s="47"/>
      <c r="T63" s="136"/>
      <c r="U63" s="31"/>
    </row>
    <row r="64" spans="1:21" s="13" customFormat="1" ht="13.15" customHeight="1" x14ac:dyDescent="0.25">
      <c r="A64" s="40"/>
      <c r="B64" s="39"/>
      <c r="C64" s="49"/>
      <c r="D64" s="42"/>
      <c r="E64" s="42"/>
      <c r="F64" s="42"/>
      <c r="G64" s="42"/>
      <c r="H64" s="42"/>
      <c r="I64" s="41"/>
      <c r="J64" s="141"/>
      <c r="K64" s="42"/>
      <c r="L64" s="42"/>
      <c r="M64" s="42"/>
      <c r="N64" s="42"/>
      <c r="O64" s="42"/>
      <c r="P64" s="41"/>
      <c r="Q64" s="171"/>
      <c r="R64" s="138"/>
      <c r="S64" s="47"/>
      <c r="T64" s="136"/>
      <c r="U64" s="31"/>
    </row>
    <row r="65" spans="1:21" s="13" customFormat="1" ht="13.15" customHeight="1" thickBot="1" x14ac:dyDescent="0.3">
      <c r="A65" s="30" t="s">
        <v>11</v>
      </c>
      <c r="B65" s="80"/>
      <c r="C65" s="49"/>
      <c r="D65" s="42"/>
      <c r="E65" s="42"/>
      <c r="F65" s="42"/>
      <c r="G65" s="42"/>
      <c r="H65" s="42"/>
      <c r="I65" s="41"/>
      <c r="J65" s="141"/>
      <c r="K65" s="42"/>
      <c r="L65" s="42"/>
      <c r="M65" s="42"/>
      <c r="N65" s="42"/>
      <c r="O65" s="42"/>
      <c r="P65" s="41"/>
      <c r="Q65" s="170"/>
      <c r="R65" s="131"/>
      <c r="S65" s="169"/>
      <c r="T65" s="136"/>
      <c r="U65" s="31"/>
    </row>
    <row r="66" spans="1:21" s="13" customFormat="1" ht="13.15" customHeight="1" thickBot="1" x14ac:dyDescent="0.3">
      <c r="A66" s="258" t="s">
        <v>52</v>
      </c>
      <c r="B66" s="259"/>
      <c r="C66" s="259"/>
      <c r="D66" s="250" t="s">
        <v>44</v>
      </c>
      <c r="E66" s="250"/>
      <c r="F66" s="250"/>
      <c r="G66" s="251" t="s">
        <v>43</v>
      </c>
      <c r="H66" s="251"/>
      <c r="I66" s="251"/>
      <c r="J66" s="256" t="s">
        <v>42</v>
      </c>
      <c r="K66" s="256"/>
      <c r="L66" s="256"/>
      <c r="M66" s="256"/>
      <c r="N66" s="257" t="s">
        <v>41</v>
      </c>
      <c r="O66" s="257"/>
      <c r="P66" s="257"/>
      <c r="Q66" s="91"/>
      <c r="R66" s="90"/>
      <c r="S66" s="90"/>
      <c r="T66" s="89"/>
      <c r="U66" s="88"/>
    </row>
    <row r="67" spans="1:21" s="13" customFormat="1" ht="13.15" customHeight="1" thickBot="1" x14ac:dyDescent="0.3">
      <c r="A67" s="234" t="s">
        <v>51</v>
      </c>
      <c r="B67" s="267" t="s">
        <v>39</v>
      </c>
      <c r="C67" s="238" t="s">
        <v>3</v>
      </c>
      <c r="D67" s="239"/>
      <c r="E67" s="239"/>
      <c r="F67" s="239"/>
      <c r="G67" s="239"/>
      <c r="H67" s="239"/>
      <c r="I67" s="239"/>
      <c r="J67" s="263" t="s">
        <v>4</v>
      </c>
      <c r="K67" s="241"/>
      <c r="L67" s="241"/>
      <c r="M67" s="241"/>
      <c r="N67" s="241"/>
      <c r="O67" s="241"/>
      <c r="P67" s="242"/>
      <c r="Q67" s="17"/>
      <c r="R67" s="246" t="s">
        <v>38</v>
      </c>
      <c r="S67" s="246"/>
      <c r="T67" s="253" t="s">
        <v>37</v>
      </c>
      <c r="U67" s="254"/>
    </row>
    <row r="68" spans="1:21" s="13" customFormat="1" ht="13.15" customHeight="1" thickBot="1" x14ac:dyDescent="0.3">
      <c r="A68" s="235"/>
      <c r="B68" s="268"/>
      <c r="C68" s="78" t="s">
        <v>30</v>
      </c>
      <c r="D68" s="76" t="s">
        <v>28</v>
      </c>
      <c r="E68" s="75" t="s">
        <v>26</v>
      </c>
      <c r="F68" s="74" t="s">
        <v>24</v>
      </c>
      <c r="G68" s="73" t="s">
        <v>36</v>
      </c>
      <c r="H68" s="72" t="s">
        <v>35</v>
      </c>
      <c r="I68" s="87" t="s">
        <v>34</v>
      </c>
      <c r="J68" s="78" t="s">
        <v>30</v>
      </c>
      <c r="K68" s="76" t="s">
        <v>28</v>
      </c>
      <c r="L68" s="75" t="s">
        <v>26</v>
      </c>
      <c r="M68" s="74" t="s">
        <v>24</v>
      </c>
      <c r="N68" s="73" t="s">
        <v>36</v>
      </c>
      <c r="O68" s="72" t="s">
        <v>35</v>
      </c>
      <c r="P68" s="87" t="s">
        <v>34</v>
      </c>
      <c r="Q68" s="70"/>
      <c r="R68" s="118" t="s">
        <v>3</v>
      </c>
      <c r="S68" s="68" t="s">
        <v>4</v>
      </c>
      <c r="T68" s="168" t="s">
        <v>3</v>
      </c>
      <c r="U68" s="86" t="s">
        <v>4</v>
      </c>
    </row>
    <row r="69" spans="1:21" s="13" customFormat="1" ht="13.15" customHeight="1" x14ac:dyDescent="0.25">
      <c r="A69" s="66" t="s">
        <v>32</v>
      </c>
      <c r="B69" s="65">
        <v>3</v>
      </c>
      <c r="C69" s="155"/>
      <c r="D69" s="84"/>
      <c r="E69" s="84"/>
      <c r="F69" s="84"/>
      <c r="G69" s="84"/>
      <c r="H69" s="84"/>
      <c r="I69" s="153"/>
      <c r="J69" s="154"/>
      <c r="K69" s="84"/>
      <c r="L69" s="84"/>
      <c r="M69" s="84"/>
      <c r="N69" s="84"/>
      <c r="O69" s="84"/>
      <c r="P69" s="167"/>
      <c r="Q69" s="166" t="s">
        <v>30</v>
      </c>
      <c r="R69" s="151"/>
      <c r="S69" s="150"/>
      <c r="T69" s="149">
        <f>SUM($C69:$C88)-$R69</f>
        <v>0</v>
      </c>
      <c r="U69" s="56">
        <f>SUM($J69:$J88)-S69</f>
        <v>0</v>
      </c>
    </row>
    <row r="70" spans="1:21" s="13" customFormat="1" ht="13.15" customHeight="1" x14ac:dyDescent="0.25">
      <c r="A70" s="45" t="s">
        <v>29</v>
      </c>
      <c r="B70" s="39">
        <v>1</v>
      </c>
      <c r="C70" s="49"/>
      <c r="D70" s="42"/>
      <c r="E70" s="42"/>
      <c r="F70" s="42"/>
      <c r="G70" s="42"/>
      <c r="H70" s="42"/>
      <c r="I70" s="41"/>
      <c r="J70" s="141"/>
      <c r="K70" s="42"/>
      <c r="L70" s="42"/>
      <c r="M70" s="42"/>
      <c r="N70" s="42"/>
      <c r="O70" s="42"/>
      <c r="P70" s="140"/>
      <c r="Q70" s="165" t="s">
        <v>28</v>
      </c>
      <c r="R70" s="138"/>
      <c r="S70" s="47"/>
      <c r="T70" s="142">
        <f>SUM($D69:$D88)-$R70</f>
        <v>0</v>
      </c>
      <c r="U70" s="31">
        <f>SUM($K69:$K88)-$S70</f>
        <v>0</v>
      </c>
    </row>
    <row r="71" spans="1:21" s="13" customFormat="1" ht="13.15" customHeight="1" x14ac:dyDescent="0.25">
      <c r="A71" s="45" t="s">
        <v>27</v>
      </c>
      <c r="B71" s="39">
        <v>1</v>
      </c>
      <c r="C71" s="49"/>
      <c r="D71" s="42"/>
      <c r="E71" s="42"/>
      <c r="F71" s="42"/>
      <c r="G71" s="42"/>
      <c r="H71" s="42"/>
      <c r="I71" s="41"/>
      <c r="J71" s="141"/>
      <c r="K71" s="42"/>
      <c r="L71" s="42"/>
      <c r="M71" s="42"/>
      <c r="N71" s="42"/>
      <c r="O71" s="42"/>
      <c r="P71" s="140"/>
      <c r="Q71" s="164" t="s">
        <v>26</v>
      </c>
      <c r="R71" s="138"/>
      <c r="S71" s="47"/>
      <c r="T71" s="142">
        <f>SUM($E69:$E88)-$R71</f>
        <v>0</v>
      </c>
      <c r="U71" s="31">
        <f>SUM($L69:$L88)-$S71</f>
        <v>0</v>
      </c>
    </row>
    <row r="72" spans="1:21" s="13" customFormat="1" ht="13.15" customHeight="1" x14ac:dyDescent="0.25">
      <c r="A72" s="45" t="s">
        <v>25</v>
      </c>
      <c r="B72" s="39">
        <v>2</v>
      </c>
      <c r="C72" s="49"/>
      <c r="D72" s="42"/>
      <c r="E72" s="42"/>
      <c r="F72" s="42"/>
      <c r="G72" s="42"/>
      <c r="H72" s="42"/>
      <c r="I72" s="41"/>
      <c r="J72" s="141"/>
      <c r="K72" s="42"/>
      <c r="L72" s="42"/>
      <c r="M72" s="42"/>
      <c r="N72" s="42"/>
      <c r="O72" s="42"/>
      <c r="P72" s="140"/>
      <c r="Q72" s="163" t="s">
        <v>24</v>
      </c>
      <c r="R72" s="138"/>
      <c r="S72" s="47"/>
      <c r="T72" s="142">
        <f>SUM($F69:$F88)-$R72</f>
        <v>0</v>
      </c>
      <c r="U72" s="31">
        <f>SUM($M69:$M88)-$S72</f>
        <v>0</v>
      </c>
    </row>
    <row r="73" spans="1:21" s="13" customFormat="1" ht="13.15" customHeight="1" x14ac:dyDescent="0.25">
      <c r="A73" s="45" t="s">
        <v>23</v>
      </c>
      <c r="B73" s="39">
        <v>3</v>
      </c>
      <c r="C73" s="49"/>
      <c r="D73" s="42"/>
      <c r="E73" s="42"/>
      <c r="F73" s="42"/>
      <c r="G73" s="42"/>
      <c r="H73" s="42"/>
      <c r="I73" s="41"/>
      <c r="J73" s="141"/>
      <c r="K73" s="42"/>
      <c r="L73" s="42"/>
      <c r="M73" s="42"/>
      <c r="N73" s="42"/>
      <c r="O73" s="42"/>
      <c r="P73" s="140"/>
      <c r="Q73" s="162" t="s">
        <v>36</v>
      </c>
      <c r="R73" s="138"/>
      <c r="S73" s="47"/>
      <c r="T73" s="142">
        <f>SUM($G69:$G88)-$R73</f>
        <v>0</v>
      </c>
      <c r="U73" s="31">
        <f>SUM($N69:$N88)-$S73</f>
        <v>0</v>
      </c>
    </row>
    <row r="74" spans="1:21" s="13" customFormat="1" ht="13.15" customHeight="1" x14ac:dyDescent="0.25">
      <c r="A74" s="45" t="s">
        <v>22</v>
      </c>
      <c r="B74" s="39" t="s">
        <v>21</v>
      </c>
      <c r="C74" s="49"/>
      <c r="D74" s="42"/>
      <c r="E74" s="42"/>
      <c r="F74" s="42"/>
      <c r="G74" s="42"/>
      <c r="H74" s="42"/>
      <c r="I74" s="41"/>
      <c r="J74" s="141"/>
      <c r="K74" s="42"/>
      <c r="L74" s="42"/>
      <c r="M74" s="42"/>
      <c r="N74" s="42"/>
      <c r="O74" s="42"/>
      <c r="P74" s="140"/>
      <c r="Q74" s="139" t="s">
        <v>35</v>
      </c>
      <c r="R74" s="138"/>
      <c r="S74" s="47"/>
      <c r="T74" s="142">
        <f>SUM($H69:$H88)-$R74</f>
        <v>0</v>
      </c>
      <c r="U74" s="31">
        <f>SUM($O69:$O88)-$S74</f>
        <v>0</v>
      </c>
    </row>
    <row r="75" spans="1:21" s="13" customFormat="1" ht="13.15" customHeight="1" x14ac:dyDescent="0.25">
      <c r="A75" s="45" t="s">
        <v>20</v>
      </c>
      <c r="B75" s="39">
        <v>4</v>
      </c>
      <c r="C75" s="49"/>
      <c r="D75" s="42"/>
      <c r="E75" s="42"/>
      <c r="F75" s="42"/>
      <c r="G75" s="42"/>
      <c r="H75" s="42"/>
      <c r="I75" s="41"/>
      <c r="J75" s="141"/>
      <c r="K75" s="42"/>
      <c r="L75" s="42"/>
      <c r="M75" s="42"/>
      <c r="N75" s="42"/>
      <c r="O75" s="42"/>
      <c r="P75" s="140"/>
      <c r="Q75" s="161" t="s">
        <v>34</v>
      </c>
      <c r="R75" s="138"/>
      <c r="S75" s="137"/>
      <c r="T75" s="142">
        <f>SUM($I69:$I88)-$R75</f>
        <v>0</v>
      </c>
      <c r="U75" s="31">
        <f>SUM($P69:$P88)-$S75</f>
        <v>0</v>
      </c>
    </row>
    <row r="76" spans="1:21" s="13" customFormat="1" ht="13.15" customHeight="1" x14ac:dyDescent="0.25">
      <c r="A76" s="45" t="s">
        <v>19</v>
      </c>
      <c r="B76" s="39">
        <v>5</v>
      </c>
      <c r="C76" s="49"/>
      <c r="D76" s="42"/>
      <c r="E76" s="42"/>
      <c r="F76" s="42"/>
      <c r="G76" s="42"/>
      <c r="H76" s="42"/>
      <c r="I76" s="41"/>
      <c r="J76" s="141"/>
      <c r="K76" s="42"/>
      <c r="L76" s="42"/>
      <c r="M76" s="42"/>
      <c r="N76" s="42"/>
      <c r="O76" s="42"/>
      <c r="P76" s="140"/>
      <c r="Q76" s="139"/>
      <c r="R76" s="138"/>
      <c r="S76" s="137"/>
      <c r="T76" s="136"/>
      <c r="U76" s="31"/>
    </row>
    <row r="77" spans="1:21" s="13" customFormat="1" ht="13.15" customHeight="1" x14ac:dyDescent="0.25">
      <c r="A77" s="45" t="s">
        <v>18</v>
      </c>
      <c r="B77" s="39">
        <v>5</v>
      </c>
      <c r="C77" s="49"/>
      <c r="D77" s="42"/>
      <c r="E77" s="42"/>
      <c r="F77" s="42"/>
      <c r="G77" s="42"/>
      <c r="H77" s="42"/>
      <c r="I77" s="41"/>
      <c r="J77" s="141"/>
      <c r="K77" s="42"/>
      <c r="L77" s="42"/>
      <c r="M77" s="42"/>
      <c r="N77" s="42"/>
      <c r="O77" s="42"/>
      <c r="P77" s="140"/>
      <c r="Q77" s="139"/>
      <c r="R77" s="138"/>
      <c r="S77" s="137"/>
      <c r="T77" s="136"/>
      <c r="U77" s="31"/>
    </row>
    <row r="78" spans="1:21" s="13" customFormat="1" ht="13.15" customHeight="1" x14ac:dyDescent="0.25">
      <c r="A78" s="45" t="s">
        <v>17</v>
      </c>
      <c r="B78" s="39">
        <v>2</v>
      </c>
      <c r="C78" s="49"/>
      <c r="D78" s="42"/>
      <c r="E78" s="42"/>
      <c r="F78" s="42"/>
      <c r="G78" s="42"/>
      <c r="H78" s="42"/>
      <c r="I78" s="41"/>
      <c r="J78" s="141"/>
      <c r="K78" s="42"/>
      <c r="L78" s="42"/>
      <c r="M78" s="42"/>
      <c r="N78" s="42"/>
      <c r="O78" s="42"/>
      <c r="P78" s="140"/>
      <c r="Q78" s="139"/>
      <c r="R78" s="138"/>
      <c r="S78" s="137"/>
      <c r="T78" s="136"/>
      <c r="U78" s="31"/>
    </row>
    <row r="79" spans="1:21" s="13" customFormat="1" ht="13.15" customHeight="1" x14ac:dyDescent="0.25">
      <c r="A79" s="45" t="s">
        <v>16</v>
      </c>
      <c r="B79" s="39" t="s">
        <v>15</v>
      </c>
      <c r="C79" s="49"/>
      <c r="D79" s="42"/>
      <c r="E79" s="42"/>
      <c r="F79" s="42"/>
      <c r="G79" s="42"/>
      <c r="H79" s="42"/>
      <c r="I79" s="41"/>
      <c r="J79" s="141"/>
      <c r="K79" s="42"/>
      <c r="L79" s="42"/>
      <c r="M79" s="42"/>
      <c r="N79" s="42"/>
      <c r="O79" s="42"/>
      <c r="P79" s="140"/>
      <c r="Q79" s="139"/>
      <c r="R79" s="138"/>
      <c r="S79" s="137"/>
      <c r="T79" s="136"/>
      <c r="U79" s="31"/>
    </row>
    <row r="80" spans="1:21" s="13" customFormat="1" ht="13.15" customHeight="1" x14ac:dyDescent="0.25">
      <c r="A80" s="45" t="s">
        <v>14</v>
      </c>
      <c r="B80" s="39">
        <v>3</v>
      </c>
      <c r="C80" s="49"/>
      <c r="D80" s="42"/>
      <c r="E80" s="42"/>
      <c r="F80" s="42"/>
      <c r="G80" s="42"/>
      <c r="H80" s="42"/>
      <c r="I80" s="41"/>
      <c r="J80" s="141"/>
      <c r="K80" s="42"/>
      <c r="L80" s="42"/>
      <c r="M80" s="42"/>
      <c r="N80" s="42"/>
      <c r="O80" s="42"/>
      <c r="P80" s="140"/>
      <c r="Q80" s="139"/>
      <c r="R80" s="138"/>
      <c r="S80" s="137"/>
      <c r="T80" s="136"/>
      <c r="U80" s="31"/>
    </row>
    <row r="81" spans="1:21" s="13" customFormat="1" ht="13.15" customHeight="1" x14ac:dyDescent="0.25">
      <c r="A81" s="40" t="s">
        <v>13</v>
      </c>
      <c r="B81" s="39">
        <v>2</v>
      </c>
      <c r="C81" s="49"/>
      <c r="D81" s="42"/>
      <c r="E81" s="42"/>
      <c r="F81" s="42"/>
      <c r="G81" s="42"/>
      <c r="H81" s="42"/>
      <c r="I81" s="41"/>
      <c r="J81" s="141"/>
      <c r="K81" s="42"/>
      <c r="L81" s="42"/>
      <c r="M81" s="42"/>
      <c r="N81" s="42"/>
      <c r="O81" s="42"/>
      <c r="P81" s="140"/>
      <c r="Q81" s="139"/>
      <c r="R81" s="138"/>
      <c r="S81" s="137"/>
      <c r="T81" s="136"/>
      <c r="U81" s="31"/>
    </row>
    <row r="82" spans="1:21" s="13" customFormat="1" ht="13.15" customHeight="1" x14ac:dyDescent="0.25">
      <c r="A82" s="40" t="s">
        <v>12</v>
      </c>
      <c r="B82" s="39">
        <v>2</v>
      </c>
      <c r="C82" s="49"/>
      <c r="D82" s="42"/>
      <c r="E82" s="42"/>
      <c r="F82" s="42"/>
      <c r="G82" s="42"/>
      <c r="H82" s="42"/>
      <c r="I82" s="41"/>
      <c r="J82" s="141"/>
      <c r="K82" s="42"/>
      <c r="L82" s="42"/>
      <c r="M82" s="42"/>
      <c r="N82" s="42"/>
      <c r="O82" s="42"/>
      <c r="P82" s="140"/>
      <c r="Q82" s="139"/>
      <c r="R82" s="138"/>
      <c r="S82" s="137"/>
      <c r="T82" s="136"/>
      <c r="U82" s="31"/>
    </row>
    <row r="83" spans="1:21" s="13" customFormat="1" ht="13.15" customHeight="1" x14ac:dyDescent="0.25">
      <c r="A83" s="40"/>
      <c r="B83" s="39"/>
      <c r="C83" s="49"/>
      <c r="D83" s="42"/>
      <c r="E83" s="42"/>
      <c r="F83" s="42"/>
      <c r="G83" s="42"/>
      <c r="H83" s="42"/>
      <c r="I83" s="41"/>
      <c r="J83" s="141"/>
      <c r="K83" s="42"/>
      <c r="L83" s="42"/>
      <c r="M83" s="42"/>
      <c r="N83" s="42"/>
      <c r="O83" s="42"/>
      <c r="P83" s="140"/>
      <c r="Q83" s="139"/>
      <c r="R83" s="138"/>
      <c r="S83" s="137"/>
      <c r="T83" s="136"/>
      <c r="U83" s="31"/>
    </row>
    <row r="84" spans="1:21" s="13" customFormat="1" ht="13.15" customHeight="1" x14ac:dyDescent="0.25">
      <c r="A84" s="40"/>
      <c r="B84" s="39"/>
      <c r="C84" s="49"/>
      <c r="D84" s="42"/>
      <c r="E84" s="42"/>
      <c r="F84" s="42"/>
      <c r="G84" s="42"/>
      <c r="H84" s="42"/>
      <c r="I84" s="41"/>
      <c r="J84" s="141"/>
      <c r="K84" s="42"/>
      <c r="L84" s="42"/>
      <c r="M84" s="42"/>
      <c r="N84" s="42"/>
      <c r="O84" s="42"/>
      <c r="P84" s="140"/>
      <c r="Q84" s="139"/>
      <c r="R84" s="138"/>
      <c r="S84" s="137"/>
      <c r="T84" s="136"/>
      <c r="U84" s="31"/>
    </row>
    <row r="85" spans="1:21" s="13" customFormat="1" ht="13.15" customHeight="1" x14ac:dyDescent="0.25">
      <c r="A85" s="40"/>
      <c r="B85" s="39"/>
      <c r="C85" s="49"/>
      <c r="D85" s="42"/>
      <c r="E85" s="42"/>
      <c r="F85" s="42"/>
      <c r="G85" s="42"/>
      <c r="H85" s="42"/>
      <c r="I85" s="41"/>
      <c r="J85" s="141"/>
      <c r="K85" s="42"/>
      <c r="L85" s="42"/>
      <c r="M85" s="42"/>
      <c r="N85" s="42"/>
      <c r="O85" s="42"/>
      <c r="P85" s="140"/>
      <c r="Q85" s="139"/>
      <c r="R85" s="138"/>
      <c r="S85" s="137"/>
      <c r="T85" s="136"/>
      <c r="U85" s="31"/>
    </row>
    <row r="86" spans="1:21" s="13" customFormat="1" ht="13.15" customHeight="1" x14ac:dyDescent="0.25">
      <c r="A86" s="40"/>
      <c r="B86" s="39"/>
      <c r="C86" s="49"/>
      <c r="D86" s="42"/>
      <c r="E86" s="42"/>
      <c r="F86" s="42"/>
      <c r="G86" s="42"/>
      <c r="H86" s="42"/>
      <c r="I86" s="41"/>
      <c r="J86" s="141"/>
      <c r="K86" s="42"/>
      <c r="L86" s="42"/>
      <c r="M86" s="42"/>
      <c r="N86" s="42"/>
      <c r="O86" s="42"/>
      <c r="P86" s="140"/>
      <c r="Q86" s="139"/>
      <c r="R86" s="138"/>
      <c r="S86" s="137"/>
      <c r="T86" s="136"/>
      <c r="U86" s="31"/>
    </row>
    <row r="87" spans="1:21" s="13" customFormat="1" ht="13.15" customHeight="1" x14ac:dyDescent="0.25">
      <c r="A87" s="40"/>
      <c r="B87" s="39"/>
      <c r="C87" s="49"/>
      <c r="D87" s="42"/>
      <c r="E87" s="42"/>
      <c r="F87" s="42"/>
      <c r="G87" s="42"/>
      <c r="H87" s="42"/>
      <c r="I87" s="41"/>
      <c r="J87" s="141"/>
      <c r="K87" s="42"/>
      <c r="L87" s="42"/>
      <c r="M87" s="42"/>
      <c r="N87" s="42"/>
      <c r="O87" s="42"/>
      <c r="P87" s="140"/>
      <c r="Q87" s="139"/>
      <c r="R87" s="138"/>
      <c r="S87" s="137"/>
      <c r="T87" s="136"/>
      <c r="U87" s="31"/>
    </row>
    <row r="88" spans="1:21" s="13" customFormat="1" ht="13.15" customHeight="1" thickBot="1" x14ac:dyDescent="0.3">
      <c r="A88" s="30" t="s">
        <v>11</v>
      </c>
      <c r="B88" s="80"/>
      <c r="C88" s="49"/>
      <c r="D88" s="42"/>
      <c r="E88" s="42"/>
      <c r="F88" s="42"/>
      <c r="G88" s="42"/>
      <c r="H88" s="42"/>
      <c r="I88" s="41"/>
      <c r="J88" s="160"/>
      <c r="K88" s="42"/>
      <c r="L88" s="42"/>
      <c r="M88" s="42"/>
      <c r="N88" s="42"/>
      <c r="O88" s="42"/>
      <c r="P88" s="159"/>
      <c r="Q88" s="132"/>
      <c r="R88" s="131"/>
      <c r="S88" s="130"/>
      <c r="T88" s="136"/>
      <c r="U88" s="31"/>
    </row>
    <row r="89" spans="1:21" s="13" customFormat="1" ht="13.15" customHeight="1" thickBot="1" x14ac:dyDescent="0.3">
      <c r="A89" s="158" t="s">
        <v>50</v>
      </c>
      <c r="B89" s="16" t="s">
        <v>39</v>
      </c>
      <c r="C89" s="78" t="s">
        <v>30</v>
      </c>
      <c r="D89" s="76" t="s">
        <v>28</v>
      </c>
      <c r="E89" s="75" t="s">
        <v>26</v>
      </c>
      <c r="F89" s="74" t="s">
        <v>24</v>
      </c>
      <c r="G89" s="73"/>
      <c r="H89" s="72"/>
      <c r="I89" s="87"/>
      <c r="J89" s="157" t="s">
        <v>30</v>
      </c>
      <c r="K89" s="76" t="s">
        <v>28</v>
      </c>
      <c r="L89" s="75" t="s">
        <v>26</v>
      </c>
      <c r="M89" s="74" t="s">
        <v>24</v>
      </c>
      <c r="N89" s="73"/>
      <c r="O89" s="72"/>
      <c r="P89" s="87"/>
      <c r="Q89" s="156"/>
      <c r="R89" s="118" t="s">
        <v>3</v>
      </c>
      <c r="S89" s="68" t="s">
        <v>4</v>
      </c>
      <c r="T89" s="100" t="s">
        <v>3</v>
      </c>
      <c r="U89" s="67" t="s">
        <v>4</v>
      </c>
    </row>
    <row r="90" spans="1:21" s="13" customFormat="1" ht="13.15" customHeight="1" x14ac:dyDescent="0.25">
      <c r="A90" s="66" t="s">
        <v>32</v>
      </c>
      <c r="B90" s="65">
        <v>3</v>
      </c>
      <c r="C90" s="155"/>
      <c r="D90" s="84"/>
      <c r="E90" s="84"/>
      <c r="F90" s="84"/>
      <c r="G90" s="84"/>
      <c r="H90" s="84"/>
      <c r="I90" s="153"/>
      <c r="J90" s="154"/>
      <c r="K90" s="84"/>
      <c r="L90" s="84"/>
      <c r="M90" s="84"/>
      <c r="N90" s="84"/>
      <c r="O90" s="84"/>
      <c r="P90" s="153"/>
      <c r="Q90" s="152" t="s">
        <v>30</v>
      </c>
      <c r="R90" s="151"/>
      <c r="S90" s="150"/>
      <c r="T90" s="149">
        <f>SUM($C90:$C109)-$R90</f>
        <v>0</v>
      </c>
      <c r="U90" s="56">
        <f>SUM($J90:$J109)-$S90</f>
        <v>0</v>
      </c>
    </row>
    <row r="91" spans="1:21" s="13" customFormat="1" ht="13.15" customHeight="1" x14ac:dyDescent="0.25">
      <c r="A91" s="45" t="s">
        <v>29</v>
      </c>
      <c r="B91" s="39">
        <v>1</v>
      </c>
      <c r="C91" s="49"/>
      <c r="D91" s="42"/>
      <c r="E91" s="42"/>
      <c r="F91" s="42"/>
      <c r="G91" s="42"/>
      <c r="H91" s="42"/>
      <c r="I91" s="41"/>
      <c r="J91" s="141"/>
      <c r="K91" s="42"/>
      <c r="L91" s="42"/>
      <c r="M91" s="42"/>
      <c r="N91" s="42"/>
      <c r="O91" s="42"/>
      <c r="P91" s="41"/>
      <c r="Q91" s="148" t="s">
        <v>28</v>
      </c>
      <c r="R91" s="138"/>
      <c r="S91" s="47"/>
      <c r="T91" s="142">
        <f>SUM($D90:$D109)-$R91</f>
        <v>0</v>
      </c>
      <c r="U91" s="31">
        <f>SUM($K90:$K109)-$S91</f>
        <v>0</v>
      </c>
    </row>
    <row r="92" spans="1:21" s="13" customFormat="1" ht="13.15" customHeight="1" x14ac:dyDescent="0.25">
      <c r="A92" s="45" t="s">
        <v>27</v>
      </c>
      <c r="B92" s="39">
        <v>1</v>
      </c>
      <c r="C92" s="49"/>
      <c r="D92" s="42"/>
      <c r="E92" s="42"/>
      <c r="F92" s="42"/>
      <c r="G92" s="42"/>
      <c r="H92" s="42"/>
      <c r="I92" s="41"/>
      <c r="J92" s="141"/>
      <c r="K92" s="42"/>
      <c r="L92" s="42"/>
      <c r="M92" s="42"/>
      <c r="N92" s="42"/>
      <c r="O92" s="42"/>
      <c r="P92" s="41"/>
      <c r="Q92" s="147" t="s">
        <v>26</v>
      </c>
      <c r="R92" s="138"/>
      <c r="S92" s="47"/>
      <c r="T92" s="142">
        <f>SUM($E90:$E109)-$R92</f>
        <v>0</v>
      </c>
      <c r="U92" s="31">
        <f>SUM($L90:$L109)-$S92</f>
        <v>0</v>
      </c>
    </row>
    <row r="93" spans="1:21" s="13" customFormat="1" ht="13.15" customHeight="1" x14ac:dyDescent="0.25">
      <c r="A93" s="45" t="s">
        <v>25</v>
      </c>
      <c r="B93" s="39">
        <v>2</v>
      </c>
      <c r="C93" s="49"/>
      <c r="D93" s="42"/>
      <c r="E93" s="42"/>
      <c r="F93" s="42"/>
      <c r="G93" s="42"/>
      <c r="H93" s="42"/>
      <c r="I93" s="41"/>
      <c r="J93" s="141"/>
      <c r="K93" s="42"/>
      <c r="L93" s="42"/>
      <c r="M93" s="42"/>
      <c r="N93" s="42"/>
      <c r="O93" s="42"/>
      <c r="P93" s="41"/>
      <c r="Q93" s="146" t="s">
        <v>24</v>
      </c>
      <c r="R93" s="138"/>
      <c r="S93" s="47"/>
      <c r="T93" s="142">
        <f>SUM($F90:$F109)-$R93</f>
        <v>0</v>
      </c>
      <c r="U93" s="31">
        <f>SUM($M90:$M109)-$S93</f>
        <v>0</v>
      </c>
    </row>
    <row r="94" spans="1:21" s="13" customFormat="1" ht="13.15" customHeight="1" x14ac:dyDescent="0.25">
      <c r="A94" s="45" t="s">
        <v>23</v>
      </c>
      <c r="B94" s="39">
        <v>3</v>
      </c>
      <c r="C94" s="49"/>
      <c r="D94" s="42"/>
      <c r="E94" s="42"/>
      <c r="F94" s="42"/>
      <c r="G94" s="42"/>
      <c r="H94" s="42"/>
      <c r="I94" s="41"/>
      <c r="J94" s="141"/>
      <c r="K94" s="42"/>
      <c r="L94" s="42"/>
      <c r="M94" s="42"/>
      <c r="N94" s="42"/>
      <c r="O94" s="42"/>
      <c r="P94" s="41"/>
      <c r="Q94" s="145"/>
      <c r="R94" s="138"/>
      <c r="S94" s="47"/>
      <c r="T94" s="142">
        <f>SUM($G90:$G109)-$R94</f>
        <v>0</v>
      </c>
      <c r="U94" s="31">
        <f>SUM($N90:$N109)-$S94</f>
        <v>0</v>
      </c>
    </row>
    <row r="95" spans="1:21" s="13" customFormat="1" ht="13.15" customHeight="1" x14ac:dyDescent="0.25">
      <c r="A95" s="45" t="s">
        <v>22</v>
      </c>
      <c r="B95" s="39" t="s">
        <v>21</v>
      </c>
      <c r="C95" s="49"/>
      <c r="D95" s="42"/>
      <c r="E95" s="42"/>
      <c r="F95" s="42"/>
      <c r="G95" s="42"/>
      <c r="H95" s="42"/>
      <c r="I95" s="41"/>
      <c r="J95" s="141"/>
      <c r="K95" s="42"/>
      <c r="L95" s="42"/>
      <c r="M95" s="42"/>
      <c r="N95" s="42"/>
      <c r="O95" s="42"/>
      <c r="P95" s="41"/>
      <c r="Q95" s="144"/>
      <c r="R95" s="138"/>
      <c r="S95" s="47"/>
      <c r="T95" s="142">
        <f>SUM($H90:$H109)-$R95</f>
        <v>0</v>
      </c>
      <c r="U95" s="31">
        <f>SUM($O90:$O109)-$S95</f>
        <v>0</v>
      </c>
    </row>
    <row r="96" spans="1:21" s="13" customFormat="1" ht="13.15" customHeight="1" x14ac:dyDescent="0.25">
      <c r="A96" s="45" t="s">
        <v>20</v>
      </c>
      <c r="B96" s="39">
        <v>4</v>
      </c>
      <c r="C96" s="49"/>
      <c r="D96" s="42"/>
      <c r="E96" s="42"/>
      <c r="F96" s="42"/>
      <c r="G96" s="42"/>
      <c r="H96" s="42"/>
      <c r="I96" s="41"/>
      <c r="J96" s="141"/>
      <c r="K96" s="42"/>
      <c r="L96" s="42"/>
      <c r="M96" s="42"/>
      <c r="N96" s="42"/>
      <c r="O96" s="42"/>
      <c r="P96" s="41"/>
      <c r="Q96" s="143"/>
      <c r="R96" s="138"/>
      <c r="S96" s="47"/>
      <c r="T96" s="142">
        <f>SUM($I90:$I109)-$R96</f>
        <v>0</v>
      </c>
      <c r="U96" s="31">
        <f>SUM($P90:$P109)-$S96</f>
        <v>0</v>
      </c>
    </row>
    <row r="97" spans="1:21" s="13" customFormat="1" ht="13.15" customHeight="1" x14ac:dyDescent="0.25">
      <c r="A97" s="45" t="s">
        <v>19</v>
      </c>
      <c r="B97" s="39">
        <v>5</v>
      </c>
      <c r="C97" s="49"/>
      <c r="D97" s="42"/>
      <c r="E97" s="42"/>
      <c r="F97" s="42"/>
      <c r="G97" s="42"/>
      <c r="H97" s="42"/>
      <c r="I97" s="41"/>
      <c r="J97" s="141"/>
      <c r="K97" s="42"/>
      <c r="L97" s="42"/>
      <c r="M97" s="42"/>
      <c r="N97" s="42"/>
      <c r="O97" s="42"/>
      <c r="P97" s="140"/>
      <c r="Q97" s="139"/>
      <c r="R97" s="138"/>
      <c r="S97" s="137"/>
      <c r="T97" s="136"/>
      <c r="U97" s="31"/>
    </row>
    <row r="98" spans="1:21" s="13" customFormat="1" ht="13.15" customHeight="1" x14ac:dyDescent="0.25">
      <c r="A98" s="45" t="s">
        <v>18</v>
      </c>
      <c r="B98" s="39">
        <v>5</v>
      </c>
      <c r="C98" s="49"/>
      <c r="D98" s="42"/>
      <c r="E98" s="42"/>
      <c r="F98" s="42"/>
      <c r="G98" s="42"/>
      <c r="H98" s="42"/>
      <c r="I98" s="41"/>
      <c r="J98" s="141"/>
      <c r="K98" s="42"/>
      <c r="L98" s="42"/>
      <c r="M98" s="42"/>
      <c r="N98" s="42"/>
      <c r="O98" s="42"/>
      <c r="P98" s="140"/>
      <c r="Q98" s="139"/>
      <c r="R98" s="138"/>
      <c r="S98" s="137"/>
      <c r="T98" s="136"/>
      <c r="U98" s="31"/>
    </row>
    <row r="99" spans="1:21" s="13" customFormat="1" ht="13.15" customHeight="1" x14ac:dyDescent="0.25">
      <c r="A99" s="45" t="s">
        <v>17</v>
      </c>
      <c r="B99" s="39">
        <v>2</v>
      </c>
      <c r="C99" s="49"/>
      <c r="D99" s="42"/>
      <c r="E99" s="42"/>
      <c r="F99" s="42"/>
      <c r="G99" s="42"/>
      <c r="H99" s="42"/>
      <c r="I99" s="41"/>
      <c r="J99" s="141"/>
      <c r="K99" s="42"/>
      <c r="L99" s="42"/>
      <c r="M99" s="42"/>
      <c r="N99" s="42"/>
      <c r="O99" s="42"/>
      <c r="P99" s="140"/>
      <c r="Q99" s="139"/>
      <c r="R99" s="138"/>
      <c r="S99" s="137"/>
      <c r="T99" s="136"/>
      <c r="U99" s="31"/>
    </row>
    <row r="100" spans="1:21" s="13" customFormat="1" ht="13.15" customHeight="1" x14ac:dyDescent="0.25">
      <c r="A100" s="45" t="s">
        <v>16</v>
      </c>
      <c r="B100" s="39" t="s">
        <v>15</v>
      </c>
      <c r="C100" s="49"/>
      <c r="D100" s="42"/>
      <c r="E100" s="42"/>
      <c r="F100" s="42"/>
      <c r="G100" s="42"/>
      <c r="H100" s="42"/>
      <c r="I100" s="41"/>
      <c r="J100" s="141"/>
      <c r="K100" s="42"/>
      <c r="L100" s="42"/>
      <c r="M100" s="42"/>
      <c r="N100" s="42"/>
      <c r="O100" s="42"/>
      <c r="P100" s="140"/>
      <c r="Q100" s="139"/>
      <c r="R100" s="138"/>
      <c r="S100" s="137"/>
      <c r="T100" s="136"/>
      <c r="U100" s="31"/>
    </row>
    <row r="101" spans="1:21" s="13" customFormat="1" ht="13.15" customHeight="1" x14ac:dyDescent="0.25">
      <c r="A101" s="45" t="s">
        <v>14</v>
      </c>
      <c r="B101" s="39">
        <v>3</v>
      </c>
      <c r="C101" s="49"/>
      <c r="D101" s="42"/>
      <c r="E101" s="42"/>
      <c r="F101" s="42"/>
      <c r="G101" s="42"/>
      <c r="H101" s="42"/>
      <c r="I101" s="41"/>
      <c r="J101" s="141"/>
      <c r="K101" s="42"/>
      <c r="L101" s="42"/>
      <c r="M101" s="42"/>
      <c r="N101" s="42"/>
      <c r="O101" s="42"/>
      <c r="P101" s="140"/>
      <c r="Q101" s="139"/>
      <c r="R101" s="138"/>
      <c r="S101" s="137"/>
      <c r="T101" s="136"/>
      <c r="U101" s="31"/>
    </row>
    <row r="102" spans="1:21" s="13" customFormat="1" ht="13.15" customHeight="1" x14ac:dyDescent="0.25">
      <c r="A102" s="40" t="s">
        <v>13</v>
      </c>
      <c r="B102" s="39">
        <v>2</v>
      </c>
      <c r="C102" s="49"/>
      <c r="D102" s="42"/>
      <c r="E102" s="42"/>
      <c r="F102" s="42"/>
      <c r="G102" s="42"/>
      <c r="H102" s="42"/>
      <c r="I102" s="41"/>
      <c r="J102" s="141"/>
      <c r="K102" s="42"/>
      <c r="L102" s="42"/>
      <c r="M102" s="42"/>
      <c r="N102" s="42"/>
      <c r="O102" s="42"/>
      <c r="P102" s="140"/>
      <c r="Q102" s="139"/>
      <c r="R102" s="138"/>
      <c r="S102" s="137"/>
      <c r="T102" s="136"/>
      <c r="U102" s="31"/>
    </row>
    <row r="103" spans="1:21" s="13" customFormat="1" ht="13.15" customHeight="1" x14ac:dyDescent="0.25">
      <c r="A103" s="40" t="s">
        <v>12</v>
      </c>
      <c r="B103" s="39">
        <v>2</v>
      </c>
      <c r="C103" s="49"/>
      <c r="D103" s="42"/>
      <c r="E103" s="42"/>
      <c r="F103" s="42"/>
      <c r="G103" s="42"/>
      <c r="H103" s="42"/>
      <c r="I103" s="41"/>
      <c r="J103" s="141"/>
      <c r="K103" s="42"/>
      <c r="L103" s="42"/>
      <c r="M103" s="42"/>
      <c r="N103" s="42"/>
      <c r="O103" s="42"/>
      <c r="P103" s="140"/>
      <c r="Q103" s="139"/>
      <c r="R103" s="138"/>
      <c r="S103" s="137"/>
      <c r="T103" s="136"/>
      <c r="U103" s="31"/>
    </row>
    <row r="104" spans="1:21" s="13" customFormat="1" ht="13.15" customHeight="1" x14ac:dyDescent="0.25">
      <c r="A104" s="40"/>
      <c r="B104" s="39"/>
      <c r="C104" s="49"/>
      <c r="D104" s="42"/>
      <c r="E104" s="42"/>
      <c r="F104" s="42"/>
      <c r="G104" s="42"/>
      <c r="H104" s="42"/>
      <c r="I104" s="41"/>
      <c r="J104" s="141"/>
      <c r="K104" s="42"/>
      <c r="L104" s="42"/>
      <c r="M104" s="42"/>
      <c r="N104" s="42"/>
      <c r="O104" s="42"/>
      <c r="P104" s="140"/>
      <c r="Q104" s="139"/>
      <c r="R104" s="138"/>
      <c r="S104" s="137"/>
      <c r="T104" s="136"/>
      <c r="U104" s="31"/>
    </row>
    <row r="105" spans="1:21" s="13" customFormat="1" ht="13.15" customHeight="1" x14ac:dyDescent="0.25">
      <c r="A105" s="40"/>
      <c r="B105" s="39"/>
      <c r="C105" s="49"/>
      <c r="D105" s="42"/>
      <c r="E105" s="42"/>
      <c r="F105" s="42"/>
      <c r="G105" s="42"/>
      <c r="H105" s="42"/>
      <c r="I105" s="41"/>
      <c r="J105" s="141"/>
      <c r="K105" s="42"/>
      <c r="L105" s="42"/>
      <c r="M105" s="42"/>
      <c r="N105" s="42"/>
      <c r="O105" s="42"/>
      <c r="P105" s="140"/>
      <c r="Q105" s="139"/>
      <c r="R105" s="138"/>
      <c r="S105" s="137"/>
      <c r="T105" s="136"/>
      <c r="U105" s="31"/>
    </row>
    <row r="106" spans="1:21" s="13" customFormat="1" ht="13.15" customHeight="1" x14ac:dyDescent="0.25">
      <c r="A106" s="40"/>
      <c r="B106" s="39"/>
      <c r="C106" s="49"/>
      <c r="D106" s="42"/>
      <c r="E106" s="42"/>
      <c r="F106" s="42"/>
      <c r="G106" s="42"/>
      <c r="H106" s="42"/>
      <c r="I106" s="41"/>
      <c r="J106" s="141"/>
      <c r="K106" s="42"/>
      <c r="L106" s="42"/>
      <c r="M106" s="42"/>
      <c r="N106" s="42"/>
      <c r="O106" s="42"/>
      <c r="P106" s="140"/>
      <c r="Q106" s="139"/>
      <c r="R106" s="138"/>
      <c r="S106" s="137"/>
      <c r="T106" s="136"/>
      <c r="U106" s="31"/>
    </row>
    <row r="107" spans="1:21" s="13" customFormat="1" ht="13.15" customHeight="1" x14ac:dyDescent="0.25">
      <c r="A107" s="40"/>
      <c r="B107" s="39"/>
      <c r="C107" s="49"/>
      <c r="D107" s="42"/>
      <c r="E107" s="42"/>
      <c r="F107" s="42"/>
      <c r="G107" s="42"/>
      <c r="H107" s="42"/>
      <c r="I107" s="41"/>
      <c r="J107" s="141"/>
      <c r="K107" s="42"/>
      <c r="L107" s="42"/>
      <c r="M107" s="42"/>
      <c r="N107" s="42"/>
      <c r="O107" s="42"/>
      <c r="P107" s="140"/>
      <c r="Q107" s="139"/>
      <c r="R107" s="138"/>
      <c r="S107" s="137"/>
      <c r="T107" s="136"/>
      <c r="U107" s="31"/>
    </row>
    <row r="108" spans="1:21" s="13" customFormat="1" ht="13.15" customHeight="1" x14ac:dyDescent="0.25">
      <c r="A108" s="40"/>
      <c r="B108" s="39"/>
      <c r="C108" s="49"/>
      <c r="D108" s="42"/>
      <c r="E108" s="42"/>
      <c r="F108" s="42"/>
      <c r="G108" s="42"/>
      <c r="H108" s="42"/>
      <c r="I108" s="41"/>
      <c r="J108" s="141"/>
      <c r="K108" s="42"/>
      <c r="L108" s="42"/>
      <c r="M108" s="42"/>
      <c r="N108" s="42"/>
      <c r="O108" s="42"/>
      <c r="P108" s="140"/>
      <c r="Q108" s="139"/>
      <c r="R108" s="138"/>
      <c r="S108" s="137"/>
      <c r="T108" s="136"/>
      <c r="U108" s="31"/>
    </row>
    <row r="109" spans="1:21" s="13" customFormat="1" ht="13.15" customHeight="1" thickBot="1" x14ac:dyDescent="0.3">
      <c r="A109" s="30" t="s">
        <v>11</v>
      </c>
      <c r="B109" s="29"/>
      <c r="C109" s="135"/>
      <c r="D109" s="26"/>
      <c r="E109" s="26"/>
      <c r="F109" s="26"/>
      <c r="G109" s="26"/>
      <c r="H109" s="26"/>
      <c r="I109" s="25"/>
      <c r="J109" s="134"/>
      <c r="K109" s="26"/>
      <c r="L109" s="26"/>
      <c r="M109" s="26"/>
      <c r="N109" s="26"/>
      <c r="O109" s="26"/>
      <c r="P109" s="133"/>
      <c r="Q109" s="132"/>
      <c r="R109" s="131"/>
      <c r="S109" s="130"/>
      <c r="T109" s="129"/>
      <c r="U109" s="21"/>
    </row>
    <row r="110" spans="1:21" s="13" customFormat="1" ht="13.15" customHeight="1" thickBot="1" x14ac:dyDescent="0.3">
      <c r="A110" s="20"/>
      <c r="B110" s="247" t="s">
        <v>10</v>
      </c>
      <c r="C110" s="247"/>
      <c r="D110" s="247"/>
      <c r="E110" s="247"/>
      <c r="F110" s="247"/>
      <c r="G110" s="247"/>
      <c r="H110" s="247"/>
      <c r="I110" s="247"/>
      <c r="J110" s="247"/>
      <c r="K110" s="247"/>
      <c r="L110" s="247"/>
      <c r="M110" s="247"/>
      <c r="N110" s="247"/>
      <c r="O110" s="247"/>
      <c r="P110" s="247"/>
      <c r="Q110" s="19"/>
      <c r="R110" s="247" t="s">
        <v>9</v>
      </c>
      <c r="S110" s="247"/>
      <c r="T110" s="247"/>
      <c r="U110" s="247"/>
    </row>
    <row r="111" spans="1:21" s="13" customFormat="1" ht="13.15" customHeight="1" thickBot="1" x14ac:dyDescent="0.3">
      <c r="A111" s="18"/>
      <c r="B111" s="255" t="s">
        <v>7</v>
      </c>
      <c r="C111" s="255"/>
      <c r="D111" s="255"/>
      <c r="E111" s="243" t="s">
        <v>3</v>
      </c>
      <c r="F111" s="243"/>
      <c r="G111" s="243"/>
      <c r="H111" s="245">
        <f>SUM(T4:T109)</f>
        <v>0</v>
      </c>
      <c r="I111" s="245"/>
      <c r="J111" s="243" t="s">
        <v>7</v>
      </c>
      <c r="K111" s="243"/>
      <c r="L111" s="243" t="s">
        <v>4</v>
      </c>
      <c r="M111" s="243"/>
      <c r="N111" s="243"/>
      <c r="O111" s="245">
        <f>SUM(U4:U109)</f>
        <v>0</v>
      </c>
      <c r="P111" s="245"/>
      <c r="Q111" s="17"/>
      <c r="R111" s="16" t="s">
        <v>3</v>
      </c>
      <c r="S111" s="14">
        <f>SUM(R4:R109)</f>
        <v>0</v>
      </c>
      <c r="T111" s="15"/>
      <c r="U111" s="14">
        <f>SUM(S4:S109)</f>
        <v>0</v>
      </c>
    </row>
    <row r="112" spans="1:21" s="13" customFormat="1" ht="13.15" customHeight="1" thickBot="1" x14ac:dyDescent="0.3">
      <c r="B112" s="247" t="s">
        <v>8</v>
      </c>
      <c r="C112" s="247"/>
      <c r="D112" s="247"/>
      <c r="E112" s="247"/>
      <c r="F112" s="247"/>
      <c r="G112" s="247"/>
      <c r="H112" s="247"/>
      <c r="I112" s="247"/>
      <c r="J112" s="247"/>
      <c r="K112" s="247"/>
      <c r="L112" s="247"/>
      <c r="M112" s="247"/>
      <c r="N112" s="247"/>
      <c r="O112" s="247"/>
      <c r="P112" s="247"/>
    </row>
    <row r="113" spans="2:16" s="13" customFormat="1" ht="13.15" customHeight="1" thickBot="1" x14ac:dyDescent="0.3">
      <c r="B113" s="255" t="s">
        <v>7</v>
      </c>
      <c r="C113" s="255"/>
      <c r="D113" s="255"/>
      <c r="E113" s="243" t="s">
        <v>3</v>
      </c>
      <c r="F113" s="243"/>
      <c r="G113" s="243"/>
      <c r="H113" s="244">
        <f>COUNTIF($C4:$I109,"&gt;=1")</f>
        <v>0</v>
      </c>
      <c r="I113" s="244"/>
      <c r="J113" s="243" t="s">
        <v>7</v>
      </c>
      <c r="K113" s="243"/>
      <c r="L113" s="243" t="s">
        <v>4</v>
      </c>
      <c r="M113" s="243"/>
      <c r="N113" s="243"/>
      <c r="O113" s="244">
        <f>COUNTIF($J4:$P109,"&gt;=1")</f>
        <v>0</v>
      </c>
      <c r="P113" s="244"/>
    </row>
  </sheetData>
  <mergeCells count="38">
    <mergeCell ref="B112:P112"/>
    <mergeCell ref="B113:D113"/>
    <mergeCell ref="E113:G113"/>
    <mergeCell ref="H113:I113"/>
    <mergeCell ref="J113:K113"/>
    <mergeCell ref="L113:N113"/>
    <mergeCell ref="O113:P113"/>
    <mergeCell ref="L111:N111"/>
    <mergeCell ref="A1:C1"/>
    <mergeCell ref="A66:C66"/>
    <mergeCell ref="A2:A3"/>
    <mergeCell ref="B2:B3"/>
    <mergeCell ref="C2:I2"/>
    <mergeCell ref="B110:P110"/>
    <mergeCell ref="A67:A68"/>
    <mergeCell ref="B67:B68"/>
    <mergeCell ref="C67:I67"/>
    <mergeCell ref="J67:P67"/>
    <mergeCell ref="O111:P111"/>
    <mergeCell ref="B111:D111"/>
    <mergeCell ref="E111:G111"/>
    <mergeCell ref="H111:I111"/>
    <mergeCell ref="J111:K111"/>
    <mergeCell ref="R110:U110"/>
    <mergeCell ref="D66:F66"/>
    <mergeCell ref="G66:I66"/>
    <mergeCell ref="T67:U67"/>
    <mergeCell ref="J66:M66"/>
    <mergeCell ref="N66:P66"/>
    <mergeCell ref="R67:S67"/>
    <mergeCell ref="R2:S2"/>
    <mergeCell ref="D1:F1"/>
    <mergeCell ref="G1:I1"/>
    <mergeCell ref="T1:U1"/>
    <mergeCell ref="T2:U2"/>
    <mergeCell ref="J2:P2"/>
    <mergeCell ref="J1:M1"/>
    <mergeCell ref="N1:P1"/>
  </mergeCells>
  <hyperlinks>
    <hyperlink ref="T1:U1" location="Index!A1" display="Retour Index" xr:uid="{5FA08D26-3C9A-47B2-8D95-7EE2C67BD882}"/>
  </hyperlinks>
  <pageMargins left="7.874015748031496E-2" right="7.874015748031496E-2" top="7.874015748031496E-2" bottom="7.874015748031496E-2" header="0" footer="0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FF4847-B235-4D8E-9BAB-899F2846D6A0}">
  <sheetPr>
    <tabColor theme="4"/>
  </sheetPr>
  <dimension ref="B1:M63"/>
  <sheetViews>
    <sheetView tabSelected="1" zoomScale="75" zoomScaleNormal="75" workbookViewId="0">
      <selection activeCell="D10" sqref="D10"/>
    </sheetView>
  </sheetViews>
  <sheetFormatPr baseColWidth="10" defaultRowHeight="15.75" x14ac:dyDescent="0.25"/>
  <cols>
    <col min="2" max="2" width="33.125" customWidth="1"/>
    <col min="8" max="8" width="33.125" customWidth="1"/>
    <col min="9" max="9" width="11.25" customWidth="1"/>
  </cols>
  <sheetData>
    <row r="1" spans="2:13" ht="17.25" thickTop="1" thickBot="1" x14ac:dyDescent="0.3">
      <c r="B1" s="260" t="s">
        <v>49</v>
      </c>
      <c r="C1" s="261"/>
    </row>
    <row r="2" spans="2:13" ht="17.25" thickTop="1" thickBot="1" x14ac:dyDescent="0.3">
      <c r="B2" s="271"/>
      <c r="C2" s="271"/>
      <c r="D2" s="271"/>
      <c r="E2" s="233"/>
      <c r="F2" s="233"/>
    </row>
    <row r="3" spans="2:13" ht="17.25" thickTop="1" thickBot="1" x14ac:dyDescent="0.3">
      <c r="B3" s="232" t="s">
        <v>60</v>
      </c>
      <c r="C3" s="269" t="s">
        <v>39</v>
      </c>
      <c r="D3" s="270"/>
      <c r="E3" s="269" t="s">
        <v>58</v>
      </c>
      <c r="F3" s="270"/>
      <c r="H3" s="232" t="s">
        <v>59</v>
      </c>
      <c r="I3" s="231"/>
      <c r="J3" s="269" t="s">
        <v>39</v>
      </c>
      <c r="K3" s="270"/>
      <c r="L3" s="269" t="s">
        <v>58</v>
      </c>
      <c r="M3" s="270"/>
    </row>
    <row r="4" spans="2:13" ht="17.25" thickTop="1" thickBot="1" x14ac:dyDescent="0.3">
      <c r="B4" s="230" t="s">
        <v>57</v>
      </c>
      <c r="C4" s="228" t="s">
        <v>3</v>
      </c>
      <c r="D4" s="227" t="s">
        <v>4</v>
      </c>
      <c r="E4" s="228" t="s">
        <v>3</v>
      </c>
      <c r="F4" s="227" t="s">
        <v>4</v>
      </c>
      <c r="H4" s="230" t="s">
        <v>57</v>
      </c>
      <c r="I4" s="229" t="s">
        <v>56</v>
      </c>
      <c r="J4" s="228" t="s">
        <v>3</v>
      </c>
      <c r="K4" s="227" t="s">
        <v>4</v>
      </c>
      <c r="L4" s="228" t="s">
        <v>3</v>
      </c>
      <c r="M4" s="227" t="s">
        <v>4</v>
      </c>
    </row>
    <row r="5" spans="2:13" ht="16.5" thickTop="1" x14ac:dyDescent="0.25">
      <c r="B5" s="226" t="s">
        <v>32</v>
      </c>
      <c r="C5" s="225">
        <f>+SUMIF(Janvier!$A:$A,Descriptif!$B5,Janvier!W:W)</f>
        <v>6</v>
      </c>
      <c r="D5" s="225">
        <f>+SUMIF(Janvier!$A:$A,Descriptif!$B5,Janvier!X:X)</f>
        <v>8</v>
      </c>
      <c r="E5" s="224" t="str">
        <f>IF(AND(D5&lt;&gt;"",C5&lt;&gt;""),IF(C5&gt;D5,"Meilleur",IF(AND(C5=D5,C5+D5&gt;0),"Meilleur","Mauvais")),"")</f>
        <v>Mauvais</v>
      </c>
      <c r="F5" s="223" t="str">
        <f>IF(AND(D5&lt;&gt;"",C5&lt;&gt;""),IF(C5&gt;D5,"Mauvais",IF(AND(C5=D5,C5+D5&gt;0),"Meilleur","Meilleur")),"")</f>
        <v>Meilleur</v>
      </c>
      <c r="H5" s="222"/>
      <c r="I5" s="221"/>
      <c r="J5" s="220"/>
      <c r="K5" s="220"/>
      <c r="L5" s="219" t="str">
        <f>IF(AND(K5&lt;&gt;"",J5&lt;&gt;""),IF(J5&gt;K5,"Meilleur",IF(AND(J5=K5,J5+K5&gt;0),"Meilleur","Mauvais")),"")</f>
        <v/>
      </c>
      <c r="M5" s="218" t="str">
        <f>IF(AND(K5&lt;&gt;"",J5&lt;&gt;""),IF(J5&gt;K5,"Mauvais",IF(AND(J5=K5,J5+K5&gt;0),"Meilleur","Meilleur")),"")</f>
        <v/>
      </c>
    </row>
    <row r="6" spans="2:13" x14ac:dyDescent="0.25">
      <c r="B6" s="215" t="s">
        <v>29</v>
      </c>
      <c r="C6" s="217"/>
      <c r="D6" s="216"/>
      <c r="E6" s="206"/>
      <c r="F6" s="205"/>
      <c r="H6" s="214"/>
      <c r="I6" s="213"/>
      <c r="J6" s="51"/>
      <c r="K6" s="51"/>
      <c r="L6" s="42"/>
      <c r="M6" s="140"/>
    </row>
    <row r="7" spans="2:13" x14ac:dyDescent="0.25">
      <c r="B7" s="215" t="s">
        <v>27</v>
      </c>
      <c r="C7" s="208"/>
      <c r="D7" s="207"/>
      <c r="E7" s="206"/>
      <c r="F7" s="205"/>
      <c r="H7" s="214"/>
      <c r="I7" s="213"/>
      <c r="J7" s="51"/>
      <c r="K7" s="51"/>
      <c r="L7" s="42"/>
      <c r="M7" s="140"/>
    </row>
    <row r="8" spans="2:13" x14ac:dyDescent="0.25">
      <c r="B8" s="215" t="s">
        <v>25</v>
      </c>
      <c r="C8" s="208"/>
      <c r="D8" s="207"/>
      <c r="E8" s="206"/>
      <c r="F8" s="205"/>
      <c r="H8" s="214"/>
      <c r="I8" s="213"/>
      <c r="J8" s="51"/>
      <c r="K8" s="51"/>
      <c r="L8" s="42"/>
      <c r="M8" s="140"/>
    </row>
    <row r="9" spans="2:13" x14ac:dyDescent="0.25">
      <c r="B9" s="215" t="s">
        <v>23</v>
      </c>
      <c r="C9" s="208"/>
      <c r="D9" s="207"/>
      <c r="E9" s="206"/>
      <c r="F9" s="205"/>
      <c r="H9" s="214"/>
      <c r="I9" s="213"/>
      <c r="J9" s="51"/>
      <c r="K9" s="51"/>
      <c r="L9" s="42"/>
      <c r="M9" s="140"/>
    </row>
    <row r="10" spans="2:13" x14ac:dyDescent="0.25">
      <c r="B10" s="215" t="s">
        <v>22</v>
      </c>
      <c r="C10" s="208"/>
      <c r="D10" s="207"/>
      <c r="E10" s="206"/>
      <c r="F10" s="205"/>
      <c r="H10" s="214"/>
      <c r="I10" s="213"/>
      <c r="J10" s="51"/>
      <c r="K10" s="51"/>
      <c r="L10" s="42"/>
      <c r="M10" s="140"/>
    </row>
    <row r="11" spans="2:13" x14ac:dyDescent="0.25">
      <c r="B11" s="215" t="s">
        <v>20</v>
      </c>
      <c r="C11" s="208"/>
      <c r="D11" s="207"/>
      <c r="E11" s="206"/>
      <c r="F11" s="205"/>
      <c r="H11" s="214"/>
      <c r="I11" s="213"/>
      <c r="J11" s="51"/>
      <c r="K11" s="51"/>
      <c r="L11" s="42"/>
      <c r="M11" s="140"/>
    </row>
    <row r="12" spans="2:13" x14ac:dyDescent="0.25">
      <c r="B12" s="215" t="s">
        <v>19</v>
      </c>
      <c r="C12" s="208"/>
      <c r="D12" s="207"/>
      <c r="E12" s="206"/>
      <c r="F12" s="205"/>
      <c r="H12" s="214"/>
      <c r="I12" s="213"/>
      <c r="J12" s="51"/>
      <c r="K12" s="51"/>
      <c r="L12" s="42"/>
      <c r="M12" s="140"/>
    </row>
    <row r="13" spans="2:13" x14ac:dyDescent="0.25">
      <c r="B13" s="215" t="s">
        <v>18</v>
      </c>
      <c r="C13" s="208"/>
      <c r="D13" s="207"/>
      <c r="E13" s="206"/>
      <c r="F13" s="205"/>
      <c r="H13" s="214"/>
      <c r="I13" s="213"/>
      <c r="J13" s="51"/>
      <c r="K13" s="51"/>
      <c r="L13" s="42"/>
      <c r="M13" s="140"/>
    </row>
    <row r="14" spans="2:13" x14ac:dyDescent="0.25">
      <c r="B14" s="215" t="s">
        <v>17</v>
      </c>
      <c r="C14" s="208"/>
      <c r="D14" s="207"/>
      <c r="E14" s="206"/>
      <c r="F14" s="205"/>
      <c r="H14" s="214"/>
      <c r="I14" s="213"/>
      <c r="J14" s="51"/>
      <c r="K14" s="51"/>
      <c r="L14" s="42"/>
      <c r="M14" s="140"/>
    </row>
    <row r="15" spans="2:13" x14ac:dyDescent="0.25">
      <c r="B15" s="215" t="s">
        <v>16</v>
      </c>
      <c r="C15" s="208"/>
      <c r="D15" s="207"/>
      <c r="E15" s="206"/>
      <c r="F15" s="205"/>
      <c r="H15" s="214"/>
      <c r="I15" s="213"/>
      <c r="J15" s="51"/>
      <c r="K15" s="51"/>
      <c r="L15" s="42"/>
      <c r="M15" s="140"/>
    </row>
    <row r="16" spans="2:13" x14ac:dyDescent="0.25">
      <c r="B16" s="215" t="s">
        <v>14</v>
      </c>
      <c r="C16" s="208"/>
      <c r="D16" s="207"/>
      <c r="E16" s="206"/>
      <c r="F16" s="205"/>
      <c r="H16" s="214"/>
      <c r="I16" s="213"/>
      <c r="J16" s="51"/>
      <c r="K16" s="51"/>
      <c r="L16" s="42"/>
      <c r="M16" s="140"/>
    </row>
    <row r="17" spans="2:13" x14ac:dyDescent="0.25">
      <c r="B17" s="212" t="s">
        <v>13</v>
      </c>
      <c r="C17" s="208"/>
      <c r="D17" s="207"/>
      <c r="E17" s="206"/>
      <c r="F17" s="205"/>
      <c r="H17" s="211"/>
      <c r="I17" s="210"/>
      <c r="J17" s="51"/>
      <c r="K17" s="51"/>
      <c r="L17" s="42"/>
      <c r="M17" s="140"/>
    </row>
    <row r="18" spans="2:13" x14ac:dyDescent="0.25">
      <c r="B18" s="212" t="s">
        <v>12</v>
      </c>
      <c r="C18" s="208"/>
      <c r="D18" s="207"/>
      <c r="E18" s="206"/>
      <c r="F18" s="205"/>
      <c r="H18" s="211"/>
      <c r="I18" s="210"/>
      <c r="J18" s="51"/>
      <c r="K18" s="51"/>
      <c r="L18" s="42"/>
      <c r="M18" s="140"/>
    </row>
    <row r="19" spans="2:13" x14ac:dyDescent="0.25">
      <c r="B19" s="209"/>
      <c r="C19" s="208"/>
      <c r="D19" s="207"/>
      <c r="E19" s="206"/>
      <c r="F19" s="205"/>
      <c r="H19" s="204"/>
      <c r="I19" s="203"/>
      <c r="J19" s="51"/>
      <c r="K19" s="51"/>
      <c r="L19" s="42"/>
      <c r="M19" s="140"/>
    </row>
    <row r="20" spans="2:13" x14ac:dyDescent="0.25">
      <c r="B20" s="209"/>
      <c r="C20" s="208"/>
      <c r="D20" s="207"/>
      <c r="E20" s="206"/>
      <c r="F20" s="205"/>
      <c r="H20" s="204"/>
      <c r="I20" s="203"/>
      <c r="J20" s="51"/>
      <c r="K20" s="51"/>
      <c r="L20" s="42"/>
      <c r="M20" s="140"/>
    </row>
    <row r="21" spans="2:13" x14ac:dyDescent="0.25">
      <c r="B21" s="209"/>
      <c r="C21" s="208"/>
      <c r="D21" s="207"/>
      <c r="E21" s="206"/>
      <c r="F21" s="205"/>
      <c r="H21" s="204"/>
      <c r="I21" s="203"/>
      <c r="J21" s="51"/>
      <c r="K21" s="51"/>
      <c r="L21" s="42"/>
      <c r="M21" s="140"/>
    </row>
    <row r="22" spans="2:13" x14ac:dyDescent="0.25">
      <c r="B22" s="209"/>
      <c r="C22" s="208"/>
      <c r="D22" s="207"/>
      <c r="E22" s="206"/>
      <c r="F22" s="205"/>
      <c r="H22" s="204"/>
      <c r="I22" s="203"/>
      <c r="J22" s="51"/>
      <c r="K22" s="51"/>
      <c r="L22" s="42"/>
      <c r="M22" s="140"/>
    </row>
    <row r="23" spans="2:13" x14ac:dyDescent="0.25">
      <c r="B23" s="209"/>
      <c r="C23" s="208"/>
      <c r="D23" s="207"/>
      <c r="E23" s="206"/>
      <c r="F23" s="205"/>
      <c r="H23" s="204"/>
      <c r="I23" s="203"/>
      <c r="J23" s="51"/>
      <c r="K23" s="51"/>
      <c r="L23" s="42"/>
      <c r="M23" s="140"/>
    </row>
    <row r="24" spans="2:13" x14ac:dyDescent="0.25">
      <c r="B24" s="209"/>
      <c r="C24" s="208"/>
      <c r="D24" s="207"/>
      <c r="E24" s="206"/>
      <c r="F24" s="205"/>
      <c r="H24" s="204"/>
      <c r="I24" s="203"/>
      <c r="J24" s="51"/>
      <c r="K24" s="51"/>
      <c r="L24" s="42"/>
      <c r="M24" s="140"/>
    </row>
    <row r="25" spans="2:13" x14ac:dyDescent="0.25">
      <c r="B25" s="209"/>
      <c r="C25" s="208"/>
      <c r="D25" s="207"/>
      <c r="E25" s="206"/>
      <c r="F25" s="205"/>
      <c r="H25" s="204"/>
      <c r="I25" s="203"/>
      <c r="J25" s="51"/>
      <c r="K25" s="51"/>
      <c r="L25" s="42"/>
      <c r="M25" s="140"/>
    </row>
    <row r="26" spans="2:13" x14ac:dyDescent="0.25">
      <c r="B26" s="209"/>
      <c r="C26" s="208"/>
      <c r="D26" s="207"/>
      <c r="E26" s="206"/>
      <c r="F26" s="205"/>
      <c r="H26" s="204"/>
      <c r="I26" s="203"/>
      <c r="J26" s="51"/>
      <c r="K26" s="51"/>
      <c r="L26" s="42"/>
      <c r="M26" s="140"/>
    </row>
    <row r="27" spans="2:13" x14ac:dyDescent="0.25">
      <c r="B27" s="209"/>
      <c r="C27" s="208"/>
      <c r="D27" s="207"/>
      <c r="E27" s="206"/>
      <c r="F27" s="205"/>
      <c r="H27" s="204"/>
      <c r="I27" s="203"/>
      <c r="J27" s="51"/>
      <c r="K27" s="51"/>
      <c r="L27" s="42"/>
      <c r="M27" s="140"/>
    </row>
    <row r="28" spans="2:13" x14ac:dyDescent="0.25">
      <c r="B28" s="209"/>
      <c r="C28" s="208"/>
      <c r="D28" s="207"/>
      <c r="E28" s="206"/>
      <c r="F28" s="205"/>
      <c r="H28" s="204"/>
      <c r="I28" s="203"/>
      <c r="J28" s="51"/>
      <c r="K28" s="51"/>
      <c r="L28" s="42"/>
      <c r="M28" s="140"/>
    </row>
    <row r="29" spans="2:13" x14ac:dyDescent="0.25">
      <c r="B29" s="209"/>
      <c r="C29" s="208"/>
      <c r="D29" s="207"/>
      <c r="E29" s="206"/>
      <c r="F29" s="205"/>
      <c r="H29" s="204"/>
      <c r="I29" s="203"/>
      <c r="J29" s="51"/>
      <c r="K29" s="51"/>
      <c r="L29" s="42"/>
      <c r="M29" s="140"/>
    </row>
    <row r="30" spans="2:13" ht="16.5" thickBot="1" x14ac:dyDescent="0.3">
      <c r="B30" s="202"/>
      <c r="C30" s="201"/>
      <c r="D30" s="200"/>
      <c r="E30" s="199"/>
      <c r="F30" s="198"/>
      <c r="G30" s="197"/>
      <c r="H30" s="196"/>
      <c r="I30" s="195"/>
      <c r="J30" s="194"/>
      <c r="K30" s="194"/>
      <c r="L30" s="193"/>
      <c r="M30" s="192"/>
    </row>
    <row r="31" spans="2:13" ht="16.5" thickTop="1" x14ac:dyDescent="0.25">
      <c r="B31" s="190"/>
      <c r="C31" s="189"/>
      <c r="D31" s="189"/>
      <c r="E31" s="188"/>
      <c r="F31" s="188"/>
      <c r="G31" s="191"/>
      <c r="H31" s="190"/>
      <c r="I31" s="190"/>
      <c r="J31" s="189"/>
      <c r="K31" s="189"/>
      <c r="L31" s="188"/>
      <c r="M31" s="188"/>
    </row>
    <row r="32" spans="2:13" x14ac:dyDescent="0.25">
      <c r="B32" s="190"/>
      <c r="C32" s="189"/>
      <c r="D32" s="189"/>
      <c r="E32" s="188"/>
      <c r="F32" s="188"/>
      <c r="G32" s="191"/>
      <c r="H32" s="190"/>
      <c r="I32" s="190"/>
      <c r="J32" s="189"/>
      <c r="K32" s="189"/>
      <c r="L32" s="188"/>
      <c r="M32" s="188"/>
    </row>
    <row r="33" spans="2:13" x14ac:dyDescent="0.25">
      <c r="B33" s="190"/>
      <c r="C33" s="189"/>
      <c r="D33" s="189"/>
      <c r="E33" s="188"/>
      <c r="F33" s="188"/>
      <c r="G33" s="191"/>
      <c r="H33" s="190"/>
      <c r="I33" s="190"/>
      <c r="J33" s="189"/>
      <c r="K33" s="189"/>
      <c r="L33" s="188"/>
      <c r="M33" s="188"/>
    </row>
    <row r="34" spans="2:13" x14ac:dyDescent="0.25">
      <c r="B34" s="190"/>
      <c r="C34" s="189"/>
      <c r="D34" s="189"/>
      <c r="E34" s="188"/>
      <c r="F34" s="188"/>
      <c r="G34" s="191"/>
      <c r="H34" s="190"/>
      <c r="I34" s="190"/>
      <c r="J34" s="189"/>
      <c r="K34" s="189"/>
      <c r="L34" s="188"/>
      <c r="M34" s="188"/>
    </row>
    <row r="35" spans="2:13" x14ac:dyDescent="0.25">
      <c r="B35" s="190"/>
      <c r="C35" s="189"/>
      <c r="D35" s="189"/>
      <c r="E35" s="188"/>
      <c r="F35" s="188"/>
      <c r="G35" s="191"/>
      <c r="H35" s="190"/>
      <c r="I35" s="190"/>
      <c r="J35" s="189"/>
      <c r="K35" s="189"/>
      <c r="L35" s="188"/>
      <c r="M35" s="188"/>
    </row>
    <row r="36" spans="2:13" x14ac:dyDescent="0.25">
      <c r="B36" s="190"/>
      <c r="C36" s="189"/>
      <c r="D36" s="189"/>
      <c r="E36" s="188"/>
      <c r="F36" s="188"/>
      <c r="G36" s="191"/>
      <c r="H36" s="190"/>
      <c r="I36" s="190"/>
      <c r="J36" s="189"/>
      <c r="K36" s="189"/>
      <c r="L36" s="188"/>
      <c r="M36" s="188"/>
    </row>
    <row r="37" spans="2:13" x14ac:dyDescent="0.25">
      <c r="B37" s="190"/>
      <c r="C37" s="189"/>
      <c r="D37" s="189"/>
      <c r="E37" s="188"/>
      <c r="F37" s="188"/>
      <c r="G37" s="191"/>
      <c r="H37" s="190"/>
      <c r="I37" s="190"/>
      <c r="J37" s="189"/>
      <c r="K37" s="189"/>
      <c r="L37" s="188"/>
      <c r="M37" s="188"/>
    </row>
    <row r="38" spans="2:13" x14ac:dyDescent="0.25">
      <c r="B38" s="190"/>
      <c r="C38" s="189"/>
      <c r="D38" s="189"/>
      <c r="E38" s="188"/>
      <c r="F38" s="188"/>
      <c r="G38" s="191"/>
      <c r="H38" s="190"/>
      <c r="I38" s="190"/>
      <c r="J38" s="189"/>
      <c r="K38" s="189"/>
      <c r="L38" s="188"/>
      <c r="M38" s="188"/>
    </row>
    <row r="39" spans="2:13" x14ac:dyDescent="0.25">
      <c r="B39" s="190"/>
      <c r="C39" s="189"/>
      <c r="D39" s="189"/>
      <c r="E39" s="188"/>
      <c r="F39" s="188"/>
      <c r="G39" s="191"/>
      <c r="H39" s="190"/>
      <c r="I39" s="190"/>
      <c r="J39" s="189"/>
      <c r="K39" s="189"/>
      <c r="L39" s="188"/>
      <c r="M39" s="188"/>
    </row>
    <row r="40" spans="2:13" x14ac:dyDescent="0.25">
      <c r="B40" s="190"/>
      <c r="C40" s="189"/>
      <c r="D40" s="189"/>
      <c r="E40" s="188"/>
      <c r="F40" s="188"/>
      <c r="G40" s="191"/>
      <c r="H40" s="190"/>
      <c r="I40" s="190"/>
      <c r="J40" s="189"/>
      <c r="K40" s="189"/>
      <c r="L40" s="188"/>
      <c r="M40" s="188"/>
    </row>
    <row r="41" spans="2:13" x14ac:dyDescent="0.25">
      <c r="B41" s="190"/>
      <c r="C41" s="189"/>
      <c r="D41" s="189"/>
      <c r="E41" s="188"/>
      <c r="F41" s="188"/>
      <c r="G41" s="191"/>
      <c r="H41" s="190"/>
      <c r="I41" s="190"/>
      <c r="J41" s="189"/>
      <c r="K41" s="189"/>
      <c r="L41" s="188"/>
      <c r="M41" s="188"/>
    </row>
    <row r="42" spans="2:13" x14ac:dyDescent="0.25">
      <c r="B42" s="190"/>
      <c r="C42" s="189"/>
      <c r="D42" s="189"/>
      <c r="E42" s="188"/>
      <c r="F42" s="188"/>
      <c r="G42" s="191"/>
      <c r="H42" s="190"/>
      <c r="I42" s="190"/>
      <c r="J42" s="189"/>
      <c r="K42" s="189"/>
      <c r="L42" s="188"/>
      <c r="M42" s="188"/>
    </row>
    <row r="43" spans="2:13" x14ac:dyDescent="0.25">
      <c r="B43" s="190"/>
      <c r="C43" s="189"/>
      <c r="D43" s="189"/>
      <c r="E43" s="188"/>
      <c r="F43" s="188"/>
      <c r="G43" s="191"/>
      <c r="H43" s="190"/>
      <c r="I43" s="190"/>
      <c r="J43" s="189"/>
      <c r="K43" s="189"/>
      <c r="L43" s="188"/>
      <c r="M43" s="188"/>
    </row>
    <row r="44" spans="2:13" x14ac:dyDescent="0.25">
      <c r="B44" s="190"/>
      <c r="C44" s="189"/>
      <c r="D44" s="189"/>
      <c r="E44" s="188"/>
      <c r="F44" s="188"/>
      <c r="G44" s="191"/>
      <c r="H44" s="190"/>
      <c r="I44" s="190"/>
      <c r="J44" s="189"/>
      <c r="K44" s="189"/>
      <c r="L44" s="188"/>
      <c r="M44" s="188"/>
    </row>
    <row r="45" spans="2:13" x14ac:dyDescent="0.25">
      <c r="B45" s="190"/>
      <c r="C45" s="189"/>
      <c r="D45" s="189"/>
      <c r="E45" s="188"/>
      <c r="F45" s="188"/>
      <c r="G45" s="191"/>
      <c r="H45" s="190"/>
      <c r="I45" s="190"/>
      <c r="J45" s="189"/>
      <c r="K45" s="189"/>
      <c r="L45" s="188"/>
      <c r="M45" s="188"/>
    </row>
    <row r="46" spans="2:13" x14ac:dyDescent="0.25">
      <c r="B46" s="190"/>
      <c r="C46" s="189"/>
      <c r="D46" s="189"/>
      <c r="E46" s="188"/>
      <c r="F46" s="188"/>
      <c r="G46" s="191"/>
      <c r="H46" s="190"/>
      <c r="I46" s="190"/>
      <c r="J46" s="189"/>
      <c r="K46" s="189"/>
      <c r="L46" s="188"/>
      <c r="M46" s="188"/>
    </row>
    <row r="47" spans="2:13" x14ac:dyDescent="0.25">
      <c r="B47" s="190"/>
      <c r="C47" s="189"/>
      <c r="D47" s="189"/>
      <c r="E47" s="188"/>
      <c r="F47" s="188"/>
      <c r="G47" s="191"/>
      <c r="H47" s="190"/>
      <c r="I47" s="190"/>
      <c r="J47" s="189"/>
      <c r="K47" s="189"/>
      <c r="L47" s="188"/>
      <c r="M47" s="188"/>
    </row>
    <row r="48" spans="2:13" x14ac:dyDescent="0.25">
      <c r="B48" s="190"/>
      <c r="C48" s="189"/>
      <c r="D48" s="189"/>
      <c r="E48" s="188"/>
      <c r="F48" s="188"/>
      <c r="G48" s="191"/>
      <c r="H48" s="190"/>
      <c r="I48" s="190"/>
      <c r="J48" s="189"/>
      <c r="K48" s="189"/>
      <c r="L48" s="188"/>
      <c r="M48" s="188"/>
    </row>
    <row r="49" spans="2:13" x14ac:dyDescent="0.25">
      <c r="B49" s="190"/>
      <c r="C49" s="189"/>
      <c r="D49" s="189"/>
      <c r="E49" s="188"/>
      <c r="F49" s="188"/>
      <c r="G49" s="191"/>
      <c r="H49" s="190"/>
      <c r="I49" s="190"/>
      <c r="J49" s="189"/>
      <c r="K49" s="189"/>
      <c r="L49" s="188"/>
      <c r="M49" s="188"/>
    </row>
    <row r="50" spans="2:13" x14ac:dyDescent="0.25">
      <c r="B50" s="190"/>
      <c r="C50" s="189"/>
      <c r="D50" s="189"/>
      <c r="E50" s="188"/>
      <c r="F50" s="188"/>
      <c r="G50" s="191"/>
      <c r="H50" s="190"/>
      <c r="I50" s="190"/>
      <c r="J50" s="189"/>
      <c r="K50" s="189"/>
      <c r="L50" s="188"/>
      <c r="M50" s="188"/>
    </row>
    <row r="51" spans="2:13" x14ac:dyDescent="0.25">
      <c r="B51" s="190"/>
      <c r="C51" s="189"/>
      <c r="D51" s="189"/>
      <c r="E51" s="188"/>
      <c r="F51" s="188"/>
      <c r="G51" s="191"/>
      <c r="H51" s="190"/>
      <c r="I51" s="190"/>
      <c r="J51" s="189"/>
      <c r="K51" s="189"/>
      <c r="L51" s="188"/>
      <c r="M51" s="188"/>
    </row>
    <row r="52" spans="2:13" x14ac:dyDescent="0.25">
      <c r="B52" s="190"/>
      <c r="C52" s="189"/>
      <c r="D52" s="189"/>
      <c r="E52" s="188"/>
      <c r="F52" s="188"/>
      <c r="G52" s="191"/>
      <c r="H52" s="190"/>
      <c r="I52" s="190"/>
      <c r="J52" s="189"/>
      <c r="K52" s="189"/>
      <c r="L52" s="188"/>
      <c r="M52" s="188"/>
    </row>
    <row r="53" spans="2:13" x14ac:dyDescent="0.25">
      <c r="B53" s="190"/>
      <c r="C53" s="189"/>
      <c r="D53" s="189"/>
      <c r="E53" s="188"/>
      <c r="F53" s="188"/>
      <c r="G53" s="191"/>
      <c r="H53" s="190"/>
      <c r="I53" s="190"/>
      <c r="J53" s="189"/>
      <c r="K53" s="189"/>
      <c r="L53" s="188"/>
      <c r="M53" s="188"/>
    </row>
    <row r="54" spans="2:13" x14ac:dyDescent="0.25">
      <c r="B54" s="190"/>
      <c r="C54" s="189"/>
      <c r="D54" s="189"/>
      <c r="E54" s="188"/>
      <c r="F54" s="188"/>
      <c r="G54" s="191"/>
      <c r="H54" s="190"/>
      <c r="I54" s="190"/>
      <c r="J54" s="189"/>
      <c r="K54" s="189"/>
      <c r="L54" s="188"/>
      <c r="M54" s="188"/>
    </row>
    <row r="55" spans="2:13" x14ac:dyDescent="0.25">
      <c r="B55" s="190"/>
      <c r="C55" s="189"/>
      <c r="D55" s="189"/>
      <c r="E55" s="188"/>
      <c r="F55" s="188"/>
      <c r="G55" s="191"/>
      <c r="H55" s="190"/>
      <c r="I55" s="190"/>
      <c r="J55" s="189"/>
      <c r="K55" s="189"/>
      <c r="L55" s="188"/>
      <c r="M55" s="188"/>
    </row>
    <row r="56" spans="2:13" x14ac:dyDescent="0.25">
      <c r="B56" s="190"/>
      <c r="C56" s="189"/>
      <c r="D56" s="189"/>
      <c r="E56" s="188"/>
      <c r="F56" s="188"/>
      <c r="G56" s="191"/>
      <c r="H56" s="190"/>
      <c r="I56" s="190"/>
      <c r="J56" s="189"/>
      <c r="K56" s="189"/>
      <c r="L56" s="188"/>
      <c r="M56" s="188"/>
    </row>
    <row r="57" spans="2:13" x14ac:dyDescent="0.25">
      <c r="B57" s="190"/>
      <c r="C57" s="189"/>
      <c r="D57" s="189"/>
      <c r="E57" s="188"/>
      <c r="F57" s="188"/>
      <c r="G57" s="191"/>
      <c r="H57" s="190"/>
      <c r="I57" s="190"/>
      <c r="J57" s="189"/>
      <c r="K57" s="189"/>
      <c r="L57" s="188"/>
      <c r="M57" s="188"/>
    </row>
    <row r="58" spans="2:13" x14ac:dyDescent="0.25">
      <c r="B58" s="190"/>
      <c r="C58" s="189"/>
      <c r="D58" s="189"/>
      <c r="E58" s="188"/>
      <c r="F58" s="188"/>
      <c r="G58" s="191"/>
      <c r="H58" s="190"/>
      <c r="I58" s="190"/>
      <c r="J58" s="189"/>
      <c r="K58" s="189"/>
      <c r="L58" s="188"/>
      <c r="M58" s="188"/>
    </row>
    <row r="59" spans="2:13" x14ac:dyDescent="0.25">
      <c r="B59" s="190"/>
      <c r="C59" s="189"/>
      <c r="D59" s="189"/>
      <c r="E59" s="188"/>
      <c r="F59" s="188"/>
      <c r="G59" s="191"/>
      <c r="H59" s="190"/>
      <c r="I59" s="190"/>
      <c r="J59" s="189"/>
      <c r="K59" s="189"/>
      <c r="L59" s="188"/>
      <c r="M59" s="188"/>
    </row>
    <row r="60" spans="2:13" x14ac:dyDescent="0.25">
      <c r="B60" s="190"/>
      <c r="C60" s="189"/>
      <c r="D60" s="189"/>
      <c r="E60" s="188"/>
      <c r="F60" s="188"/>
      <c r="G60" s="191"/>
      <c r="H60" s="190"/>
      <c r="I60" s="190"/>
      <c r="J60" s="189"/>
      <c r="K60" s="189"/>
      <c r="L60" s="188"/>
      <c r="M60" s="188"/>
    </row>
    <row r="61" spans="2:13" x14ac:dyDescent="0.25">
      <c r="B61" s="190"/>
      <c r="C61" s="189"/>
      <c r="D61" s="189"/>
      <c r="E61" s="188"/>
      <c r="F61" s="188"/>
      <c r="G61" s="191"/>
      <c r="H61" s="190"/>
      <c r="I61" s="190"/>
      <c r="J61" s="189"/>
      <c r="K61" s="189"/>
      <c r="L61" s="188"/>
      <c r="M61" s="188"/>
    </row>
    <row r="62" spans="2:13" x14ac:dyDescent="0.25">
      <c r="B62" s="190"/>
      <c r="C62" s="189"/>
      <c r="D62" s="189"/>
      <c r="E62" s="188"/>
      <c r="F62" s="188"/>
      <c r="G62" s="191"/>
      <c r="H62" s="190"/>
      <c r="I62" s="190"/>
      <c r="J62" s="189"/>
      <c r="K62" s="189"/>
      <c r="L62" s="188"/>
      <c r="M62" s="188"/>
    </row>
    <row r="63" spans="2:13" x14ac:dyDescent="0.25">
      <c r="B63" s="190"/>
      <c r="C63" s="189"/>
      <c r="D63" s="189"/>
      <c r="E63" s="188"/>
      <c r="F63" s="188"/>
      <c r="G63" s="191"/>
      <c r="H63" s="190"/>
      <c r="I63" s="190"/>
      <c r="J63" s="189"/>
      <c r="K63" s="189"/>
      <c r="L63" s="188"/>
      <c r="M63" s="188"/>
    </row>
  </sheetData>
  <mergeCells count="6">
    <mergeCell ref="B1:C1"/>
    <mergeCell ref="L3:M3"/>
    <mergeCell ref="E3:F3"/>
    <mergeCell ref="B2:D2"/>
    <mergeCell ref="C3:D3"/>
    <mergeCell ref="J3:K3"/>
  </mergeCells>
  <hyperlinks>
    <hyperlink ref="B1:C1" location="Index!A1" display="Retour Index" xr:uid="{C998CDC4-0304-4EC6-8A63-1E813D0C0A75}"/>
  </hyperlink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A59652-97ED-40E0-A7DB-239C54B61113}">
  <dimension ref="A1:K15"/>
  <sheetViews>
    <sheetView zoomScale="174" zoomScaleNormal="174" workbookViewId="0">
      <selection activeCell="G6" sqref="G6"/>
    </sheetView>
  </sheetViews>
  <sheetFormatPr baseColWidth="10" defaultRowHeight="15.75" x14ac:dyDescent="0.25"/>
  <sheetData>
    <row r="1" spans="1:11" ht="16.5" thickBot="1" x14ac:dyDescent="0.3"/>
    <row r="2" spans="1:11" ht="17.25" thickTop="1" thickBot="1" x14ac:dyDescent="0.3">
      <c r="G2" s="272" t="s">
        <v>0</v>
      </c>
      <c r="H2" s="273"/>
      <c r="I2" s="273"/>
      <c r="J2" s="273"/>
      <c r="K2" s="274"/>
    </row>
    <row r="3" spans="1:11" ht="17.25" thickTop="1" thickBot="1" x14ac:dyDescent="0.3">
      <c r="G3" s="275" t="s">
        <v>1</v>
      </c>
      <c r="H3" s="276"/>
      <c r="I3" s="277"/>
      <c r="J3" s="278" t="s">
        <v>2</v>
      </c>
      <c r="K3" s="279"/>
    </row>
    <row r="4" spans="1:11" ht="17.25" thickTop="1" thickBot="1" x14ac:dyDescent="0.3">
      <c r="G4" s="1" t="s">
        <v>3</v>
      </c>
      <c r="H4" s="2" t="s">
        <v>4</v>
      </c>
      <c r="I4" s="3" t="s">
        <v>5</v>
      </c>
      <c r="J4" s="4" t="s">
        <v>3</v>
      </c>
      <c r="K4" s="5" t="s">
        <v>4</v>
      </c>
    </row>
    <row r="5" spans="1:11" ht="17.25" thickTop="1" thickBot="1" x14ac:dyDescent="0.3">
      <c r="A5" s="6"/>
      <c r="C5" s="8">
        <v>2</v>
      </c>
      <c r="D5" s="9">
        <v>10</v>
      </c>
      <c r="E5" s="10" t="s">
        <v>6</v>
      </c>
      <c r="F5" s="11" t="str">
        <f>IF(AND(D5&lt;&gt;"",C5&lt;&gt;""),IF(C5&gt;D5,"Meilleur",IF(AND(C5=D5,C5+D5&gt;0),"Meilleur","Mauvais")),"")</f>
        <v>Mauvais</v>
      </c>
      <c r="G5" s="12" t="str">
        <f>IF(AND(D5&lt;&gt;"",C5&lt;&gt;""),IF(C5&gt;D5,"Mauvais",IF(AND(C5=D5,C5+D5&gt;0),"Meilleur","Meilleur")),"")</f>
        <v>Meilleur</v>
      </c>
    </row>
    <row r="6" spans="1:11" ht="16.5" thickTop="1" x14ac:dyDescent="0.25">
      <c r="A6" s="6"/>
    </row>
    <row r="7" spans="1:11" x14ac:dyDescent="0.25">
      <c r="A7" s="6"/>
    </row>
    <row r="8" spans="1:11" x14ac:dyDescent="0.25">
      <c r="A8" s="6"/>
    </row>
    <row r="9" spans="1:11" x14ac:dyDescent="0.25">
      <c r="A9" s="6"/>
      <c r="B9" s="6"/>
      <c r="C9" s="7"/>
      <c r="D9" s="6"/>
      <c r="E9" s="6"/>
    </row>
    <row r="10" spans="1:11" x14ac:dyDescent="0.25">
      <c r="A10" s="6"/>
      <c r="B10" s="6"/>
      <c r="C10" s="7"/>
      <c r="D10" s="6"/>
      <c r="E10" s="6"/>
    </row>
    <row r="11" spans="1:11" x14ac:dyDescent="0.25">
      <c r="A11" s="6"/>
      <c r="B11" s="6"/>
      <c r="C11" s="7"/>
      <c r="D11" s="6"/>
      <c r="E11" s="6"/>
    </row>
    <row r="12" spans="1:11" x14ac:dyDescent="0.25">
      <c r="A12" s="6"/>
      <c r="B12" s="6"/>
      <c r="C12" s="7"/>
      <c r="D12" s="6"/>
      <c r="E12" s="6"/>
    </row>
    <row r="13" spans="1:11" x14ac:dyDescent="0.25">
      <c r="A13" s="6"/>
      <c r="B13" s="6"/>
      <c r="C13" s="7"/>
      <c r="D13" s="6"/>
      <c r="E13" s="6"/>
    </row>
    <row r="14" spans="1:11" x14ac:dyDescent="0.25">
      <c r="A14" s="6"/>
    </row>
    <row r="15" spans="1:11" x14ac:dyDescent="0.25">
      <c r="A15" s="6"/>
      <c r="B15" s="6"/>
      <c r="C15" s="7"/>
      <c r="D15" s="6"/>
      <c r="E15" s="6"/>
    </row>
  </sheetData>
  <mergeCells count="3">
    <mergeCell ref="G2:K2"/>
    <mergeCell ref="G3:I3"/>
    <mergeCell ref="J3:K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Janvier</vt:lpstr>
      <vt:lpstr>Fevrier</vt:lpstr>
      <vt:lpstr>Descriptif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jason</dc:creator>
  <cp:lastModifiedBy>CTIS</cp:lastModifiedBy>
  <dcterms:created xsi:type="dcterms:W3CDTF">2019-01-25T14:00:22Z</dcterms:created>
  <dcterms:modified xsi:type="dcterms:W3CDTF">2019-02-01T13:51:48Z</dcterms:modified>
</cp:coreProperties>
</file>