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75" windowWidth="18855" windowHeight="11760"/>
  </bookViews>
  <sheets>
    <sheet name="Feuil1" sheetId="1" r:id="rId1"/>
    <sheet name="Feuil2" sheetId="2" r:id="rId2"/>
    <sheet name="Feuil3" sheetId="3" r:id="rId3"/>
  </sheets>
  <definedNames>
    <definedName name="An_ref">Feuil1!$I$4</definedName>
  </definedNames>
  <calcPr calcId="145621"/>
</workbook>
</file>

<file path=xl/calcChain.xml><?xml version="1.0" encoding="utf-8"?>
<calcChain xmlns="http://schemas.openxmlformats.org/spreadsheetml/2006/main">
  <c r="I15" i="1" l="1"/>
  <c r="I17" i="1"/>
  <c r="I16" i="1"/>
  <c r="I13" i="1"/>
  <c r="I6" i="1" l="1"/>
  <c r="I8" i="1"/>
  <c r="I14" i="1"/>
  <c r="I5" i="1"/>
  <c r="I9" i="1"/>
  <c r="I11" i="1" l="1"/>
  <c r="I7" i="1"/>
  <c r="C4" i="1" s="1"/>
  <c r="I12" i="1"/>
  <c r="I10" i="1"/>
</calcChain>
</file>

<file path=xl/comments1.xml><?xml version="1.0" encoding="utf-8"?>
<comments xmlns="http://schemas.openxmlformats.org/spreadsheetml/2006/main">
  <authors>
    <author>detonde</author>
  </authors>
  <commentList>
    <comment ref="C4" authorId="0">
      <text>
        <r>
          <rPr>
            <sz val="9"/>
            <color indexed="81"/>
            <rFont val="Tahoma"/>
            <family val="2"/>
          </rPr>
          <t xml:space="preserve">Formule date retour exacte sans mettre les dimanches.
</t>
        </r>
      </text>
    </comment>
  </commentList>
</comments>
</file>

<file path=xl/sharedStrings.xml><?xml version="1.0" encoding="utf-8"?>
<sst xmlns="http://schemas.openxmlformats.org/spreadsheetml/2006/main" count="17" uniqueCount="17">
  <si>
    <t>Date départ</t>
  </si>
  <si>
    <t>Nbre de jours ouvrables de congés</t>
  </si>
  <si>
    <t>Date retour</t>
  </si>
  <si>
    <t>Jours fériés</t>
  </si>
  <si>
    <t>Premier de l'an</t>
  </si>
  <si>
    <t>Pâques</t>
  </si>
  <si>
    <t>Lundi de Pâques</t>
  </si>
  <si>
    <t>Fete du travail</t>
  </si>
  <si>
    <t>Victoire 1945</t>
  </si>
  <si>
    <t>Ascension</t>
  </si>
  <si>
    <t>Pentecote</t>
  </si>
  <si>
    <t>Lundi de Pentecote</t>
  </si>
  <si>
    <t>Fete Nationale</t>
  </si>
  <si>
    <t>Assomption</t>
  </si>
  <si>
    <t>Toussaint</t>
  </si>
  <si>
    <t>Armistice</t>
  </si>
  <si>
    <t>Noel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</si>
</sst>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F800]dddd\,\ mmmm\ dd\,\ yyyy"/>
  </numFmts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165" fontId="0" fillId="0" borderId="1" xfId="0" applyNumberFormat="1" applyBorder="1"/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14" fontId="0" fillId="4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3:I17"/>
  <sheetViews>
    <sheetView tabSelected="1" workbookViewId="0">
      <selection activeCell="A4" sqref="A4"/>
    </sheetView>
  </sheetViews>
  <sheetFormatPr baseColWidth="10" defaultRowHeight="15" x14ac:dyDescent="0.25"/>
  <cols>
    <col min="2" max="2" width="17.28515625" customWidth="1"/>
    <col min="3" max="3" width="21.85546875" bestFit="1" customWidth="1"/>
    <col min="8" max="8" width="18.28515625" bestFit="1" customWidth="1"/>
  </cols>
  <sheetData>
    <row r="3" spans="1:9" ht="45" x14ac:dyDescent="0.25">
      <c r="A3" s="1" t="s">
        <v>0</v>
      </c>
      <c r="B3" s="2" t="s">
        <v>1</v>
      </c>
      <c r="C3" s="3" t="s">
        <v>2</v>
      </c>
    </row>
    <row r="4" spans="1:9" x14ac:dyDescent="0.25">
      <c r="A4" s="4">
        <v>42536</v>
      </c>
      <c r="B4" s="5">
        <v>24</v>
      </c>
      <c r="C4" s="6">
        <f>WORKDAY.INTL(A4,B4,11,I5:I17)</f>
        <v>42564</v>
      </c>
      <c r="H4" s="7" t="s">
        <v>3</v>
      </c>
      <c r="I4" s="8">
        <v>2016</v>
      </c>
    </row>
    <row r="5" spans="1:9" x14ac:dyDescent="0.25">
      <c r="H5" s="7" t="s">
        <v>4</v>
      </c>
      <c r="I5" s="9">
        <f>DATE(I4,1,1)</f>
        <v>42370</v>
      </c>
    </row>
    <row r="6" spans="1:9" x14ac:dyDescent="0.25">
      <c r="H6" s="7" t="s">
        <v>5</v>
      </c>
      <c r="I6" s="9">
        <f>ROUND(DATE(I4,4,MOD(234-11*MOD(I4,19),30))/7,0)*7-6</f>
        <v>42456</v>
      </c>
    </row>
    <row r="7" spans="1:9" x14ac:dyDescent="0.25">
      <c r="H7" s="7" t="s">
        <v>6</v>
      </c>
      <c r="I7" s="9">
        <f>+I6+1</f>
        <v>42457</v>
      </c>
    </row>
    <row r="8" spans="1:9" x14ac:dyDescent="0.25">
      <c r="H8" s="7" t="s">
        <v>7</v>
      </c>
      <c r="I8" s="9">
        <f>DATE(I4,5,1)</f>
        <v>42491</v>
      </c>
    </row>
    <row r="9" spans="1:9" x14ac:dyDescent="0.25">
      <c r="H9" s="7" t="s">
        <v>8</v>
      </c>
      <c r="I9" s="9">
        <f>DATE(I4,5,8)</f>
        <v>42498</v>
      </c>
    </row>
    <row r="10" spans="1:9" x14ac:dyDescent="0.25">
      <c r="H10" s="7" t="s">
        <v>9</v>
      </c>
      <c r="I10" s="9">
        <f>+I6+39</f>
        <v>42495</v>
      </c>
    </row>
    <row r="11" spans="1:9" x14ac:dyDescent="0.25">
      <c r="H11" s="7" t="s">
        <v>10</v>
      </c>
      <c r="I11" s="9">
        <f>+I6+49</f>
        <v>42505</v>
      </c>
    </row>
    <row r="12" spans="1:9" x14ac:dyDescent="0.25">
      <c r="H12" s="7" t="s">
        <v>11</v>
      </c>
      <c r="I12" s="9">
        <f>+I6+50</f>
        <v>42506</v>
      </c>
    </row>
    <row r="13" spans="1:9" x14ac:dyDescent="0.25">
      <c r="H13" s="7" t="s">
        <v>12</v>
      </c>
      <c r="I13" s="9">
        <f>+DATE(I4,7,14)</f>
        <v>42565</v>
      </c>
    </row>
    <row r="14" spans="1:9" x14ac:dyDescent="0.25">
      <c r="H14" s="7" t="s">
        <v>13</v>
      </c>
      <c r="I14" s="9">
        <f>+DATE(I4,8,15)</f>
        <v>42597</v>
      </c>
    </row>
    <row r="15" spans="1:9" x14ac:dyDescent="0.25">
      <c r="H15" s="7" t="s">
        <v>14</v>
      </c>
      <c r="I15" s="9">
        <f>+DATE(An_ref,11,1)</f>
        <v>42675</v>
      </c>
    </row>
    <row r="16" spans="1:9" x14ac:dyDescent="0.25">
      <c r="H16" s="7" t="s">
        <v>15</v>
      </c>
      <c r="I16" s="9">
        <f>+DATE(An_ref,11,11)</f>
        <v>42685</v>
      </c>
    </row>
    <row r="17" spans="8:9" x14ac:dyDescent="0.25">
      <c r="H17" s="7" t="s">
        <v>16</v>
      </c>
      <c r="I17" s="9">
        <f>+DATE(An_ref,12,25)</f>
        <v>42729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An_ref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detonde</dc:creator>
  <cp:lastModifiedBy> </cp:lastModifiedBy>
  <dcterms:created xsi:type="dcterms:W3CDTF">2016-05-03T09:48:55Z</dcterms:created>
  <dcterms:modified xsi:type="dcterms:W3CDTF">2016-05-03T10:09:28Z</dcterms:modified>
</cp:coreProperties>
</file>