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Indicateur" sheetId="1" r:id="rId1"/>
    <sheet name="Extrait de &quot;Planning&quot;" sheetId="3" r:id="rId2"/>
    <sheet name="Feuil2" sheetId="2" r:id="rId3"/>
  </sheets>
  <calcPr calcId="145621" calcOnSave="0"/>
</workbook>
</file>

<file path=xl/calcChain.xml><?xml version="1.0" encoding="utf-8"?>
<calcChain xmlns="http://schemas.openxmlformats.org/spreadsheetml/2006/main">
  <c r="D4" i="1" l="1"/>
  <c r="A4" i="3"/>
  <c r="A5" i="3"/>
  <c r="A6" i="3"/>
  <c r="A7" i="3"/>
  <c r="A8" i="3"/>
  <c r="A9" i="3"/>
  <c r="A10" i="3"/>
  <c r="A11" i="3"/>
  <c r="A12" i="3"/>
  <c r="A13" i="3"/>
  <c r="A14" i="3"/>
  <c r="A3" i="3"/>
  <c r="C4" i="1" l="1"/>
</calcChain>
</file>

<file path=xl/sharedStrings.xml><?xml version="1.0" encoding="utf-8"?>
<sst xmlns="http://schemas.openxmlformats.org/spreadsheetml/2006/main" count="29" uniqueCount="28">
  <si>
    <t>Date de mise à disposition EXW</t>
  </si>
  <si>
    <t>Annoncée</t>
  </si>
  <si>
    <t>Réelle</t>
  </si>
  <si>
    <t>ECART</t>
  </si>
  <si>
    <t>Suivi de la performance fournisseur</t>
  </si>
  <si>
    <t>Indicateur</t>
  </si>
  <si>
    <t>Oui/Non</t>
  </si>
  <si>
    <t>% du respect des délais</t>
  </si>
  <si>
    <t>Respect des délais de mise à disposition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</si>
  <si>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</si>
  <si>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</si>
  <si>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</si>
  <si>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</si>
  <si>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</si>
  <si>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</si>
  <si>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</si>
  <si>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</si>
  <si>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</si>
  <si>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</si>
  <si>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</si>
  <si>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</si>
  <si>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Moyenne écart/ période</t>
  </si>
  <si>
    <t>Période</t>
  </si>
  <si>
    <t>Liste déroulante</t>
  </si>
  <si>
    <t>Si celle-ci est supérieure à 3 ou 4 jours alors "Non" le fournisseur ne respecte pas le délai.</t>
  </si>
  <si>
    <t>Par exemple : Si je sélectionne la période de février, il calculera automatiquement la colonne Ecart afin de me donner la moyenne pour ce mois.</t>
  </si>
  <si>
    <t>Remplissage automatique via formule</t>
  </si>
  <si>
    <t>Celui-ci doit permettre la sortie de graphiques simples pour reporting.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</si>
</sst>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Inconsolata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14" fontId="2" fillId="0" borderId="3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2" fillId="0" borderId="0" xfId="0" applyFont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0" fillId="3" borderId="0" xfId="0" applyFill="1"/>
    <xf numFmtId="0" fontId="2" fillId="3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10" fontId="2" fillId="4" borderId="5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zoomScale="115" zoomScaleNormal="115" workbookViewId="0">
      <selection activeCell="A4" sqref="A4"/>
    </sheetView>
  </sheetViews>
  <sheetFormatPr baseColWidth="10" defaultRowHeight="15"/>
  <cols>
    <col min="1" max="1" width="15" customWidth="1"/>
    <col min="2" max="2" width="26.42578125" customWidth="1"/>
    <col min="3" max="3" width="7.85546875" customWidth="1"/>
    <col min="4" max="4" width="9.28515625" bestFit="1" customWidth="1"/>
    <col min="5" max="5" width="17.42578125" customWidth="1"/>
  </cols>
  <sheetData>
    <row r="1" spans="1:5" ht="25.5" customHeight="1" thickBot="1"/>
    <row r="2" spans="1:5" ht="39.75" customHeight="1" thickBot="1">
      <c r="A2" s="6"/>
      <c r="B2" s="17" t="s">
        <v>4</v>
      </c>
      <c r="C2" s="18"/>
      <c r="D2" s="18"/>
      <c r="E2" s="19"/>
    </row>
    <row r="3" spans="1:5" ht="33.75">
      <c r="A3" s="14" t="s">
        <v>22</v>
      </c>
      <c r="B3" s="15" t="s">
        <v>5</v>
      </c>
      <c r="C3" s="15" t="s">
        <v>6</v>
      </c>
      <c r="D3" s="16" t="s">
        <v>21</v>
      </c>
      <c r="E3" s="15" t="s">
        <v>7</v>
      </c>
    </row>
    <row r="4" spans="1:5" ht="26.25" thickBot="1">
      <c r="A4" s="10" t="s">
        <v>11</v>
      </c>
      <c r="B4" s="8" t="s">
        <v>8</v>
      </c>
      <c r="C4" s="11" t="str">
        <f>IF(D4&gt;4,"Non","Oui")</f>
        <v>Oui</v>
      </c>
      <c r="D4" s="11">
        <f>+AVERAGEIF('Extrait de "Planning"'!A3:A14,Indicateur!A4:A4,'Extrait de "Planning"'!D3:D14)</f>
        <v>1.6</v>
      </c>
      <c r="E4" s="12"/>
    </row>
    <row r="5" spans="1:5">
      <c r="A5" s="6"/>
      <c r="B5" s="6"/>
      <c r="C5" s="6"/>
      <c r="D5" s="7"/>
      <c r="E5" s="6"/>
    </row>
    <row r="6" spans="1:5">
      <c r="A6" s="9" t="s">
        <v>23</v>
      </c>
      <c r="C6" s="13" t="s">
        <v>26</v>
      </c>
      <c r="D6" s="13"/>
      <c r="E6" s="13"/>
    </row>
    <row r="8" spans="1:5">
      <c r="A8" t="s">
        <v>25</v>
      </c>
    </row>
    <row r="9" spans="1:5">
      <c r="A9" t="s">
        <v>24</v>
      </c>
    </row>
    <row r="11" spans="1:5">
      <c r="A11" t="s">
        <v>27</v>
      </c>
    </row>
  </sheetData>
  <mergeCells count="1">
    <mergeCell ref="B2:E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Feuil2!$B$1:$B$12</xm:f>
          </x14:formula1>
          <xm:sqref>A4:A5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A3" sqref="A3"/>
    </sheetView>
  </sheetViews>
  <sheetFormatPr baseColWidth="10" defaultRowHeight="15"/>
  <sheetData>
    <row r="1" spans="1:4">
      <c r="B1" s="20" t="s">
        <v>0</v>
      </c>
      <c r="C1" s="20"/>
      <c r="D1" s="20"/>
    </row>
    <row r="2" spans="1:4">
      <c r="B2" s="1" t="s">
        <v>1</v>
      </c>
      <c r="C2" s="1" t="s">
        <v>2</v>
      </c>
      <c r="D2" s="1" t="s">
        <v>3</v>
      </c>
    </row>
    <row r="3" spans="1:4">
      <c r="A3" t="str">
        <f>VLOOKUP(MONTH(B3),Feuil2!$A$1:$B$12,2,FALSE)</f>
        <v>Février</v>
      </c>
      <c r="B3" s="2">
        <v>42772</v>
      </c>
      <c r="C3" s="2">
        <v>42774</v>
      </c>
      <c r="D3" s="3">
        <v>2</v>
      </c>
    </row>
    <row r="4" spans="1:4">
      <c r="A4" t="str">
        <f>VLOOKUP(MONTH(B4),Feuil2!$A$1:$B$12,2,FALSE)</f>
        <v>Février</v>
      </c>
      <c r="B4" s="2">
        <v>42779</v>
      </c>
      <c r="C4" s="2">
        <v>42782</v>
      </c>
      <c r="D4" s="3">
        <v>3</v>
      </c>
    </row>
    <row r="5" spans="1:4">
      <c r="A5" t="str">
        <f>VLOOKUP(MONTH(B5),Feuil2!$A$1:$B$12,2,FALSE)</f>
        <v>Février</v>
      </c>
      <c r="B5" s="2">
        <v>42793</v>
      </c>
      <c r="C5" s="2">
        <v>42794</v>
      </c>
      <c r="D5" s="3">
        <v>1</v>
      </c>
    </row>
    <row r="6" spans="1:4">
      <c r="A6" t="str">
        <f>VLOOKUP(MONTH(B6),Feuil2!$A$1:$B$12,2,FALSE)</f>
        <v>Février</v>
      </c>
      <c r="B6" s="2">
        <v>42790</v>
      </c>
      <c r="C6" s="2">
        <v>42793</v>
      </c>
      <c r="D6" s="3">
        <v>3</v>
      </c>
    </row>
    <row r="7" spans="1:4">
      <c r="A7" t="str">
        <f>VLOOKUP(MONTH(B7),Feuil2!$A$1:$B$12,2,FALSE)</f>
        <v>Mars</v>
      </c>
      <c r="B7" s="2">
        <v>42824</v>
      </c>
      <c r="C7" s="2">
        <v>42825</v>
      </c>
      <c r="D7" s="3">
        <v>1</v>
      </c>
    </row>
    <row r="8" spans="1:4">
      <c r="A8" t="str">
        <f>VLOOKUP(MONTH(B8),Feuil2!$A$1:$B$12,2,FALSE)</f>
        <v>Mars</v>
      </c>
      <c r="B8" s="2">
        <v>42804</v>
      </c>
      <c r="C8" s="2">
        <v>42808</v>
      </c>
      <c r="D8" s="3">
        <v>4</v>
      </c>
    </row>
    <row r="9" spans="1:4">
      <c r="A9" t="str">
        <f>VLOOKUP(MONTH(B9),Feuil2!$A$1:$B$12,2,FALSE)</f>
        <v>Février</v>
      </c>
      <c r="B9" s="2">
        <v>42794</v>
      </c>
      <c r="C9" s="2">
        <v>42795</v>
      </c>
      <c r="D9" s="3">
        <v>1</v>
      </c>
    </row>
    <row r="10" spans="1:4">
      <c r="A10" t="str">
        <f>VLOOKUP(MONTH(B10),Feuil2!$A$1:$B$12,2,FALSE)</f>
        <v>Mars</v>
      </c>
      <c r="B10" s="2">
        <v>42810</v>
      </c>
      <c r="C10" s="2">
        <v>42812</v>
      </c>
      <c r="D10" s="3">
        <v>2</v>
      </c>
    </row>
    <row r="11" spans="1:4">
      <c r="A11" t="str">
        <f>VLOOKUP(MONTH(B11),Feuil2!$A$1:$B$12,2,FALSE)</f>
        <v>Mars</v>
      </c>
      <c r="B11" s="2">
        <v>42817</v>
      </c>
      <c r="C11" s="2">
        <v>42818</v>
      </c>
      <c r="D11" s="3">
        <v>1</v>
      </c>
    </row>
    <row r="12" spans="1:4">
      <c r="A12" t="str">
        <f>VLOOKUP(MONTH(B12),Feuil2!$A$1:$B$12,2,FALSE)</f>
        <v>Mars</v>
      </c>
      <c r="B12" s="2">
        <v>42821</v>
      </c>
      <c r="C12" s="2">
        <v>42821</v>
      </c>
      <c r="D12" s="3">
        <v>0</v>
      </c>
    </row>
    <row r="13" spans="1:4">
      <c r="A13" t="str">
        <f>VLOOKUP(MONTH(B13),Feuil2!$A$1:$B$12,2,FALSE)</f>
        <v>Avril</v>
      </c>
      <c r="B13" s="2">
        <v>42830</v>
      </c>
      <c r="C13" s="2">
        <v>42830</v>
      </c>
      <c r="D13" s="3">
        <v>0</v>
      </c>
    </row>
    <row r="14" spans="1:4" ht="15.75" thickBot="1">
      <c r="A14" t="str">
        <f>VLOOKUP(MONTH(B14),Feuil2!$A$1:$B$12,2,FALSE)</f>
        <v>Avril</v>
      </c>
      <c r="B14" s="4">
        <v>43204</v>
      </c>
      <c r="C14" s="4">
        <v>43207</v>
      </c>
      <c r="D14" s="5">
        <v>3</v>
      </c>
    </row>
  </sheetData>
  <mergeCells count="1">
    <mergeCell ref="B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E14" sqref="E14"/>
    </sheetView>
  </sheetViews>
  <sheetFormatPr baseColWidth="10" defaultRowHeight="15"/>
  <sheetData>
    <row r="1" spans="1:2">
      <c r="A1">
        <v>1</v>
      </c>
      <c r="B1" t="s">
        <v>9</v>
      </c>
    </row>
    <row r="2" spans="1:2">
      <c r="A2">
        <v>2</v>
      </c>
      <c r="B2" t="s">
        <v>10</v>
      </c>
    </row>
    <row r="3" spans="1:2">
      <c r="A3">
        <v>3</v>
      </c>
      <c r="B3" t="s">
        <v>11</v>
      </c>
    </row>
    <row r="4" spans="1:2">
      <c r="A4">
        <v>4</v>
      </c>
      <c r="B4" t="s">
        <v>12</v>
      </c>
    </row>
    <row r="5" spans="1:2">
      <c r="A5">
        <v>5</v>
      </c>
      <c r="B5" t="s">
        <v>13</v>
      </c>
    </row>
    <row r="6" spans="1:2">
      <c r="A6">
        <v>6</v>
      </c>
      <c r="B6" t="s">
        <v>14</v>
      </c>
    </row>
    <row r="7" spans="1:2">
      <c r="A7">
        <v>7</v>
      </c>
      <c r="B7" t="s">
        <v>15</v>
      </c>
    </row>
    <row r="8" spans="1:2">
      <c r="A8">
        <v>8</v>
      </c>
      <c r="B8" t="s">
        <v>16</v>
      </c>
    </row>
    <row r="9" spans="1:2">
      <c r="A9">
        <v>9</v>
      </c>
      <c r="B9" t="s">
        <v>17</v>
      </c>
    </row>
    <row r="10" spans="1:2">
      <c r="A10">
        <v>10</v>
      </c>
      <c r="B10" t="s">
        <v>18</v>
      </c>
    </row>
    <row r="11" spans="1:2">
      <c r="A11">
        <v>11</v>
      </c>
      <c r="B11" t="s">
        <v>19</v>
      </c>
    </row>
    <row r="12" spans="1:2">
      <c r="A12">
        <v>12</v>
      </c>
      <c r="B12" t="s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Indicateur</vt:lpstr>
      <vt:lpstr>Extrait de "Planning"</vt:lpstr>
      <vt:lpstr>Feuil2</vt:lpstr>
    </vt:vector>
  </TitlesOfParts>
  <Company>SADE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Moreno Aurelien</dc:creator>
  <cp:lastModifiedBy>Veronique Meunier</cp:lastModifiedBy>
  <dcterms:created xsi:type="dcterms:W3CDTF">2017-12-07T10:33:06Z</dcterms:created>
  <dcterms:modified xsi:type="dcterms:W3CDTF">2017-12-07T13:42:31Z</dcterms:modified>
</cp:coreProperties>
</file>