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760EFD0E-7A4F-4DBD-96ED-E0A00BD0A3DD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calcChain.xml><?xml version="1.0" encoding="utf-8"?>
<calcChain xmlns="http://schemas.openxmlformats.org/spreadsheetml/2006/main">
  <c r="B24" i="1" l="1"/>
  <c r="M6" i="1"/>
  <c r="B26" i="1" s="1"/>
  <c r="C19" i="1" l="1"/>
  <c r="B2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HEUGUET François</author>
  </authors>
  <commentList>
    <comment ref="M6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Champ numérique simple qu'on va remplir manuellement
</t>
        </r>
      </text>
    </comment>
    <comment ref="C1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Case à cocher et si sélectionnée(s), les montants viennent en total en C18</t>
        </r>
      </text>
    </comment>
    <comment ref="C1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Case à cocher et si sélectionnée(s), les montants viennent en total en C18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Case à cocher et si sélectionnée(s), les montants viennent en total en C18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4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Liste de choix</t>
        </r>
      </text>
    </comment>
    <comment ref="B24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Affichage tarif selon le poids et le produit choisi</t>
        </r>
      </text>
    </comment>
    <comment ref="B25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=C18</t>
        </r>
      </text>
    </comment>
    <comment ref="B26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=(B22*B23)+B24</t>
        </r>
      </text>
    </comment>
  </commentList>
</comments>
</file>

<file path=xl/sharedStrings.xml><?xml version="1.0" encoding="utf-8"?>
<sst xmlns="http://schemas.openxmlformats.org/spreadsheetml/2006/main" count="26" uniqueCount="24">
  <si>
    <t>FOURNISSEUR X</t>
  </si>
  <si>
    <t>Poids</t>
  </si>
  <si>
    <t>1 à 3 T</t>
  </si>
  <si>
    <t>4 à 8 T</t>
  </si>
  <si>
    <t>9 à 15 T</t>
  </si>
  <si>
    <t>16 T et +</t>
  </si>
  <si>
    <t>Suppléments</t>
  </si>
  <si>
    <t>Emballage</t>
  </si>
  <si>
    <t>Supplément</t>
  </si>
  <si>
    <t>Livraison</t>
  </si>
  <si>
    <t>VIP</t>
  </si>
  <si>
    <t>Total</t>
  </si>
  <si>
    <t>Calcul automatique</t>
  </si>
  <si>
    <t>O/N</t>
  </si>
  <si>
    <t>Abricots</t>
  </si>
  <si>
    <t>Bananes</t>
  </si>
  <si>
    <t>Carottes</t>
  </si>
  <si>
    <t>Dattes</t>
  </si>
  <si>
    <t>Epinards</t>
  </si>
  <si>
    <t>Goyaves</t>
  </si>
  <si>
    <t>Haricots</t>
  </si>
  <si>
    <t>Fèves</t>
  </si>
  <si>
    <t>Produits</t>
  </si>
  <si>
    <t>Total suppléments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</si>
</sst>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;;;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164" fontId="0" fillId="2" borderId="0" xfId="0" applyNumberFormat="1" applyFill="1"/>
    <xf numFmtId="164" fontId="0" fillId="2" borderId="5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workbookViewId="0">
      <selection activeCell="E20" sqref="E20"/>
    </sheetView>
  </sheetViews>
  <sheetFormatPr baseColWidth="10" defaultRowHeight="15" x14ac:dyDescent="0.25"/>
  <cols>
    <col min="1" max="1" width="13.140625" customWidth="1"/>
    <col min="10" max="10" width="12" hidden="1" customWidth="1"/>
    <col min="11" max="13" width="0" hidden="1" customWidth="1"/>
  </cols>
  <sheetData>
    <row r="1" spans="1:13" x14ac:dyDescent="0.25">
      <c r="A1" s="7" t="s">
        <v>0</v>
      </c>
      <c r="B1" s="7"/>
      <c r="C1" s="7"/>
      <c r="D1" s="7"/>
      <c r="E1" s="7"/>
      <c r="F1" s="1"/>
    </row>
    <row r="3" spans="1:13" x14ac:dyDescent="0.25">
      <c r="A3" s="2"/>
      <c r="B3" s="7" t="s">
        <v>1</v>
      </c>
      <c r="C3" s="7"/>
      <c r="D3" s="7"/>
      <c r="E3" s="7"/>
      <c r="J3">
        <v>0</v>
      </c>
      <c r="K3">
        <v>2</v>
      </c>
    </row>
    <row r="4" spans="1:13" x14ac:dyDescent="0.25">
      <c r="A4" s="3" t="s">
        <v>22</v>
      </c>
      <c r="B4" s="3" t="s">
        <v>2</v>
      </c>
      <c r="C4" s="3" t="s">
        <v>3</v>
      </c>
      <c r="D4" s="3" t="s">
        <v>4</v>
      </c>
      <c r="E4" s="3" t="s">
        <v>5</v>
      </c>
      <c r="J4">
        <v>4</v>
      </c>
      <c r="K4">
        <v>3</v>
      </c>
    </row>
    <row r="5" spans="1:13" x14ac:dyDescent="0.25">
      <c r="A5" s="3" t="s">
        <v>14</v>
      </c>
      <c r="B5" s="3">
        <v>28</v>
      </c>
      <c r="C5" s="3">
        <v>22</v>
      </c>
      <c r="D5" s="3">
        <v>15</v>
      </c>
      <c r="E5" s="3">
        <v>8</v>
      </c>
      <c r="J5">
        <v>9</v>
      </c>
      <c r="K5">
        <v>4</v>
      </c>
    </row>
    <row r="6" spans="1:13" x14ac:dyDescent="0.25">
      <c r="A6" s="3" t="s">
        <v>15</v>
      </c>
      <c r="B6" s="3">
        <v>55</v>
      </c>
      <c r="C6" s="3">
        <v>45</v>
      </c>
      <c r="D6" s="3">
        <v>35</v>
      </c>
      <c r="E6" s="3">
        <v>25</v>
      </c>
      <c r="J6">
        <v>16</v>
      </c>
      <c r="K6">
        <v>5</v>
      </c>
      <c r="M6" s="3">
        <f>+VLOOKUP(B23,J3:K6,2,1)</f>
        <v>3</v>
      </c>
    </row>
    <row r="7" spans="1:13" x14ac:dyDescent="0.25">
      <c r="A7" s="3" t="s">
        <v>16</v>
      </c>
      <c r="B7" s="3">
        <v>22</v>
      </c>
      <c r="C7" s="3">
        <v>17</v>
      </c>
      <c r="D7" s="3">
        <v>14</v>
      </c>
      <c r="E7" s="3">
        <v>9</v>
      </c>
    </row>
    <row r="8" spans="1:13" x14ac:dyDescent="0.25">
      <c r="A8" s="3" t="s">
        <v>17</v>
      </c>
      <c r="B8" s="3">
        <v>45</v>
      </c>
      <c r="C8" s="3">
        <v>40</v>
      </c>
      <c r="D8" s="3">
        <v>35</v>
      </c>
      <c r="E8" s="3">
        <v>30</v>
      </c>
    </row>
    <row r="9" spans="1:13" x14ac:dyDescent="0.25">
      <c r="A9" s="3" t="s">
        <v>18</v>
      </c>
      <c r="B9" s="3">
        <v>18</v>
      </c>
      <c r="C9" s="3">
        <v>15</v>
      </c>
      <c r="D9" s="3">
        <v>10</v>
      </c>
      <c r="E9" s="3">
        <v>7</v>
      </c>
    </row>
    <row r="10" spans="1:13" x14ac:dyDescent="0.25">
      <c r="A10" s="3" t="s">
        <v>21</v>
      </c>
      <c r="B10" s="3">
        <v>30</v>
      </c>
      <c r="C10" s="3">
        <v>25</v>
      </c>
      <c r="D10" s="3">
        <v>20</v>
      </c>
      <c r="E10" s="3">
        <v>15</v>
      </c>
    </row>
    <row r="11" spans="1:13" x14ac:dyDescent="0.25">
      <c r="A11" s="3" t="s">
        <v>19</v>
      </c>
      <c r="B11" s="3">
        <v>50</v>
      </c>
      <c r="C11" s="3">
        <v>40</v>
      </c>
      <c r="D11" s="3">
        <v>30</v>
      </c>
      <c r="E11" s="3">
        <v>20</v>
      </c>
    </row>
    <row r="12" spans="1:13" x14ac:dyDescent="0.25">
      <c r="A12" s="3" t="s">
        <v>20</v>
      </c>
      <c r="B12" s="3">
        <v>60</v>
      </c>
      <c r="C12" s="3">
        <v>45</v>
      </c>
      <c r="D12" s="3">
        <v>32</v>
      </c>
      <c r="E12" s="3">
        <v>20</v>
      </c>
    </row>
    <row r="13" spans="1:13" x14ac:dyDescent="0.25">
      <c r="A13" s="5">
        <v>1</v>
      </c>
      <c r="B13" s="6">
        <v>2</v>
      </c>
      <c r="C13" s="6">
        <v>3</v>
      </c>
      <c r="D13" s="6">
        <v>4</v>
      </c>
      <c r="E13" s="6">
        <v>5</v>
      </c>
    </row>
    <row r="15" spans="1:13" x14ac:dyDescent="0.25">
      <c r="A15" s="8" t="s">
        <v>6</v>
      </c>
      <c r="B15" s="9"/>
      <c r="C15" s="3" t="s">
        <v>13</v>
      </c>
    </row>
    <row r="16" spans="1:13" x14ac:dyDescent="0.25">
      <c r="A16" s="3" t="s">
        <v>7</v>
      </c>
      <c r="B16" s="3">
        <v>60</v>
      </c>
      <c r="C16" s="3"/>
    </row>
    <row r="17" spans="1:3" x14ac:dyDescent="0.25">
      <c r="A17" s="3" t="s">
        <v>9</v>
      </c>
      <c r="B17" s="3">
        <v>70</v>
      </c>
      <c r="C17" s="3"/>
    </row>
    <row r="18" spans="1:3" x14ac:dyDescent="0.25">
      <c r="A18" s="3" t="s">
        <v>10</v>
      </c>
      <c r="B18" s="3">
        <v>90</v>
      </c>
      <c r="C18" s="3"/>
    </row>
    <row r="19" spans="1:3" x14ac:dyDescent="0.25">
      <c r="A19" s="10" t="s">
        <v>23</v>
      </c>
      <c r="B19" s="10"/>
      <c r="C19" s="4">
        <f>+SUMIF(C16:C18,"x",B16:B18)</f>
        <v>0</v>
      </c>
    </row>
    <row r="22" spans="1:3" x14ac:dyDescent="0.25">
      <c r="A22" s="8" t="s">
        <v>12</v>
      </c>
      <c r="B22" s="9"/>
    </row>
    <row r="23" spans="1:3" x14ac:dyDescent="0.25">
      <c r="A23" s="3" t="s">
        <v>1</v>
      </c>
      <c r="B23" s="3">
        <v>5</v>
      </c>
    </row>
    <row r="24" spans="1:3" x14ac:dyDescent="0.25">
      <c r="A24" s="3" t="s">
        <v>17</v>
      </c>
      <c r="B24" s="4">
        <f>+VLOOKUP(A24,A4:E13,M6,FALSE)</f>
        <v>40</v>
      </c>
    </row>
    <row r="25" spans="1:3" x14ac:dyDescent="0.25">
      <c r="A25" s="3" t="s">
        <v>8</v>
      </c>
      <c r="B25" s="3">
        <f>+C19</f>
        <v>0</v>
      </c>
    </row>
    <row r="26" spans="1:3" x14ac:dyDescent="0.25">
      <c r="A26" s="3" t="s">
        <v>11</v>
      </c>
      <c r="B26" s="4">
        <f>(VLOOKUP($A$24,$A$5:$E$13,M6,0)*B23)+B25</f>
        <v>200</v>
      </c>
    </row>
  </sheetData>
  <mergeCells count="5">
    <mergeCell ref="B3:E3"/>
    <mergeCell ref="A15:B15"/>
    <mergeCell ref="A22:B22"/>
    <mergeCell ref="A1:E1"/>
    <mergeCell ref="A19:B19"/>
  </mergeCells>
  <dataValidations count="1">
    <dataValidation type="list" allowBlank="1" showInputMessage="1" showErrorMessage="1" sqref="A24" xr:uid="{8FA982B4-8F5D-40DD-A582-D248EBC8ACE1}">
      <formula1>$A$4:$A$12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Filassistance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HEUGUET François</dc:creator>
  <cp:lastModifiedBy>CTIS</cp:lastModifiedBy>
  <dcterms:created xsi:type="dcterms:W3CDTF">2019-02-21T14:27:38Z</dcterms:created>
  <dcterms:modified xsi:type="dcterms:W3CDTF">2019-02-21T16:29:35Z</dcterms:modified>
</cp:coreProperties>
</file>