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70" windowWidth="14940" windowHeight="8475" firstSheet="1" activeTab="4"/>
  </bookViews>
  <sheets>
    <sheet name="PREPA 2" sheetId="6" state="hidden" r:id="rId1"/>
    <sheet name="ONGLET" sheetId="1" r:id="rId2"/>
    <sheet name="PAIN" sheetId="9" r:id="rId3"/>
    <sheet name="BASE" sheetId="4" r:id="rId4"/>
    <sheet name="Feuil1" sheetId="10" r:id="rId5"/>
    <sheet name="Feuil2" sheetId="11" r:id="rId6"/>
  </sheets>
  <definedNames>
    <definedName name="_xlnm._FilterDatabase" localSheetId="3" hidden="1">BASE!$A$1:$B$82</definedName>
    <definedName name="_xlnm._FilterDatabase" localSheetId="1" hidden="1">ONGLET!$C$1:$O$1280</definedName>
    <definedName name="Segment_DESTINATAIRE">#N/A</definedName>
    <definedName name="_xlnm.Print_Area" localSheetId="4">Feuil1!$A$1:$C$27</definedName>
    <definedName name="_xlnm.Print_Area" localSheetId="2">PAIN!$B$5:$H$51</definedName>
    <definedName name="_xlnm.Print_Area" localSheetId="0">'PREPA 2'!$A$1:$G$45</definedName>
    <definedName name="Zone_TCD">OFFSET(ONGLET!$A$1,,,COUNTA(ONGLET!$A:$A),COUNTA(ONGLET!$1:$1))</definedName>
  </definedNames>
  <calcPr calcId="145621"/>
  <pivotCaches>
    <pivotCache cacheId="4" r:id="rId7"/>
    <pivotCache cacheId="5" r:id="rId8"/>
  </pivotCaches>
  <extLst>
    <ext xmlns:x14="http://schemas.microsoft.com/office/spreadsheetml/2009/9/main" uri="{BBE1A952-AA13-448e-AADC-164F8A28A991}">
      <x14:slicerCaches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N2" i="1" l="1"/>
  <c r="O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126" i="1"/>
  <c r="O772" i="1" l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127" i="1" l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1240" i="1"/>
  <c r="N1241" i="1"/>
  <c r="N1242" i="1"/>
  <c r="N1243" i="1"/>
  <c r="N1244" i="1"/>
  <c r="N1245" i="1"/>
  <c r="N1246" i="1"/>
  <c r="O1246" i="1"/>
  <c r="N1247" i="1"/>
  <c r="O1247" i="1"/>
  <c r="C35" i="4" l="1"/>
  <c r="C36" i="4" l="1"/>
  <c r="C77" i="4"/>
  <c r="C78" i="4" l="1"/>
  <c r="C37" i="4"/>
  <c r="C79" i="4" l="1"/>
  <c r="C38" i="4"/>
  <c r="C80" i="4" l="1"/>
  <c r="C81" i="4"/>
  <c r="C39" i="4"/>
  <c r="C82" i="4" l="1"/>
  <c r="C40" i="4"/>
  <c r="C83" i="4" l="1"/>
  <c r="C41" i="4"/>
  <c r="C84" i="4" l="1"/>
  <c r="C42" i="4"/>
  <c r="C85" i="4" l="1"/>
  <c r="C43" i="4"/>
  <c r="C86" i="4" l="1"/>
  <c r="C44" i="4"/>
  <c r="C87" i="4" l="1"/>
  <c r="C45" i="4"/>
  <c r="C88" i="4" l="1"/>
  <c r="C46" i="4"/>
  <c r="C89" i="4" l="1"/>
  <c r="C47" i="4"/>
  <c r="C90" i="4" l="1"/>
  <c r="C48" i="4"/>
  <c r="C91" i="4" l="1"/>
  <c r="C49" i="4"/>
  <c r="C92" i="4" l="1"/>
  <c r="C50" i="4"/>
  <c r="C93" i="4" l="1"/>
  <c r="C51" i="4"/>
  <c r="C94" i="4" l="1"/>
  <c r="C52" i="4"/>
  <c r="C95" i="4" l="1"/>
  <c r="C53" i="4"/>
  <c r="C96" i="4" l="1"/>
  <c r="C54" i="4"/>
  <c r="C97" i="4" l="1"/>
  <c r="C55" i="4"/>
  <c r="C98" i="4" l="1"/>
  <c r="C56" i="4"/>
  <c r="C99" i="4" l="1"/>
  <c r="C57" i="4"/>
  <c r="C100" i="4" l="1"/>
  <c r="C58" i="4"/>
  <c r="C101" i="4" l="1"/>
  <c r="C59" i="4"/>
  <c r="C102" i="4" l="1"/>
  <c r="C60" i="4"/>
  <c r="C103" i="4" l="1"/>
  <c r="C61" i="4"/>
  <c r="C104" i="4" l="1"/>
  <c r="C62" i="4"/>
  <c r="C105" i="4" l="1"/>
  <c r="C63" i="4"/>
  <c r="C106" i="4" l="1"/>
  <c r="C64" i="4"/>
  <c r="C107" i="4" l="1"/>
  <c r="C65" i="4"/>
  <c r="C108" i="4" l="1"/>
  <c r="C66" i="4"/>
  <c r="C109" i="4" l="1"/>
  <c r="C67" i="4"/>
  <c r="C68" i="4" l="1"/>
  <c r="C69" i="4" l="1"/>
  <c r="C70" i="4" l="1"/>
  <c r="C71" i="4" l="1"/>
  <c r="C72" i="4" l="1"/>
  <c r="C73" i="4" l="1"/>
  <c r="C74" i="4" l="1"/>
  <c r="C75" i="4" l="1"/>
</calcChain>
</file>

<file path=xl/sharedStrings.xml><?xml version="1.0" encoding="utf-8"?>
<sst xmlns="http://schemas.openxmlformats.org/spreadsheetml/2006/main" count="3808" uniqueCount="224">
  <si>
    <t>DOSSIER</t>
  </si>
  <si>
    <t>DATE_DE_CREATION</t>
  </si>
  <si>
    <t>DESTINATAIRE</t>
  </si>
  <si>
    <t>PRODUIT</t>
  </si>
  <si>
    <t>LIBELLE</t>
  </si>
  <si>
    <t>QTE_COLIS</t>
  </si>
  <si>
    <t>QTE_UVC</t>
  </si>
  <si>
    <t>POIDS_BRUT</t>
  </si>
  <si>
    <t>ALIAS_FOURNISSEUR</t>
  </si>
  <si>
    <t>NOM_FOURNISSEUR</t>
  </si>
  <si>
    <t>FAMILLE</t>
  </si>
  <si>
    <t>COMMANDE</t>
  </si>
  <si>
    <t>DATE_LIVRAISON</t>
  </si>
  <si>
    <t>UF-PAIN LONG - 48P (2X24)</t>
  </si>
  <si>
    <t>13</t>
  </si>
  <si>
    <t>UF-BUN BLC QMAX</t>
  </si>
  <si>
    <t>UF-BUN BLANC FRAIS</t>
  </si>
  <si>
    <t>UF-BUN SUPREME - 40P (2X20)</t>
  </si>
  <si>
    <t>QF942</t>
  </si>
  <si>
    <t>Total général</t>
  </si>
  <si>
    <t>QF040</t>
  </si>
  <si>
    <t>QF096</t>
  </si>
  <si>
    <t>QF119</t>
  </si>
  <si>
    <t>QF204</t>
  </si>
  <si>
    <t>QF230</t>
  </si>
  <si>
    <t>QF237</t>
  </si>
  <si>
    <t>QF239</t>
  </si>
  <si>
    <t>QF241</t>
  </si>
  <si>
    <t>QF253</t>
  </si>
  <si>
    <t>QF313</t>
  </si>
  <si>
    <t>QF601</t>
  </si>
  <si>
    <t>QF603</t>
  </si>
  <si>
    <t>QF615</t>
  </si>
  <si>
    <t>QF620</t>
  </si>
  <si>
    <t>QF631</t>
  </si>
  <si>
    <t>QF634</t>
  </si>
  <si>
    <t>QF636</t>
  </si>
  <si>
    <t>QF637</t>
  </si>
  <si>
    <t>QF672</t>
  </si>
  <si>
    <t>QF675</t>
  </si>
  <si>
    <t>QF676</t>
  </si>
  <si>
    <t>QF680</t>
  </si>
  <si>
    <t>QF693</t>
  </si>
  <si>
    <t>QF696</t>
  </si>
  <si>
    <t>QF698</t>
  </si>
  <si>
    <t>QF903</t>
  </si>
  <si>
    <t>QF908</t>
  </si>
  <si>
    <t>QF913</t>
  </si>
  <si>
    <t>QF922</t>
  </si>
  <si>
    <t>QF923</t>
  </si>
  <si>
    <t>QF925</t>
  </si>
  <si>
    <t>QF927</t>
  </si>
  <si>
    <t>QF928</t>
  </si>
  <si>
    <t>QF931</t>
  </si>
  <si>
    <t>QF932</t>
  </si>
  <si>
    <t>QF938</t>
  </si>
  <si>
    <t>QF939</t>
  </si>
  <si>
    <t>QF941</t>
  </si>
  <si>
    <t>QF663</t>
  </si>
  <si>
    <t>QF902</t>
  </si>
  <si>
    <t>QF930</t>
  </si>
  <si>
    <t>Désignation</t>
  </si>
  <si>
    <t>Type</t>
  </si>
  <si>
    <t>COLIS</t>
  </si>
  <si>
    <t>BAC 60</t>
  </si>
  <si>
    <t>Restos</t>
  </si>
  <si>
    <t>Région</t>
  </si>
  <si>
    <t>N°</t>
  </si>
  <si>
    <t>Rethel</t>
  </si>
  <si>
    <t>Est</t>
  </si>
  <si>
    <t>Nord</t>
  </si>
  <si>
    <t>QF664</t>
  </si>
  <si>
    <t>QF302</t>
  </si>
  <si>
    <t>Orléans</t>
  </si>
  <si>
    <t>QF305</t>
  </si>
  <si>
    <t>QF306</t>
  </si>
  <si>
    <t>QF330</t>
  </si>
  <si>
    <t>QF344</t>
  </si>
  <si>
    <t>QF934</t>
  </si>
  <si>
    <t>QF936</t>
  </si>
  <si>
    <t>QF937</t>
  </si>
  <si>
    <t>QF319</t>
  </si>
  <si>
    <t>QF920</t>
  </si>
  <si>
    <t>QF924</t>
  </si>
  <si>
    <t>QF940</t>
  </si>
  <si>
    <t>QF943</t>
  </si>
  <si>
    <t>QF193</t>
  </si>
  <si>
    <t>QF610</t>
  </si>
  <si>
    <t>QF612</t>
  </si>
  <si>
    <t>QF614</t>
  </si>
  <si>
    <t>QF617</t>
  </si>
  <si>
    <t>QF621</t>
  </si>
  <si>
    <t>QF632</t>
  </si>
  <si>
    <t>QF635</t>
  </si>
  <si>
    <t>QF638</t>
  </si>
  <si>
    <t>QF667</t>
  </si>
  <si>
    <t>QF679</t>
  </si>
  <si>
    <t>QF695</t>
  </si>
  <si>
    <t>QF602</t>
  </si>
  <si>
    <t>QF153</t>
  </si>
  <si>
    <t>QF226</t>
  </si>
  <si>
    <t>QF222</t>
  </si>
  <si>
    <t>QF255</t>
  </si>
  <si>
    <t>QF279</t>
  </si>
  <si>
    <t>QF283</t>
  </si>
  <si>
    <t>QF689</t>
  </si>
  <si>
    <t>QF325</t>
  </si>
  <si>
    <t>QF600</t>
  </si>
  <si>
    <t xml:space="preserve"> Ordre</t>
  </si>
  <si>
    <t>Somme de QTE_COLIS</t>
  </si>
  <si>
    <t>ORDRE</t>
  </si>
  <si>
    <t>QUICKUF0KA</t>
  </si>
  <si>
    <t>UF-SLDE GOURMANDE 230G - 6 X 230 GR</t>
  </si>
  <si>
    <t>UF-SLDE ITALIENNE 200G - 6 X 200 GR</t>
  </si>
  <si>
    <t>UF-SLDE IRRESISTIBLE 165G - 6 X 165 GR</t>
  </si>
  <si>
    <t>UF-SLDE PETITE 75G - 8 X 75 GR</t>
  </si>
  <si>
    <t>UF-FUNNY FRUITS 60G - 15 X 60 GR</t>
  </si>
  <si>
    <t>UF-SLDE GOURMANDE HAL 215G - 6 x 215 GR</t>
  </si>
  <si>
    <t>UF-SALADE SCAROLE LANIERE - 8 X 540 GR</t>
  </si>
  <si>
    <t>QBBQ953</t>
  </si>
  <si>
    <t>TOTAL</t>
  </si>
  <si>
    <t>UF-TOMATE RONDELLE - 30 TOM (5X6)</t>
  </si>
  <si>
    <t>UF-OIGNON EN DES - 8 X 250 GR</t>
  </si>
  <si>
    <t>UF-TOMATO CERISE - 140 TOM (20X7)</t>
  </si>
  <si>
    <t>UF-OIGNON BLC LAMELLE - 4 X 250 GR</t>
  </si>
  <si>
    <t>UF-SALADE MIX ICEB-BATAVIA - 8 X 500 GR</t>
  </si>
  <si>
    <t>TEST UF-OIGNON ROUGE LAMELLE - 4 X 250 GR</t>
  </si>
  <si>
    <t>Salades</t>
  </si>
  <si>
    <t>Pains</t>
  </si>
  <si>
    <t>Ref</t>
  </si>
  <si>
    <t>Appelation</t>
  </si>
  <si>
    <t>Colis1</t>
  </si>
  <si>
    <t>Colis2</t>
  </si>
  <si>
    <t>TYPE</t>
  </si>
  <si>
    <t>QF633</t>
  </si>
  <si>
    <t>UF-TEST MIX SCAROLE ROQUETTE - 6 X 200 GR</t>
  </si>
  <si>
    <t>TEST UF-FUNNY CAROTTES - 10 X 40 GR</t>
  </si>
  <si>
    <t>F930</t>
  </si>
  <si>
    <t>UF-OIGNON ROUGE LAMELLE - 4 X 250 GR</t>
  </si>
  <si>
    <t>1090</t>
  </si>
  <si>
    <t>01</t>
  </si>
  <si>
    <t>1091</t>
  </si>
  <si>
    <t>1092</t>
  </si>
  <si>
    <t>1121</t>
  </si>
  <si>
    <t>1190</t>
  </si>
  <si>
    <t>1636</t>
  </si>
  <si>
    <t>3889</t>
  </si>
  <si>
    <t>14</t>
  </si>
  <si>
    <t>7037</t>
  </si>
  <si>
    <t>7654</t>
  </si>
  <si>
    <t>8115</t>
  </si>
  <si>
    <t>8283</t>
  </si>
  <si>
    <t>9239</t>
  </si>
  <si>
    <t>9477</t>
  </si>
  <si>
    <t>9653</t>
  </si>
  <si>
    <t>9654</t>
  </si>
  <si>
    <t>9759</t>
  </si>
  <si>
    <t>1556</t>
  </si>
  <si>
    <t>1574</t>
  </si>
  <si>
    <t>1093</t>
  </si>
  <si>
    <t>1624</t>
  </si>
  <si>
    <t>1574 UF-TEST MIX SCAROLE ROQUETTE - 6 X 200 GR</t>
  </si>
  <si>
    <t>1624 UF-SALADE JEUN.POUSSES EPINARD - 4 X 250 GR</t>
  </si>
  <si>
    <t>UF-FUNNY CAROTTES 40G - 10 X 40 GR</t>
  </si>
  <si>
    <t>1760</t>
  </si>
  <si>
    <t>UF-BUN SUPREME NEW - 40P (2X20)</t>
  </si>
  <si>
    <t>1763</t>
  </si>
  <si>
    <t>UF-SLDE SAVOUREUSE 195G - 6 X 195 GR</t>
  </si>
  <si>
    <t>1771</t>
  </si>
  <si>
    <t>UF-SLDE SAVOUREUSE HAL 195G - 6 X 195 GR</t>
  </si>
  <si>
    <t>1772</t>
  </si>
  <si>
    <t>UF-SALADE 4 SACH ICEB-BATAV - 4 X 500 GR</t>
  </si>
  <si>
    <t>UF-SALADE SCAROLE ROQUETTE - 6 X 200 GR</t>
  </si>
  <si>
    <t>UF-BUN BLC QMAX - 40P (2X20)</t>
  </si>
  <si>
    <t>UF-BUN BLANC - 60P (2X30)</t>
  </si>
  <si>
    <t>UF-FUNNY TOMATE 52G - 140 TOM (20X7)</t>
  </si>
  <si>
    <t>2029</t>
  </si>
  <si>
    <t>UF-SLDE MEDITERRANEENNE 195G - 6 X 195 GR</t>
  </si>
  <si>
    <t>UF-SLDE IRRESISTIBLE
 165G - 6 X 165 GR</t>
  </si>
  <si>
    <t>UF-PAIN LONG
 - 48P (2X24)</t>
  </si>
  <si>
    <t>UF-TOMATE RONDELLE
 - 30 TOM (5X6)</t>
  </si>
  <si>
    <t>UF-FUNNY FRUITS
 60G - 15 X 60 GR</t>
  </si>
  <si>
    <t>UF-SALADE SCAROLE
 LANIERE - 8 X 540 GR</t>
  </si>
  <si>
    <t>(Tous)</t>
  </si>
  <si>
    <t>UF-OIGNON BLC/JN DES - 8 X 250 GR</t>
  </si>
  <si>
    <t>(vide)</t>
  </si>
  <si>
    <t>10/10/2018 14:10</t>
  </si>
  <si>
    <t>91475114</t>
  </si>
  <si>
    <t>12/10/2018</t>
  </si>
  <si>
    <t>2361</t>
  </si>
  <si>
    <t>UF-SALADE ICEBERG - 4 X 500 GR</t>
  </si>
  <si>
    <t>2368</t>
  </si>
  <si>
    <t>91475129</t>
  </si>
  <si>
    <t>91475131</t>
  </si>
  <si>
    <t>91475133</t>
  </si>
  <si>
    <t>91475135</t>
  </si>
  <si>
    <t>91475137</t>
  </si>
  <si>
    <t>91475140</t>
  </si>
  <si>
    <t>91475141</t>
  </si>
  <si>
    <t>91475162</t>
  </si>
  <si>
    <t>91475165</t>
  </si>
  <si>
    <t>91475166</t>
  </si>
  <si>
    <t>91475169</t>
  </si>
  <si>
    <t>91475170</t>
  </si>
  <si>
    <t>91475171</t>
  </si>
  <si>
    <t>91475173</t>
  </si>
  <si>
    <t>91475174</t>
  </si>
  <si>
    <t>QF801</t>
  </si>
  <si>
    <t>91475183</t>
  </si>
  <si>
    <t>QF832</t>
  </si>
  <si>
    <t>91475184</t>
  </si>
  <si>
    <t>QF833</t>
  </si>
  <si>
    <t>91475185</t>
  </si>
  <si>
    <t>91475186</t>
  </si>
  <si>
    <t>91475187</t>
  </si>
  <si>
    <t>91475188</t>
  </si>
  <si>
    <t>91475189</t>
  </si>
  <si>
    <t>91475190</t>
  </si>
  <si>
    <t>91475191</t>
  </si>
  <si>
    <t>91475192</t>
  </si>
  <si>
    <t>91475193</t>
  </si>
  <si>
    <t>91475198</t>
  </si>
  <si>
    <t>91475201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</si>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</sst>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3" tint="0.39997558519241921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Verdana"/>
      <family val="2"/>
    </font>
    <font>
      <b/>
      <sz val="10"/>
      <color theme="3" tint="0.39997558519241921"/>
      <name val="Arial"/>
      <family val="2"/>
    </font>
    <font>
      <b/>
      <sz val="10"/>
      <color indexed="9"/>
      <name val="Verdana"/>
      <family val="2"/>
    </font>
    <font>
      <sz val="10"/>
      <name val="Verdana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0" fontId="35" fillId="0" borderId="0"/>
    <xf numFmtId="0" fontId="1" fillId="0" borderId="0"/>
    <xf numFmtId="0" fontId="18" fillId="3" borderId="0" applyNumberFormat="0" applyBorder="0" applyAlignment="0" applyProtection="0"/>
    <xf numFmtId="0" fontId="1" fillId="36" borderId="0" applyNumberFormat="0" applyBorder="0" applyAlignment="0" applyProtection="0"/>
    <xf numFmtId="0" fontId="18" fillId="4" borderId="0" applyNumberFormat="0" applyBorder="0" applyAlignment="0" applyProtection="0"/>
    <xf numFmtId="0" fontId="1" fillId="37" borderId="0" applyNumberFormat="0" applyBorder="0" applyAlignment="0" applyProtection="0"/>
    <xf numFmtId="0" fontId="18" fillId="5" borderId="0" applyNumberFormat="0" applyBorder="0" applyAlignment="0" applyProtection="0"/>
    <xf numFmtId="0" fontId="1" fillId="38" borderId="0" applyNumberFormat="0" applyBorder="0" applyAlignment="0" applyProtection="0"/>
    <xf numFmtId="0" fontId="18" fillId="6" borderId="0" applyNumberFormat="0" applyBorder="0" applyAlignment="0" applyProtection="0"/>
    <xf numFmtId="0" fontId="1" fillId="39" borderId="0" applyNumberFormat="0" applyBorder="0" applyAlignment="0" applyProtection="0"/>
    <xf numFmtId="0" fontId="18" fillId="7" borderId="0" applyNumberFormat="0" applyBorder="0" applyAlignment="0" applyProtection="0"/>
    <xf numFmtId="0" fontId="1" fillId="35" borderId="0" applyNumberFormat="0" applyBorder="0" applyAlignment="0" applyProtection="0"/>
    <xf numFmtId="0" fontId="18" fillId="8" borderId="0" applyNumberFormat="0" applyBorder="0" applyAlignment="0" applyProtection="0"/>
    <xf numFmtId="0" fontId="1" fillId="40" borderId="0" applyNumberFormat="0" applyBorder="0" applyAlignment="0" applyProtection="0"/>
    <xf numFmtId="0" fontId="18" fillId="9" borderId="0" applyNumberFormat="0" applyBorder="0" applyAlignment="0" applyProtection="0"/>
    <xf numFmtId="0" fontId="1" fillId="41" borderId="0" applyNumberFormat="0" applyBorder="0" applyAlignment="0" applyProtection="0"/>
    <xf numFmtId="0" fontId="18" fillId="10" borderId="0" applyNumberFormat="0" applyBorder="0" applyAlignment="0" applyProtection="0"/>
    <xf numFmtId="0" fontId="1" fillId="42" borderId="0" applyNumberFormat="0" applyBorder="0" applyAlignment="0" applyProtection="0"/>
    <xf numFmtId="0" fontId="18" fillId="11" borderId="0" applyNumberFormat="0" applyBorder="0" applyAlignment="0" applyProtection="0"/>
    <xf numFmtId="0" fontId="1" fillId="43" borderId="0" applyNumberFormat="0" applyBorder="0" applyAlignment="0" applyProtection="0"/>
    <xf numFmtId="0" fontId="18" fillId="12" borderId="0" applyNumberFormat="0" applyBorder="0" applyAlignment="0" applyProtection="0"/>
    <xf numFmtId="0" fontId="1" fillId="39" borderId="0" applyNumberFormat="0" applyBorder="0" applyAlignment="0" applyProtection="0"/>
    <xf numFmtId="0" fontId="18" fillId="13" borderId="0" applyNumberFormat="0" applyBorder="0" applyAlignment="0" applyProtection="0"/>
    <xf numFmtId="0" fontId="1" fillId="41" borderId="0" applyNumberFormat="0" applyBorder="0" applyAlignment="0" applyProtection="0"/>
    <xf numFmtId="0" fontId="18" fillId="14" borderId="0" applyNumberFormat="0" applyBorder="0" applyAlignment="0" applyProtection="0"/>
    <xf numFmtId="0" fontId="1" fillId="44" borderId="0" applyNumberFormat="0" applyBorder="0" applyAlignment="0" applyProtection="0"/>
    <xf numFmtId="0" fontId="19" fillId="15" borderId="0" applyNumberFormat="0" applyBorder="0" applyAlignment="0" applyProtection="0"/>
    <xf numFmtId="0" fontId="2" fillId="45" borderId="0" applyNumberFormat="0" applyBorder="0" applyAlignment="0" applyProtection="0"/>
    <xf numFmtId="0" fontId="19" fillId="16" borderId="0" applyNumberFormat="0" applyBorder="0" applyAlignment="0" applyProtection="0"/>
    <xf numFmtId="0" fontId="2" fillId="42" borderId="0" applyNumberFormat="0" applyBorder="0" applyAlignment="0" applyProtection="0"/>
    <xf numFmtId="0" fontId="19" fillId="17" borderId="0" applyNumberFormat="0" applyBorder="0" applyAlignment="0" applyProtection="0"/>
    <xf numFmtId="0" fontId="2" fillId="43" borderId="0" applyNumberFormat="0" applyBorder="0" applyAlignment="0" applyProtection="0"/>
    <xf numFmtId="0" fontId="19" fillId="18" borderId="0" applyNumberFormat="0" applyBorder="0" applyAlignment="0" applyProtection="0"/>
    <xf numFmtId="0" fontId="2" fillId="46" borderId="0" applyNumberFormat="0" applyBorder="0" applyAlignment="0" applyProtection="0"/>
    <xf numFmtId="0" fontId="19" fillId="19" borderId="0" applyNumberFormat="0" applyBorder="0" applyAlignment="0" applyProtection="0"/>
    <xf numFmtId="0" fontId="2" fillId="47" borderId="0" applyNumberFormat="0" applyBorder="0" applyAlignment="0" applyProtection="0"/>
    <xf numFmtId="0" fontId="19" fillId="20" borderId="0" applyNumberFormat="0" applyBorder="0" applyAlignment="0" applyProtection="0"/>
    <xf numFmtId="0" fontId="2" fillId="48" borderId="0" applyNumberFormat="0" applyBorder="0" applyAlignment="0" applyProtection="0"/>
    <xf numFmtId="0" fontId="19" fillId="21" borderId="0" applyNumberFormat="0" applyBorder="0" applyAlignment="0" applyProtection="0"/>
    <xf numFmtId="0" fontId="2" fillId="49" borderId="0" applyNumberFormat="0" applyBorder="0" applyAlignment="0" applyProtection="0"/>
    <xf numFmtId="0" fontId="19" fillId="22" borderId="0" applyNumberFormat="0" applyBorder="0" applyAlignment="0" applyProtection="0"/>
    <xf numFmtId="0" fontId="2" fillId="50" borderId="0" applyNumberFormat="0" applyBorder="0" applyAlignment="0" applyProtection="0"/>
    <xf numFmtId="0" fontId="19" fillId="23" borderId="0" applyNumberFormat="0" applyBorder="0" applyAlignment="0" applyProtection="0"/>
    <xf numFmtId="0" fontId="2" fillId="51" borderId="0" applyNumberFormat="0" applyBorder="0" applyAlignment="0" applyProtection="0"/>
    <xf numFmtId="0" fontId="19" fillId="24" borderId="0" applyNumberFormat="0" applyBorder="0" applyAlignment="0" applyProtection="0"/>
    <xf numFmtId="0" fontId="2" fillId="46" borderId="0" applyNumberFormat="0" applyBorder="0" applyAlignment="0" applyProtection="0"/>
    <xf numFmtId="0" fontId="19" fillId="25" borderId="0" applyNumberFormat="0" applyBorder="0" applyAlignment="0" applyProtection="0"/>
    <xf numFmtId="0" fontId="2" fillId="47" borderId="0" applyNumberFormat="0" applyBorder="0" applyAlignment="0" applyProtection="0"/>
    <xf numFmtId="0" fontId="19" fillId="26" borderId="0" applyNumberFormat="0" applyBorder="0" applyAlignment="0" applyProtection="0"/>
    <xf numFmtId="0" fontId="2" fillId="52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1" fillId="27" borderId="11" applyNumberFormat="0" applyAlignment="0" applyProtection="0"/>
    <xf numFmtId="0" fontId="4" fillId="53" borderId="1" applyNumberFormat="0" applyAlignment="0" applyProtection="0"/>
    <xf numFmtId="0" fontId="4" fillId="53" borderId="1" applyNumberFormat="0" applyAlignment="0" applyProtection="0"/>
    <xf numFmtId="0" fontId="22" fillId="0" borderId="12" applyNumberFormat="0" applyFill="0" applyAlignment="0" applyProtection="0"/>
    <xf numFmtId="0" fontId="5" fillId="0" borderId="2" applyNumberFormat="0" applyFill="0" applyAlignment="0" applyProtection="0"/>
    <xf numFmtId="0" fontId="18" fillId="28" borderId="13" applyNumberFormat="0" applyFont="0" applyAlignment="0" applyProtection="0"/>
    <xf numFmtId="0" fontId="1" fillId="54" borderId="3" applyNumberFormat="0" applyAlignment="0" applyProtection="0"/>
    <xf numFmtId="0" fontId="1" fillId="54" borderId="3" applyNumberFormat="0" applyAlignment="0" applyProtection="0"/>
    <xf numFmtId="0" fontId="23" fillId="29" borderId="11" applyNumberFormat="0" applyAlignment="0" applyProtection="0"/>
    <xf numFmtId="0" fontId="6" fillId="40" borderId="1" applyNumberFormat="0" applyAlignment="0" applyProtection="0"/>
    <xf numFmtId="0" fontId="6" fillId="40" borderId="1" applyNumberFormat="0" applyAlignment="0" applyProtection="0"/>
    <xf numFmtId="0" fontId="24" fillId="30" borderId="0" applyNumberFormat="0" applyBorder="0" applyAlignment="0" applyProtection="0"/>
    <xf numFmtId="0" fontId="7" fillId="37" borderId="0" applyNumberFormat="0" applyBorder="0" applyAlignment="0" applyProtection="0"/>
    <xf numFmtId="0" fontId="25" fillId="31" borderId="0" applyNumberFormat="0" applyBorder="0" applyAlignment="0" applyProtection="0"/>
    <xf numFmtId="0" fontId="8" fillId="55" borderId="0" applyNumberFormat="0" applyBorder="0" applyAlignment="0" applyProtection="0"/>
    <xf numFmtId="0" fontId="1" fillId="0" borderId="0"/>
    <xf numFmtId="0" fontId="26" fillId="32" borderId="0" applyNumberFormat="0" applyBorder="0" applyAlignment="0" applyProtection="0"/>
    <xf numFmtId="0" fontId="9" fillId="38" borderId="0" applyNumberFormat="0" applyBorder="0" applyAlignment="0" applyProtection="0"/>
    <xf numFmtId="0" fontId="27" fillId="27" borderId="14" applyNumberFormat="0" applyAlignment="0" applyProtection="0"/>
    <xf numFmtId="0" fontId="10" fillId="53" borderId="4" applyNumberFormat="0" applyAlignment="0" applyProtection="0"/>
    <xf numFmtId="0" fontId="10" fillId="53" borderId="4" applyNumberFormat="0" applyAlignment="0" applyProtection="0"/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9" fillId="0" borderId="15" applyNumberFormat="0" applyFill="0" applyAlignment="0" applyProtection="0"/>
    <xf numFmtId="0" fontId="13" fillId="0" borderId="5" applyNumberFormat="0" applyFill="0" applyAlignment="0" applyProtection="0"/>
    <xf numFmtId="0" fontId="30" fillId="0" borderId="16" applyNumberFormat="0" applyFill="0" applyAlignment="0" applyProtection="0"/>
    <xf numFmtId="0" fontId="14" fillId="0" borderId="6" applyNumberFormat="0" applyFill="0" applyAlignment="0" applyProtection="0"/>
    <xf numFmtId="0" fontId="31" fillId="0" borderId="17" applyNumberFormat="0" applyFill="0" applyAlignment="0" applyProtection="0"/>
    <xf numFmtId="0" fontId="15" fillId="0" borderId="7" applyNumberFormat="0" applyFill="0" applyAlignment="0" applyProtection="0"/>
    <xf numFmtId="0" fontId="31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16" fillId="0" borderId="8" applyNumberFormat="0" applyFill="0" applyAlignment="0" applyProtection="0"/>
    <xf numFmtId="0" fontId="16" fillId="0" borderId="8" applyNumberFormat="0" applyFill="0" applyAlignment="0" applyProtection="0"/>
    <xf numFmtId="0" fontId="33" fillId="33" borderId="19" applyNumberFormat="0" applyAlignment="0" applyProtection="0"/>
    <xf numFmtId="0" fontId="17" fillId="56" borderId="9" applyNumberFormat="0" applyAlignment="0" applyProtection="0"/>
  </cellStyleXfs>
  <cellXfs count="66">
    <xf numFmtId="0" fontId="0" fillId="0" borderId="0" xfId="0"/>
    <xf numFmtId="0" fontId="34" fillId="0" borderId="0" xfId="0" applyFont="1"/>
    <xf numFmtId="0" fontId="0" fillId="0" borderId="0" xfId="0" pivotButton="1"/>
    <xf numFmtId="0" fontId="35" fillId="0" borderId="0" xfId="1" applyAlignment="1">
      <alignment horizontal="center"/>
    </xf>
    <xf numFmtId="0" fontId="35" fillId="0" borderId="0" xfId="1"/>
    <xf numFmtId="0" fontId="35" fillId="34" borderId="0" xfId="1" applyFill="1"/>
    <xf numFmtId="0" fontId="35" fillId="35" borderId="0" xfId="1" applyFont="1" applyFill="1"/>
    <xf numFmtId="0" fontId="1" fillId="0" borderId="0" xfId="2"/>
    <xf numFmtId="0" fontId="35" fillId="0" borderId="0" xfId="1" applyFont="1"/>
    <xf numFmtId="0" fontId="36" fillId="0" borderId="0" xfId="2" applyFont="1" applyAlignment="1">
      <alignment horizontal="left"/>
    </xf>
    <xf numFmtId="0" fontId="1" fillId="0" borderId="0" xfId="2" applyFont="1" applyAlignment="1">
      <alignment horizontal="left"/>
    </xf>
    <xf numFmtId="0" fontId="0" fillId="0" borderId="0" xfId="0" applyFill="1"/>
    <xf numFmtId="0" fontId="0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16" fillId="0" borderId="0" xfId="2" applyFont="1" applyFill="1"/>
    <xf numFmtId="0" fontId="37" fillId="0" borderId="0" xfId="1" applyFont="1" applyFill="1" applyBorder="1"/>
    <xf numFmtId="0" fontId="37" fillId="0" borderId="0" xfId="1" applyFont="1" applyFill="1" applyAlignment="1">
      <alignment horizontal="center"/>
    </xf>
    <xf numFmtId="0" fontId="0" fillId="0" borderId="0" xfId="0" pivotButton="1" applyAlignment="1">
      <alignment horizontal="left"/>
    </xf>
    <xf numFmtId="0" fontId="0" fillId="0" borderId="0" xfId="0" applyAlignment="1">
      <alignment horizontal="left"/>
    </xf>
    <xf numFmtId="0" fontId="37" fillId="0" borderId="0" xfId="0" applyFont="1"/>
    <xf numFmtId="0" fontId="38" fillId="0" borderId="0" xfId="0" applyFont="1" applyAlignment="1">
      <alignment horizontal="left"/>
    </xf>
    <xf numFmtId="0" fontId="39" fillId="0" borderId="21" xfId="0" applyFont="1" applyBorder="1"/>
    <xf numFmtId="0" fontId="39" fillId="0" borderId="0" xfId="0" applyNumberFormat="1" applyFont="1" applyAlignment="1">
      <alignment horizontal="center"/>
    </xf>
    <xf numFmtId="0" fontId="39" fillId="0" borderId="20" xfId="0" applyNumberFormat="1" applyFont="1" applyBorder="1" applyAlignment="1">
      <alignment horizontal="center"/>
    </xf>
    <xf numFmtId="0" fontId="37" fillId="0" borderId="22" xfId="0" applyFont="1" applyBorder="1" applyAlignment="1">
      <alignment vertical="center"/>
    </xf>
    <xf numFmtId="0" fontId="39" fillId="0" borderId="21" xfId="0" applyFont="1" applyBorder="1" applyAlignment="1">
      <alignment horizontal="left"/>
    </xf>
    <xf numFmtId="0" fontId="39" fillId="0" borderId="0" xfId="0" applyFont="1"/>
    <xf numFmtId="0" fontId="39" fillId="0" borderId="0" xfId="0" applyFont="1" applyAlignment="1">
      <alignment horizontal="left"/>
    </xf>
    <xf numFmtId="0" fontId="41" fillId="0" borderId="0" xfId="0" applyFont="1"/>
    <xf numFmtId="0" fontId="37" fillId="0" borderId="0" xfId="0" applyFont="1" applyAlignment="1">
      <alignment horizontal="left"/>
    </xf>
    <xf numFmtId="0" fontId="37" fillId="0" borderId="0" xfId="0" applyFont="1" applyFill="1"/>
    <xf numFmtId="0" fontId="42" fillId="2" borderId="10" xfId="0" applyFont="1" applyFill="1" applyBorder="1"/>
    <xf numFmtId="0" fontId="40" fillId="0" borderId="10" xfId="0" applyFont="1" applyBorder="1" applyAlignment="1" applyProtection="1">
      <alignment wrapText="1"/>
    </xf>
    <xf numFmtId="0" fontId="42" fillId="2" borderId="10" xfId="0" applyFont="1" applyFill="1" applyBorder="1"/>
    <xf numFmtId="0" fontId="43" fillId="0" borderId="10" xfId="0" applyFont="1" applyBorder="1" applyAlignment="1">
      <alignment wrapText="1"/>
    </xf>
    <xf numFmtId="0" fontId="35" fillId="0" borderId="0" xfId="0" applyFont="1"/>
    <xf numFmtId="0" fontId="40" fillId="0" borderId="10" xfId="0" applyFont="1" applyBorder="1" applyAlignment="1">
      <alignment wrapText="1"/>
    </xf>
    <xf numFmtId="14" fontId="42" fillId="2" borderId="10" xfId="0" applyNumberFormat="1" applyFont="1" applyFill="1" applyBorder="1"/>
    <xf numFmtId="14" fontId="0" fillId="0" borderId="0" xfId="0" applyNumberFormat="1"/>
    <xf numFmtId="0" fontId="40" fillId="0" borderId="0" xfId="0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40" fillId="0" borderId="10" xfId="1" applyFont="1" applyBorder="1" applyAlignment="1">
      <alignment wrapText="1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45" fillId="0" borderId="0" xfId="0" applyFont="1"/>
    <xf numFmtId="0" fontId="45" fillId="0" borderId="0" xfId="0" pivotButton="1" applyFont="1"/>
    <xf numFmtId="0" fontId="46" fillId="0" borderId="0" xfId="0" applyFont="1" applyBorder="1" applyAlignment="1">
      <alignment horizontal="left"/>
    </xf>
    <xf numFmtId="0" fontId="46" fillId="0" borderId="20" xfId="0" applyFont="1" applyBorder="1" applyAlignment="1">
      <alignment horizontal="left"/>
    </xf>
    <xf numFmtId="0" fontId="46" fillId="0" borderId="24" xfId="0" applyNumberFormat="1" applyFont="1" applyBorder="1" applyAlignment="1">
      <alignment horizontal="center"/>
    </xf>
    <xf numFmtId="0" fontId="45" fillId="0" borderId="0" xfId="0" pivotButton="1" applyFont="1" applyAlignment="1">
      <alignment horizontal="left"/>
    </xf>
    <xf numFmtId="0" fontId="45" fillId="0" borderId="0" xfId="0" applyFont="1" applyAlignment="1">
      <alignment horizontal="left"/>
    </xf>
    <xf numFmtId="0" fontId="45" fillId="0" borderId="29" xfId="0" applyFont="1" applyBorder="1"/>
    <xf numFmtId="0" fontId="46" fillId="0" borderId="25" xfId="0" applyFont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 wrapText="1"/>
    </xf>
    <xf numFmtId="0" fontId="45" fillId="0" borderId="26" xfId="0" applyFont="1" applyBorder="1" applyAlignment="1">
      <alignment horizontal="center"/>
    </xf>
    <xf numFmtId="0" fontId="45" fillId="0" borderId="27" xfId="0" applyFont="1" applyBorder="1" applyAlignment="1">
      <alignment horizontal="center"/>
    </xf>
    <xf numFmtId="0" fontId="46" fillId="0" borderId="23" xfId="0" applyFont="1" applyBorder="1" applyAlignment="1">
      <alignment horizontal="center" vertical="center"/>
    </xf>
    <xf numFmtId="0" fontId="46" fillId="0" borderId="28" xfId="0" applyFont="1" applyBorder="1" applyAlignment="1">
      <alignment horizontal="left"/>
    </xf>
    <xf numFmtId="0" fontId="46" fillId="0" borderId="0" xfId="0" pivotButton="1" applyFont="1" applyAlignment="1">
      <alignment horizontal="center" vertical="center" wrapText="1"/>
    </xf>
  </cellXfs>
  <cellStyles count="90">
    <cellStyle name="20 % - Accent1 2" xfId="3"/>
    <cellStyle name="20 % - Accent1 3" xfId="4"/>
    <cellStyle name="20 % - Accent2 2" xfId="5"/>
    <cellStyle name="20 % - Accent2 3" xfId="6"/>
    <cellStyle name="20 % - Accent3 2" xfId="7"/>
    <cellStyle name="20 % - Accent3 3" xfId="8"/>
    <cellStyle name="20 % - Accent4 2" xfId="9"/>
    <cellStyle name="20 % - Accent4 3" xfId="10"/>
    <cellStyle name="20 % - Accent5 2" xfId="11"/>
    <cellStyle name="20 % - Accent5 3" xfId="12"/>
    <cellStyle name="20 % - Accent6 2" xfId="13"/>
    <cellStyle name="20 % - Accent6 3" xfId="14"/>
    <cellStyle name="40 % - Accent1 2" xfId="15"/>
    <cellStyle name="40 % - Accent1 3" xfId="16"/>
    <cellStyle name="40 % - Accent2 2" xfId="17"/>
    <cellStyle name="40 % - Accent2 3" xfId="18"/>
    <cellStyle name="40 % - Accent3 2" xfId="19"/>
    <cellStyle name="40 % - Accent3 3" xfId="20"/>
    <cellStyle name="40 % - Accent4 2" xfId="21"/>
    <cellStyle name="40 % - Accent4 3" xfId="22"/>
    <cellStyle name="40 % - Accent5 2" xfId="23"/>
    <cellStyle name="40 % - Accent5 3" xfId="24"/>
    <cellStyle name="40 % - Accent6 2" xfId="25"/>
    <cellStyle name="40 % - Accent6 3" xfId="26"/>
    <cellStyle name="60 % - Accent1 2" xfId="27"/>
    <cellStyle name="60 % - Accent1 3" xfId="28"/>
    <cellStyle name="60 % - Accent2 2" xfId="29"/>
    <cellStyle name="60 % - Accent2 3" xfId="30"/>
    <cellStyle name="60 % - Accent3 2" xfId="31"/>
    <cellStyle name="60 % - Accent3 3" xfId="32"/>
    <cellStyle name="60 % - Accent4 2" xfId="33"/>
    <cellStyle name="60 % - Accent4 3" xfId="34"/>
    <cellStyle name="60 % - Accent5 2" xfId="35"/>
    <cellStyle name="60 % - Accent5 3" xfId="36"/>
    <cellStyle name="60 % - Accent6 2" xfId="37"/>
    <cellStyle name="60 % - Accent6 3" xfId="38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Avertissement 2" xfId="51"/>
    <cellStyle name="Avertissement 3" xfId="52"/>
    <cellStyle name="Calcul 2" xfId="53"/>
    <cellStyle name="Calcul 3" xfId="54"/>
    <cellStyle name="Calcul 4" xfId="55"/>
    <cellStyle name="Cellule liée 2" xfId="56"/>
    <cellStyle name="Cellule liée 3" xfId="57"/>
    <cellStyle name="Commentaire 2" xfId="58"/>
    <cellStyle name="Commentaire 3" xfId="59"/>
    <cellStyle name="Commentaire 4" xfId="60"/>
    <cellStyle name="Entrée 2" xfId="61"/>
    <cellStyle name="Entrée 3" xfId="62"/>
    <cellStyle name="Entrée 4" xfId="63"/>
    <cellStyle name="Insatisfaisant 2" xfId="64"/>
    <cellStyle name="Insatisfaisant 3" xfId="65"/>
    <cellStyle name="Neutre 2" xfId="66"/>
    <cellStyle name="Neutre 3" xfId="67"/>
    <cellStyle name="Normal" xfId="0" builtinId="0"/>
    <cellStyle name="Normal 2" xfId="1"/>
    <cellStyle name="Normal 3" xfId="2"/>
    <cellStyle name="Normal 4" xfId="68"/>
    <cellStyle name="Satisfaisant 2" xfId="69"/>
    <cellStyle name="Satisfaisant 3" xfId="70"/>
    <cellStyle name="Sortie 2" xfId="71"/>
    <cellStyle name="Sortie 3" xfId="72"/>
    <cellStyle name="Sortie 4" xfId="73"/>
    <cellStyle name="Texte explicatif 2" xfId="74"/>
    <cellStyle name="Texte explicatif 3" xfId="75"/>
    <cellStyle name="Titre 1" xfId="76"/>
    <cellStyle name="Titre 1 2" xfId="77"/>
    <cellStyle name="Titre 1 3" xfId="78"/>
    <cellStyle name="Titre 2 2" xfId="79"/>
    <cellStyle name="Titre 2 3" xfId="80"/>
    <cellStyle name="Titre 3 2" xfId="81"/>
    <cellStyle name="Titre 3 3" xfId="82"/>
    <cellStyle name="Titre 4 2" xfId="83"/>
    <cellStyle name="Titre 4 3" xfId="84"/>
    <cellStyle name="Total 2" xfId="85"/>
    <cellStyle name="Total 3" xfId="86"/>
    <cellStyle name="Total 4" xfId="87"/>
    <cellStyle name="Vérification 2" xfId="88"/>
    <cellStyle name="Vérification 3" xfId="89"/>
  </cellStyles>
  <dxfs count="165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2"/>
      </font>
      <alignment horizontal="center" vertical="center" wrapText="1" readingOrder="0"/>
    </dxf>
    <dxf>
      <font>
        <sz val="12"/>
      </font>
      <alignment vertical="center" wrapText="1" readingOrder="0"/>
    </dxf>
    <dxf>
      <font>
        <color auto="1"/>
      </font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border>
        <left style="thin">
          <color indexed="64"/>
        </left>
        <top style="medium">
          <color indexed="64"/>
        </top>
        <horizontal style="thin">
          <color indexed="64"/>
        </horizontal>
      </border>
    </dxf>
    <dxf>
      <font>
        <sz val="12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thin">
          <color indexed="64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thin">
          <color indexed="64"/>
        </vertical>
      </border>
    </dxf>
    <dxf>
      <border>
        <left style="thin">
          <color indexed="64"/>
        </left>
      </border>
    </dxf>
    <dxf>
      <font>
        <sz val="12"/>
      </font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font>
        <sz val="12"/>
      </font>
      <alignment vertical="center" wrapText="1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medium">
          <color auto="1"/>
        </vertical>
      </border>
    </dxf>
    <dxf>
      <border>
        <vertical style="medium">
          <color auto="1"/>
        </vertical>
      </border>
    </dxf>
    <dxf>
      <border>
        <vertical style="medium">
          <color auto="1"/>
        </vertical>
      </border>
    </dxf>
    <dxf>
      <border>
        <vertical style="medium">
          <color auto="1"/>
        </vertical>
      </border>
    </dxf>
    <dxf>
      <border>
        <vertical style="medium">
          <color auto="1"/>
        </vertical>
      </border>
    </dxf>
    <dxf>
      <alignment horizontal="center" readingOrder="0"/>
    </dxf>
    <dxf>
      <border>
        <vertical style="medium">
          <color auto="1"/>
        </vertical>
      </border>
    </dxf>
    <dxf>
      <border>
        <top style="medium">
          <color auto="1"/>
        </top>
      </border>
    </dxf>
    <dxf>
      <border>
        <top style="medium">
          <color indexed="64"/>
        </top>
      </border>
    </dxf>
    <dxf>
      <border>
        <left style="medium">
          <color indexed="64"/>
        </left>
        <top style="medium">
          <color indexed="64"/>
        </top>
      </border>
    </dxf>
    <dxf>
      <border>
        <vertical style="medium">
          <color auto="1"/>
        </vertical>
      </border>
    </dxf>
    <dxf>
      <border>
        <left style="medium">
          <color auto="1"/>
        </lef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top style="medium">
          <color auto="1"/>
        </top>
        <bottom style="medium">
          <color auto="1"/>
        </bottom>
      </border>
    </dxf>
    <dxf>
      <border>
        <right style="medium">
          <color auto="1"/>
        </right>
      </border>
    </dxf>
    <dxf>
      <font>
        <sz val="12"/>
      </font>
    </dxf>
    <dxf>
      <alignment horizontal="center" readingOrder="0"/>
    </dxf>
    <dxf>
      <alignment vertical="center" readingOrder="0"/>
    </dxf>
    <dxf>
      <font>
        <sz val="12"/>
      </font>
    </dxf>
    <dxf>
      <font>
        <b/>
      </font>
    </dxf>
    <dxf>
      <alignment horizontal="center" readingOrder="0"/>
    </dxf>
    <dxf>
      <alignment wrapText="1" readingOrder="0"/>
    </dxf>
    <dxf>
      <font>
        <sz val="12"/>
      </font>
    </dxf>
    <dxf>
      <border>
        <left style="medium">
          <color auto="1"/>
        </left>
        <vertical style="medium">
          <color auto="1"/>
        </vertical>
      </border>
    </dxf>
    <dxf>
      <border>
        <right style="medium">
          <color auto="1"/>
        </right>
      </border>
    </dxf>
    <dxf>
      <border>
        <right style="medium">
          <color auto="1"/>
        </right>
        <top style="medium">
          <color auto="1"/>
        </top>
      </border>
    </dxf>
    <dxf>
      <font>
        <b/>
      </font>
    </dxf>
    <dxf>
      <alignment vertic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alignment horizontal="center" readingOrder="0"/>
    </dxf>
    <dxf>
      <alignment horizontal="left" readingOrder="0"/>
    </dxf>
    <dxf>
      <alignment horizontal="left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border>
        <left style="medium">
          <color auto="1"/>
        </left>
        <vertical style="medium">
          <color auto="1"/>
        </vertical>
      </border>
    </dxf>
    <dxf>
      <border>
        <right style="medium">
          <color auto="1"/>
        </right>
      </border>
    </dxf>
    <dxf>
      <border>
        <right style="medium">
          <color auto="1"/>
        </right>
        <top style="medium">
          <color auto="1"/>
        </top>
      </border>
    </dxf>
    <dxf>
      <font>
        <b/>
      </font>
    </dxf>
    <dxf>
      <alignment vertical="center" readingOrder="0"/>
    </dxf>
    <dxf>
      <border>
        <left style="medium">
          <color auto="1"/>
        </left>
      </border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47625</xdr:rowOff>
        </xdr:from>
        <xdr:to>
          <xdr:col>6</xdr:col>
          <xdr:colOff>381000</xdr:colOff>
          <xdr:row>1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Impression bons de préparations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0</xdr:row>
          <xdr:rowOff>47625</xdr:rowOff>
        </xdr:from>
        <xdr:to>
          <xdr:col>4</xdr:col>
          <xdr:colOff>647700</xdr:colOff>
          <xdr:row>1</xdr:row>
          <xdr:rowOff>142875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219075</xdr:colOff>
      <xdr:row>1</xdr:row>
      <xdr:rowOff>28575</xdr:rowOff>
    </xdr:from>
    <xdr:to>
      <xdr:col>13</xdr:col>
      <xdr:colOff>504825</xdr:colOff>
      <xdr:row>15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ESTINATAI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INAT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91475" y="285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REPA_PAINS_COLIS_RETHEL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erald Poncin" refreshedDate="42174.802489236114" createdVersion="4" refreshedVersion="4" minRefreshableVersion="3" recordCount="566">
  <cacheSource type="worksheet">
    <worksheetSource ref="A1:N567" sheet="ONGLET (2)" r:id="rId2"/>
  </cacheSource>
  <cacheFields count="15">
    <cacheField name="DOSSIER" numFmtId="0">
      <sharedItems/>
    </cacheField>
    <cacheField name="DATE_DE_CREATION" numFmtId="0">
      <sharedItems/>
    </cacheField>
    <cacheField name="DESTINATAIRE" numFmtId="0">
      <sharedItems count="41">
        <s v="QF040"/>
        <s v="QF096"/>
        <s v="QF119"/>
        <s v="QF204"/>
        <s v="QF230"/>
        <s v="QF237"/>
        <s v="QF239"/>
        <s v="QF241"/>
        <s v="QF253"/>
        <s v="QF313"/>
        <s v="QF601"/>
        <s v="QF603"/>
        <s v="QF615"/>
        <s v="QF620"/>
        <s v="QF631"/>
        <s v="QF634"/>
        <s v="QF636"/>
        <s v="QF637"/>
        <s v="QF672"/>
        <s v="QF675"/>
        <s v="QF676"/>
        <s v="QF680"/>
        <s v="QF693"/>
        <s v="QF696"/>
        <s v="QF698"/>
        <s v="QF903"/>
        <s v="QF908"/>
        <s v="QF913"/>
        <s v="QF922"/>
        <s v="QF923"/>
        <s v="QF925"/>
        <s v="QF927"/>
        <s v="QF928"/>
        <s v="QF931"/>
        <s v="QF932"/>
        <s v="QF938"/>
        <s v="QF939"/>
        <s v="QF941"/>
        <s v="QF663"/>
        <s v="QF902"/>
        <s v="QF930"/>
      </sharedItems>
    </cacheField>
    <cacheField name="PRODUIT" numFmtId="0">
      <sharedItems/>
    </cacheField>
    <cacheField name="LIBELLE" numFmtId="0">
      <sharedItems count="16">
        <s v="UF-SLDE GOURMANDE 230G"/>
        <s v="UF-SLDE ITALIENNE 200G"/>
        <s v="UF-SLDE IRRESISTIBLE 165G"/>
        <s v="UF-SLDE PETITE 75G - 8 X 75 GR"/>
        <s v="UF-FUNNY FRUITS 60G"/>
        <s v="UF-OIGNON EN DES"/>
        <s v="UF-TOMATO CERISE"/>
        <s v="UF-SALADE SCAROLE LANIERE"/>
        <s v="UF-TOMATE RONDELLE"/>
        <s v="UF-OIGNON BLC LAMELLE"/>
        <s v="UF-SALADE MIX ICEB-BATAVIA"/>
        <s v="UF-PAIN LONG - 48P (2X24)"/>
        <s v="UF-BUN BLC QMAX"/>
        <s v="UF-BUN BLANC FRAIS"/>
        <s v="UF-BUN SUPREME - 40P (2X20)"/>
        <s v="UF-SLDE GOURMANDE HAL 215G"/>
      </sharedItems>
    </cacheField>
    <cacheField name="QTE_COLIS" numFmtId="0">
      <sharedItems containsSemiMixedTypes="0" containsString="0" containsNumber="1" containsInteger="1" minValue="1" maxValue="27"/>
    </cacheField>
    <cacheField name="QTE_UVC" numFmtId="0">
      <sharedItems containsNonDate="0" containsString="0" containsBlank="1"/>
    </cacheField>
    <cacheField name="POIDS_BRUT" numFmtId="0">
      <sharedItems containsSemiMixedTypes="0" containsString="0" containsNumber="1" minValue="1.04" maxValue="123.66"/>
    </cacheField>
    <cacheField name="ALIAS_FOURNISSEUR" numFmtId="0">
      <sharedItems containsNonDate="0" containsString="0" containsBlank="1"/>
    </cacheField>
    <cacheField name="NOM_FOURNISSEUR" numFmtId="0">
      <sharedItems containsNonDate="0" containsString="0" containsBlank="1"/>
    </cacheField>
    <cacheField name="FAMILLE" numFmtId="0">
      <sharedItems count="3">
        <s v="01"/>
        <s v="14"/>
        <s v="13"/>
      </sharedItems>
    </cacheField>
    <cacheField name="COMMANDE" numFmtId="0">
      <sharedItems/>
    </cacheField>
    <cacheField name="DATE_LIVRAISON" numFmtId="0">
      <sharedItems/>
    </cacheField>
    <cacheField name="Ordre" numFmtId="0">
      <sharedItems containsSemiMixedTypes="0" containsString="0" containsNumber="1" containsInteger="1" minValue="1" maxValue="41" count="41">
        <n v="1"/>
        <n v="15"/>
        <n v="25"/>
        <n v="7"/>
        <n v="3"/>
        <n v="4"/>
        <n v="6"/>
        <n v="8"/>
        <n v="5"/>
        <n v="2"/>
        <n v="26"/>
        <n v="27"/>
        <n v="28"/>
        <n v="29"/>
        <n v="30"/>
        <n v="31"/>
        <n v="32"/>
        <n v="33"/>
        <n v="35"/>
        <n v="36"/>
        <n v="37"/>
        <n v="38"/>
        <n v="39"/>
        <n v="40"/>
        <n v="41"/>
        <n v="10"/>
        <n v="11"/>
        <n v="23"/>
        <n v="24"/>
        <n v="16"/>
        <n v="12"/>
        <n v="22"/>
        <n v="13"/>
        <n v="17"/>
        <n v="18"/>
        <n v="19"/>
        <n v="14"/>
        <n v="20"/>
        <n v="34"/>
        <n v="9"/>
        <n v="21"/>
      </sharedItems>
    </cacheField>
    <cacheField name="dollies" numFmtId="0" formula=" ROUNDUP(QTE_COLIS/20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Gerald Poncin" refreshedDate="43383.663853356484" missingItemsLimit="0" createdVersion="4" refreshedVersion="4" minRefreshableVersion="3" recordCount="423">
  <cacheSource type="worksheet">
    <worksheetSource name="Zone_TCD"/>
  </cacheSource>
  <cacheFields count="16">
    <cacheField name="DOSSIER" numFmtId="0">
      <sharedItems/>
    </cacheField>
    <cacheField name="DATE_DE_CREATION" numFmtId="0">
      <sharedItems/>
    </cacheField>
    <cacheField name="DESTINATAIRE" numFmtId="0">
      <sharedItems count="29">
        <s v="QF040"/>
        <s v="QF226"/>
        <s v="QF230"/>
        <s v="QF237"/>
        <s v="QF239"/>
        <s v="QF253"/>
        <s v="QF279"/>
        <s v="QF283"/>
        <s v="QF601"/>
        <s v="QF615"/>
        <s v="QF631"/>
        <s v="QF672"/>
        <s v="QF679"/>
        <s v="QF680"/>
        <s v="QF693"/>
        <s v="QF696"/>
        <s v="QF801"/>
        <s v="QF832"/>
        <s v="QF833"/>
        <s v="QF902"/>
        <s v="QF920"/>
        <s v="QF928"/>
        <s v="QF930"/>
        <s v="QF931"/>
        <s v="QF932"/>
        <s v="QF938"/>
        <s v="QF943"/>
        <s v="QF313"/>
        <s v="QF096"/>
      </sharedItems>
    </cacheField>
    <cacheField name="PRODUIT" numFmtId="0">
      <sharedItems count="16">
        <s v="1092"/>
        <s v="1121"/>
        <s v="1190"/>
        <s v="1636"/>
        <s v="1760"/>
        <s v="2029"/>
        <s v="2361"/>
        <s v="2368"/>
        <s v="3889"/>
        <s v="7037"/>
        <s v="7654"/>
        <s v="8115"/>
        <s v="8283"/>
        <s v="9239"/>
        <s v="9477"/>
        <s v="1556"/>
      </sharedItems>
    </cacheField>
    <cacheField name="LIBELLE" numFmtId="0">
      <sharedItems count="16">
        <s v="UF-SLDE IRRESISTIBLE 165G - 6 X 165 GR"/>
        <s v="UF-SLDE PETITE 75G - 8 X 75 GR"/>
        <s v="UF-PAIN LONG - 48P (2X24)"/>
        <s v="UF-FUNNY FRUITS 60G - 15 X 60 GR"/>
        <s v="UF-BUN SUPREME - 40P (2X20)"/>
        <s v="UF-SLDE MEDITERRANEENNE 195G - 6 X 195 GR"/>
        <s v="UF-SALADE ICEBERG - 4 X 500 GR"/>
        <s v="UF-SALADE SCAROLE ROQUETTE - 6 X 200 GR"/>
        <s v="UF-OIGNON BLC/JN DES - 8 X 250 GR"/>
        <s v="UF-OIGNON ROUGE LAMELLE - 4 X 250 GR"/>
        <s v="UF-FUNNY TOMATE 52G - 140 TOM (20X7)"/>
        <s v="UF-SALADE SCAROLE LANIERE - 8 X 540 GR"/>
        <s v="UF-TOMATE RONDELLE - 30 TOM (5X6)"/>
        <s v="UF-BUN BLC QMAX - 40P (2X20)"/>
        <s v="UF-BUN BLANC - 60P (2X30)"/>
        <s v="UF-FUNNY CAROTTES 40G - 10 X 40 GR"/>
      </sharedItems>
    </cacheField>
    <cacheField name="QTE_COLIS" numFmtId="0">
      <sharedItems containsSemiMixedTypes="0" containsString="0" containsNumber="1" containsInteger="1" minValue="1" maxValue="40"/>
    </cacheField>
    <cacheField name="QTE_UVC" numFmtId="0">
      <sharedItems containsNonDate="0" containsString="0" containsBlank="1"/>
    </cacheField>
    <cacheField name="POIDS_BRUT" numFmtId="0">
      <sharedItems containsSemiMixedTypes="0" containsString="0" containsNumber="1" minValue="0.53" maxValue="185.08"/>
    </cacheField>
    <cacheField name="ALIAS_FOURNISSEUR" numFmtId="0">
      <sharedItems containsNonDate="0" containsString="0" containsBlank="1"/>
    </cacheField>
    <cacheField name="NOM_FOURNISSEUR" numFmtId="0">
      <sharedItems containsNonDate="0" containsString="0" containsBlank="1"/>
    </cacheField>
    <cacheField name="FAMILLE" numFmtId="0">
      <sharedItems count="3">
        <s v="01"/>
        <s v="13"/>
        <s v="14"/>
      </sharedItems>
    </cacheField>
    <cacheField name="COMMANDE" numFmtId="0">
      <sharedItems/>
    </cacheField>
    <cacheField name="DATE_LIVRAISON" numFmtId="0">
      <sharedItems/>
    </cacheField>
    <cacheField name="ORDRE" numFmtId="0">
      <sharedItems containsBlank="1" containsMixedTypes="1" containsNumber="1" containsInteger="1" minValue="1" maxValue="43" count="28">
        <n v="1"/>
        <n v="31"/>
        <n v="3"/>
        <n v="4"/>
        <n v="6"/>
        <n v="5"/>
        <n v="43"/>
        <n v="42"/>
        <n v="26"/>
        <n v="28"/>
        <n v="30"/>
        <n v="35"/>
        <n v="27"/>
        <n v="38"/>
        <n v="39"/>
        <n v="40"/>
        <s v=""/>
        <n v="9"/>
        <n v="11"/>
        <n v="13"/>
        <n v="21"/>
        <n v="17"/>
        <n v="18"/>
        <n v="19"/>
        <n v="14"/>
        <n v="2"/>
        <n v="15"/>
        <m/>
      </sharedItems>
    </cacheField>
    <cacheField name="TYPE" numFmtId="0">
      <sharedItems count="5">
        <s v="Salades"/>
        <s v="Pains"/>
        <s v="Colis2"/>
        <s v=""/>
        <s v="Colis1"/>
      </sharedItems>
    </cacheField>
    <cacheField name="dollies" numFmtId="0" formula=" ROUNDUP(QTE_COLIS/20,0)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6">
  <r>
    <s v="QUICKUF0KA"/>
    <s v="19/06/2015 14:00"/>
    <x v="0"/>
    <s v="1090"/>
    <x v="0"/>
    <n v="4"/>
    <m/>
    <n v="7.32"/>
    <m/>
    <m/>
    <x v="0"/>
    <s v="91101331"/>
    <s v="22/06/2015"/>
    <x v="0"/>
  </r>
  <r>
    <s v="QUICKUF0KA"/>
    <s v="19/06/2015 14:00"/>
    <x v="0"/>
    <s v="1091"/>
    <x v="1"/>
    <n v="4"/>
    <m/>
    <n v="6.72"/>
    <m/>
    <m/>
    <x v="0"/>
    <s v="91101331"/>
    <s v="22/06/2015"/>
    <x v="0"/>
  </r>
  <r>
    <s v="QUICKUF0KA"/>
    <s v="19/06/2015 14:00"/>
    <x v="0"/>
    <s v="1092"/>
    <x v="2"/>
    <n v="4"/>
    <m/>
    <n v="5.76"/>
    <m/>
    <m/>
    <x v="0"/>
    <s v="91101331"/>
    <s v="22/06/2015"/>
    <x v="0"/>
  </r>
  <r>
    <s v="QUICKUF0KA"/>
    <s v="19/06/2015 14:00"/>
    <x v="0"/>
    <s v="1121"/>
    <x v="3"/>
    <n v="2"/>
    <m/>
    <n v="2.08"/>
    <m/>
    <m/>
    <x v="0"/>
    <s v="91101331"/>
    <s v="22/06/2015"/>
    <x v="0"/>
  </r>
  <r>
    <s v="QUICKUF0KA"/>
    <s v="19/06/2015 14:00"/>
    <x v="0"/>
    <s v="1636"/>
    <x v="4"/>
    <n v="2"/>
    <m/>
    <n v="2.1800000000000002"/>
    <m/>
    <m/>
    <x v="0"/>
    <s v="91101331"/>
    <s v="22/06/2015"/>
    <x v="0"/>
  </r>
  <r>
    <s v="QUICKUF0KA"/>
    <s v="19/06/2015 14:00"/>
    <x v="0"/>
    <s v="3889"/>
    <x v="5"/>
    <n v="3"/>
    <m/>
    <n v="6.3780000000000001"/>
    <m/>
    <m/>
    <x v="1"/>
    <s v="91101331"/>
    <s v="22/06/2015"/>
    <x v="0"/>
  </r>
  <r>
    <s v="QUICKUF0KA"/>
    <s v="19/06/2015 14:00"/>
    <x v="0"/>
    <s v="7654"/>
    <x v="6"/>
    <n v="1"/>
    <m/>
    <n v="1.19"/>
    <m/>
    <m/>
    <x v="1"/>
    <s v="91101331"/>
    <s v="22/06/2015"/>
    <x v="0"/>
  </r>
  <r>
    <s v="QUICKUF0KA"/>
    <s v="19/06/2015 14:00"/>
    <x v="0"/>
    <s v="8115"/>
    <x v="7"/>
    <n v="1"/>
    <m/>
    <n v="4.6500000000000004"/>
    <m/>
    <m/>
    <x v="1"/>
    <s v="91101331"/>
    <s v="22/06/2015"/>
    <x v="0"/>
  </r>
  <r>
    <s v="QUICKUF0KA"/>
    <s v="19/06/2015 14:00"/>
    <x v="0"/>
    <s v="8283"/>
    <x v="8"/>
    <n v="2"/>
    <m/>
    <n v="7.6"/>
    <m/>
    <m/>
    <x v="1"/>
    <s v="91101331"/>
    <s v="22/06/2015"/>
    <x v="0"/>
  </r>
  <r>
    <s v="QUICKUF0KA"/>
    <s v="19/06/2015 14:00"/>
    <x v="0"/>
    <s v="9653"/>
    <x v="9"/>
    <n v="3"/>
    <m/>
    <n v="3.48"/>
    <m/>
    <m/>
    <x v="1"/>
    <s v="91101331"/>
    <s v="22/06/2015"/>
    <x v="0"/>
  </r>
  <r>
    <s v="QUICKUF0KA"/>
    <s v="19/06/2015 14:00"/>
    <x v="0"/>
    <s v="9654"/>
    <x v="10"/>
    <n v="2"/>
    <m/>
    <n v="8.58"/>
    <m/>
    <m/>
    <x v="1"/>
    <s v="91101331"/>
    <s v="22/06/2015"/>
    <x v="0"/>
  </r>
  <r>
    <s v="QUICKUF0KA"/>
    <s v="19/06/2015 14:00"/>
    <x v="1"/>
    <s v="1090"/>
    <x v="0"/>
    <n v="3"/>
    <m/>
    <n v="5.49"/>
    <m/>
    <m/>
    <x v="0"/>
    <s v="91101335"/>
    <s v="22/06/2015"/>
    <x v="1"/>
  </r>
  <r>
    <s v="QUICKUF0KA"/>
    <s v="19/06/2015 14:00"/>
    <x v="1"/>
    <s v="1091"/>
    <x v="1"/>
    <n v="2"/>
    <m/>
    <n v="3.36"/>
    <m/>
    <m/>
    <x v="0"/>
    <s v="91101335"/>
    <s v="22/06/2015"/>
    <x v="1"/>
  </r>
  <r>
    <s v="QUICKUF0KA"/>
    <s v="19/06/2015 14:00"/>
    <x v="1"/>
    <s v="1092"/>
    <x v="2"/>
    <n v="4"/>
    <m/>
    <n v="5.76"/>
    <m/>
    <m/>
    <x v="0"/>
    <s v="91101335"/>
    <s v="22/06/2015"/>
    <x v="1"/>
  </r>
  <r>
    <s v="QUICKUF0KA"/>
    <s v="19/06/2015 14:00"/>
    <x v="1"/>
    <s v="1121"/>
    <x v="3"/>
    <n v="3"/>
    <m/>
    <n v="3.12"/>
    <m/>
    <m/>
    <x v="0"/>
    <s v="91101335"/>
    <s v="22/06/2015"/>
    <x v="1"/>
  </r>
  <r>
    <s v="QUICKUF0KA"/>
    <s v="19/06/2015 14:00"/>
    <x v="1"/>
    <s v="1190"/>
    <x v="11"/>
    <n v="5"/>
    <m/>
    <n v="24.05"/>
    <m/>
    <m/>
    <x v="2"/>
    <s v="91101335"/>
    <s v="22/06/2015"/>
    <x v="1"/>
  </r>
  <r>
    <s v="QUICKUF0KA"/>
    <s v="19/06/2015 14:00"/>
    <x v="1"/>
    <s v="1636"/>
    <x v="4"/>
    <n v="2"/>
    <m/>
    <n v="2.1800000000000002"/>
    <m/>
    <m/>
    <x v="0"/>
    <s v="91101335"/>
    <s v="22/06/2015"/>
    <x v="1"/>
  </r>
  <r>
    <s v="QUICKUF0KA"/>
    <s v="19/06/2015 14:00"/>
    <x v="1"/>
    <s v="3889"/>
    <x v="5"/>
    <n v="1"/>
    <m/>
    <n v="2.1259999999999999"/>
    <m/>
    <m/>
    <x v="1"/>
    <s v="91101335"/>
    <s v="22/06/2015"/>
    <x v="1"/>
  </r>
  <r>
    <s v="QUICKUF0KA"/>
    <s v="19/06/2015 14:00"/>
    <x v="1"/>
    <s v="7654"/>
    <x v="6"/>
    <n v="1"/>
    <m/>
    <n v="1.19"/>
    <m/>
    <m/>
    <x v="1"/>
    <s v="91101335"/>
    <s v="22/06/2015"/>
    <x v="1"/>
  </r>
  <r>
    <s v="QUICKUF0KA"/>
    <s v="19/06/2015 14:00"/>
    <x v="1"/>
    <s v="8115"/>
    <x v="7"/>
    <n v="1"/>
    <m/>
    <n v="4.6500000000000004"/>
    <m/>
    <m/>
    <x v="1"/>
    <s v="91101335"/>
    <s v="22/06/2015"/>
    <x v="1"/>
  </r>
  <r>
    <s v="QUICKUF0KA"/>
    <s v="19/06/2015 14:00"/>
    <x v="1"/>
    <s v="8283"/>
    <x v="8"/>
    <n v="2"/>
    <m/>
    <n v="7.6"/>
    <m/>
    <m/>
    <x v="1"/>
    <s v="91101335"/>
    <s v="22/06/2015"/>
    <x v="1"/>
  </r>
  <r>
    <s v="QUICKUF0KA"/>
    <s v="19/06/2015 14:00"/>
    <x v="1"/>
    <s v="9239"/>
    <x v="12"/>
    <n v="6"/>
    <m/>
    <n v="26.4"/>
    <m/>
    <m/>
    <x v="2"/>
    <s v="91101335"/>
    <s v="22/06/2015"/>
    <x v="1"/>
  </r>
  <r>
    <s v="QUICKUF0KA"/>
    <s v="19/06/2015 14:00"/>
    <x v="1"/>
    <s v="9477"/>
    <x v="13"/>
    <n v="16"/>
    <m/>
    <n v="73.28"/>
    <m/>
    <m/>
    <x v="2"/>
    <s v="91101335"/>
    <s v="22/06/2015"/>
    <x v="1"/>
  </r>
  <r>
    <s v="QUICKUF0KA"/>
    <s v="19/06/2015 14:00"/>
    <x v="1"/>
    <s v="9653"/>
    <x v="9"/>
    <n v="4"/>
    <m/>
    <n v="4.6399999999999997"/>
    <m/>
    <m/>
    <x v="1"/>
    <s v="91101335"/>
    <s v="22/06/2015"/>
    <x v="1"/>
  </r>
  <r>
    <s v="QUICKUF0KA"/>
    <s v="19/06/2015 14:00"/>
    <x v="1"/>
    <s v="9654"/>
    <x v="10"/>
    <n v="3"/>
    <m/>
    <n v="12.87"/>
    <m/>
    <m/>
    <x v="1"/>
    <s v="91101335"/>
    <s v="22/06/2015"/>
    <x v="1"/>
  </r>
  <r>
    <s v="QUICKUF0KA"/>
    <s v="19/06/2015 14:00"/>
    <x v="1"/>
    <s v="9759"/>
    <x v="14"/>
    <n v="3"/>
    <m/>
    <n v="14.67"/>
    <m/>
    <m/>
    <x v="2"/>
    <s v="91101335"/>
    <s v="22/06/2015"/>
    <x v="1"/>
  </r>
  <r>
    <s v="QUICKUF0KA"/>
    <s v="19/06/2015 14:00"/>
    <x v="2"/>
    <s v="1090"/>
    <x v="0"/>
    <n v="1"/>
    <m/>
    <n v="1.83"/>
    <m/>
    <m/>
    <x v="0"/>
    <s v="91101339"/>
    <s v="22/06/2015"/>
    <x v="2"/>
  </r>
  <r>
    <s v="QUICKUF0KA"/>
    <s v="19/06/2015 14:00"/>
    <x v="2"/>
    <s v="1091"/>
    <x v="1"/>
    <n v="1"/>
    <m/>
    <n v="1.68"/>
    <m/>
    <m/>
    <x v="0"/>
    <s v="91101339"/>
    <s v="22/06/2015"/>
    <x v="2"/>
  </r>
  <r>
    <s v="QUICKUF0KA"/>
    <s v="19/06/2015 14:00"/>
    <x v="2"/>
    <s v="1092"/>
    <x v="2"/>
    <n v="1"/>
    <m/>
    <n v="1.44"/>
    <m/>
    <m/>
    <x v="0"/>
    <s v="91101339"/>
    <s v="22/06/2015"/>
    <x v="2"/>
  </r>
  <r>
    <s v="QUICKUF0KA"/>
    <s v="19/06/2015 14:00"/>
    <x v="2"/>
    <s v="1121"/>
    <x v="3"/>
    <n v="1"/>
    <m/>
    <n v="1.04"/>
    <m/>
    <m/>
    <x v="0"/>
    <s v="91101339"/>
    <s v="22/06/2015"/>
    <x v="2"/>
  </r>
  <r>
    <s v="QUICKUF0KA"/>
    <s v="19/06/2015 14:00"/>
    <x v="2"/>
    <s v="1190"/>
    <x v="11"/>
    <n v="10"/>
    <m/>
    <n v="48.1"/>
    <m/>
    <m/>
    <x v="2"/>
    <s v="91101339"/>
    <s v="22/06/2015"/>
    <x v="2"/>
  </r>
  <r>
    <s v="QUICKUF0KA"/>
    <s v="19/06/2015 14:00"/>
    <x v="2"/>
    <s v="1636"/>
    <x v="4"/>
    <n v="2"/>
    <m/>
    <n v="2.1800000000000002"/>
    <m/>
    <m/>
    <x v="0"/>
    <s v="91101339"/>
    <s v="22/06/2015"/>
    <x v="2"/>
  </r>
  <r>
    <s v="QUICKUF0KA"/>
    <s v="19/06/2015 14:00"/>
    <x v="2"/>
    <s v="3889"/>
    <x v="5"/>
    <n v="1"/>
    <m/>
    <n v="2.1259999999999999"/>
    <m/>
    <m/>
    <x v="1"/>
    <s v="91101339"/>
    <s v="22/06/2015"/>
    <x v="2"/>
  </r>
  <r>
    <s v="QUICKUF0KA"/>
    <s v="19/06/2015 14:00"/>
    <x v="2"/>
    <s v="8115"/>
    <x v="7"/>
    <n v="2"/>
    <m/>
    <n v="9.3000000000000007"/>
    <m/>
    <m/>
    <x v="1"/>
    <s v="91101339"/>
    <s v="22/06/2015"/>
    <x v="2"/>
  </r>
  <r>
    <s v="QUICKUF0KA"/>
    <s v="19/06/2015 14:00"/>
    <x v="2"/>
    <s v="8283"/>
    <x v="8"/>
    <n v="5"/>
    <m/>
    <n v="19"/>
    <m/>
    <m/>
    <x v="1"/>
    <s v="91101339"/>
    <s v="22/06/2015"/>
    <x v="2"/>
  </r>
  <r>
    <s v="QUICKUF0KA"/>
    <s v="19/06/2015 14:00"/>
    <x v="2"/>
    <s v="9239"/>
    <x v="12"/>
    <n v="10"/>
    <m/>
    <n v="44"/>
    <m/>
    <m/>
    <x v="2"/>
    <s v="91101339"/>
    <s v="22/06/2015"/>
    <x v="2"/>
  </r>
  <r>
    <s v="QUICKUF0KA"/>
    <s v="19/06/2015 14:00"/>
    <x v="2"/>
    <s v="9477"/>
    <x v="13"/>
    <n v="10"/>
    <m/>
    <n v="45.8"/>
    <m/>
    <m/>
    <x v="2"/>
    <s v="91101339"/>
    <s v="22/06/2015"/>
    <x v="2"/>
  </r>
  <r>
    <s v="QUICKUF0KA"/>
    <s v="19/06/2015 14:00"/>
    <x v="2"/>
    <s v="9653"/>
    <x v="9"/>
    <n v="2"/>
    <m/>
    <n v="2.3199999999999998"/>
    <m/>
    <m/>
    <x v="1"/>
    <s v="91101339"/>
    <s v="22/06/2015"/>
    <x v="2"/>
  </r>
  <r>
    <s v="QUICKUF0KA"/>
    <s v="19/06/2015 14:00"/>
    <x v="2"/>
    <s v="9654"/>
    <x v="10"/>
    <n v="3"/>
    <m/>
    <n v="12.87"/>
    <m/>
    <m/>
    <x v="1"/>
    <s v="91101339"/>
    <s v="22/06/2015"/>
    <x v="2"/>
  </r>
  <r>
    <s v="QUICKUF0KA"/>
    <s v="19/06/2015 14:00"/>
    <x v="2"/>
    <s v="9759"/>
    <x v="14"/>
    <n v="5"/>
    <m/>
    <n v="24.45"/>
    <m/>
    <m/>
    <x v="2"/>
    <s v="91101339"/>
    <s v="22/06/2015"/>
    <x v="2"/>
  </r>
  <r>
    <s v="QUICKUF0KA"/>
    <s v="19/06/2015 14:00"/>
    <x v="3"/>
    <s v="1090"/>
    <x v="0"/>
    <n v="2"/>
    <m/>
    <n v="3.66"/>
    <m/>
    <m/>
    <x v="0"/>
    <s v="91101361"/>
    <s v="22/06/2015"/>
    <x v="3"/>
  </r>
  <r>
    <s v="QUICKUF0KA"/>
    <s v="19/06/2015 14:00"/>
    <x v="3"/>
    <s v="1091"/>
    <x v="1"/>
    <n v="2"/>
    <m/>
    <n v="3.36"/>
    <m/>
    <m/>
    <x v="0"/>
    <s v="91101361"/>
    <s v="22/06/2015"/>
    <x v="3"/>
  </r>
  <r>
    <s v="QUICKUF0KA"/>
    <s v="19/06/2015 14:00"/>
    <x v="3"/>
    <s v="1092"/>
    <x v="2"/>
    <n v="2"/>
    <m/>
    <n v="2.88"/>
    <m/>
    <m/>
    <x v="0"/>
    <s v="91101361"/>
    <s v="22/06/2015"/>
    <x v="3"/>
  </r>
  <r>
    <s v="QUICKUF0KA"/>
    <s v="19/06/2015 14:00"/>
    <x v="3"/>
    <s v="1121"/>
    <x v="3"/>
    <n v="2"/>
    <m/>
    <n v="2.08"/>
    <m/>
    <m/>
    <x v="0"/>
    <s v="91101361"/>
    <s v="22/06/2015"/>
    <x v="3"/>
  </r>
  <r>
    <s v="QUICKUF0KA"/>
    <s v="19/06/2015 14:00"/>
    <x v="3"/>
    <s v="1190"/>
    <x v="11"/>
    <n v="10"/>
    <m/>
    <n v="48.1"/>
    <m/>
    <m/>
    <x v="2"/>
    <s v="91101361"/>
    <s v="22/06/2015"/>
    <x v="3"/>
  </r>
  <r>
    <s v="QUICKUF0KA"/>
    <s v="19/06/2015 14:00"/>
    <x v="3"/>
    <s v="1636"/>
    <x v="4"/>
    <n v="1"/>
    <m/>
    <n v="1.0900000000000001"/>
    <m/>
    <m/>
    <x v="0"/>
    <s v="91101361"/>
    <s v="22/06/2015"/>
    <x v="3"/>
  </r>
  <r>
    <s v="QUICKUF0KA"/>
    <s v="19/06/2015 14:00"/>
    <x v="3"/>
    <s v="3889"/>
    <x v="5"/>
    <n v="1"/>
    <m/>
    <n v="2.1259999999999999"/>
    <m/>
    <m/>
    <x v="1"/>
    <s v="91101361"/>
    <s v="22/06/2015"/>
    <x v="3"/>
  </r>
  <r>
    <s v="QUICKUF0KA"/>
    <s v="19/06/2015 14:00"/>
    <x v="3"/>
    <s v="7654"/>
    <x v="6"/>
    <n v="1"/>
    <m/>
    <n v="1.19"/>
    <m/>
    <m/>
    <x v="1"/>
    <s v="91101361"/>
    <s v="22/06/2015"/>
    <x v="3"/>
  </r>
  <r>
    <s v="QUICKUF0KA"/>
    <s v="19/06/2015 14:00"/>
    <x v="3"/>
    <s v="8115"/>
    <x v="7"/>
    <n v="1"/>
    <m/>
    <n v="4.6500000000000004"/>
    <m/>
    <m/>
    <x v="1"/>
    <s v="91101361"/>
    <s v="22/06/2015"/>
    <x v="3"/>
  </r>
  <r>
    <s v="QUICKUF0KA"/>
    <s v="19/06/2015 14:00"/>
    <x v="3"/>
    <s v="8283"/>
    <x v="8"/>
    <n v="2"/>
    <m/>
    <n v="7.6"/>
    <m/>
    <m/>
    <x v="1"/>
    <s v="91101361"/>
    <s v="22/06/2015"/>
    <x v="3"/>
  </r>
  <r>
    <s v="QUICKUF0KA"/>
    <s v="19/06/2015 14:00"/>
    <x v="3"/>
    <s v="9239"/>
    <x v="12"/>
    <n v="8"/>
    <m/>
    <n v="35.200000000000003"/>
    <m/>
    <m/>
    <x v="2"/>
    <s v="91101361"/>
    <s v="22/06/2015"/>
    <x v="3"/>
  </r>
  <r>
    <s v="QUICKUF0KA"/>
    <s v="19/06/2015 14:00"/>
    <x v="3"/>
    <s v="9477"/>
    <x v="13"/>
    <n v="12"/>
    <m/>
    <n v="54.96"/>
    <m/>
    <m/>
    <x v="2"/>
    <s v="91101361"/>
    <s v="22/06/2015"/>
    <x v="3"/>
  </r>
  <r>
    <s v="QUICKUF0KA"/>
    <s v="19/06/2015 14:00"/>
    <x v="3"/>
    <s v="9653"/>
    <x v="9"/>
    <n v="2"/>
    <m/>
    <n v="2.3199999999999998"/>
    <m/>
    <m/>
    <x v="1"/>
    <s v="91101361"/>
    <s v="22/06/2015"/>
    <x v="3"/>
  </r>
  <r>
    <s v="QUICKUF0KA"/>
    <s v="19/06/2015 14:00"/>
    <x v="3"/>
    <s v="9654"/>
    <x v="10"/>
    <n v="2"/>
    <m/>
    <n v="8.58"/>
    <m/>
    <m/>
    <x v="1"/>
    <s v="91101361"/>
    <s v="22/06/2015"/>
    <x v="3"/>
  </r>
  <r>
    <s v="QUICKUF0KA"/>
    <s v="19/06/2015 14:00"/>
    <x v="3"/>
    <s v="9759"/>
    <x v="14"/>
    <n v="4"/>
    <m/>
    <n v="19.559999999999999"/>
    <m/>
    <m/>
    <x v="2"/>
    <s v="91101361"/>
    <s v="22/06/2015"/>
    <x v="3"/>
  </r>
  <r>
    <s v="QUICKUF0KA"/>
    <s v="19/06/2015 14:00"/>
    <x v="4"/>
    <s v="1090"/>
    <x v="0"/>
    <n v="3"/>
    <m/>
    <n v="5.49"/>
    <m/>
    <m/>
    <x v="0"/>
    <s v="91101372"/>
    <s v="22/06/2015"/>
    <x v="4"/>
  </r>
  <r>
    <s v="QUICKUF0KA"/>
    <s v="19/06/2015 14:00"/>
    <x v="4"/>
    <s v="1091"/>
    <x v="1"/>
    <n v="2"/>
    <m/>
    <n v="3.36"/>
    <m/>
    <m/>
    <x v="0"/>
    <s v="91101372"/>
    <s v="22/06/2015"/>
    <x v="4"/>
  </r>
  <r>
    <s v="QUICKUF0KA"/>
    <s v="19/06/2015 14:00"/>
    <x v="4"/>
    <s v="1092"/>
    <x v="2"/>
    <n v="4"/>
    <m/>
    <n v="5.76"/>
    <m/>
    <m/>
    <x v="0"/>
    <s v="91101372"/>
    <s v="22/06/2015"/>
    <x v="4"/>
  </r>
  <r>
    <s v="QUICKUF0KA"/>
    <s v="19/06/2015 14:00"/>
    <x v="4"/>
    <s v="1121"/>
    <x v="3"/>
    <n v="2"/>
    <m/>
    <n v="2.08"/>
    <m/>
    <m/>
    <x v="0"/>
    <s v="91101372"/>
    <s v="22/06/2015"/>
    <x v="4"/>
  </r>
  <r>
    <s v="QUICKUF0KA"/>
    <s v="19/06/2015 14:00"/>
    <x v="4"/>
    <s v="1190"/>
    <x v="11"/>
    <n v="8"/>
    <m/>
    <n v="38.479999999999997"/>
    <m/>
    <m/>
    <x v="2"/>
    <s v="91101372"/>
    <s v="22/06/2015"/>
    <x v="4"/>
  </r>
  <r>
    <s v="QUICKUF0KA"/>
    <s v="19/06/2015 14:00"/>
    <x v="4"/>
    <s v="1636"/>
    <x v="4"/>
    <n v="2"/>
    <m/>
    <n v="2.1800000000000002"/>
    <m/>
    <m/>
    <x v="0"/>
    <s v="91101372"/>
    <s v="22/06/2015"/>
    <x v="4"/>
  </r>
  <r>
    <s v="QUICKUF0KA"/>
    <s v="19/06/2015 14:00"/>
    <x v="4"/>
    <s v="3889"/>
    <x v="5"/>
    <n v="2"/>
    <m/>
    <n v="4.2519999999999998"/>
    <m/>
    <m/>
    <x v="1"/>
    <s v="91101372"/>
    <s v="22/06/2015"/>
    <x v="4"/>
  </r>
  <r>
    <s v="QUICKUF0KA"/>
    <s v="19/06/2015 14:00"/>
    <x v="4"/>
    <s v="7654"/>
    <x v="6"/>
    <n v="1"/>
    <m/>
    <n v="1.19"/>
    <m/>
    <m/>
    <x v="1"/>
    <s v="91101372"/>
    <s v="22/06/2015"/>
    <x v="4"/>
  </r>
  <r>
    <s v="QUICKUF0KA"/>
    <s v="19/06/2015 14:00"/>
    <x v="4"/>
    <s v="8115"/>
    <x v="7"/>
    <n v="1"/>
    <m/>
    <n v="4.6500000000000004"/>
    <m/>
    <m/>
    <x v="1"/>
    <s v="91101372"/>
    <s v="22/06/2015"/>
    <x v="4"/>
  </r>
  <r>
    <s v="QUICKUF0KA"/>
    <s v="19/06/2015 14:00"/>
    <x v="4"/>
    <s v="8283"/>
    <x v="8"/>
    <n v="3"/>
    <m/>
    <n v="11.4"/>
    <m/>
    <m/>
    <x v="1"/>
    <s v="91101372"/>
    <s v="22/06/2015"/>
    <x v="4"/>
  </r>
  <r>
    <s v="QUICKUF0KA"/>
    <s v="19/06/2015 14:00"/>
    <x v="4"/>
    <s v="9239"/>
    <x v="12"/>
    <n v="4"/>
    <m/>
    <n v="17.600000000000001"/>
    <m/>
    <m/>
    <x v="2"/>
    <s v="91101372"/>
    <s v="22/06/2015"/>
    <x v="4"/>
  </r>
  <r>
    <s v="QUICKUF0KA"/>
    <s v="19/06/2015 14:00"/>
    <x v="4"/>
    <s v="9477"/>
    <x v="13"/>
    <n v="10"/>
    <m/>
    <n v="45.8"/>
    <m/>
    <m/>
    <x v="2"/>
    <s v="91101372"/>
    <s v="22/06/2015"/>
    <x v="4"/>
  </r>
  <r>
    <s v="QUICKUF0KA"/>
    <s v="19/06/2015 14:00"/>
    <x v="4"/>
    <s v="9653"/>
    <x v="9"/>
    <n v="2"/>
    <m/>
    <n v="2.3199999999999998"/>
    <m/>
    <m/>
    <x v="1"/>
    <s v="91101372"/>
    <s v="22/06/2015"/>
    <x v="4"/>
  </r>
  <r>
    <s v="QUICKUF0KA"/>
    <s v="19/06/2015 14:00"/>
    <x v="4"/>
    <s v="9654"/>
    <x v="10"/>
    <n v="3"/>
    <m/>
    <n v="12.87"/>
    <m/>
    <m/>
    <x v="1"/>
    <s v="91101372"/>
    <s v="22/06/2015"/>
    <x v="4"/>
  </r>
  <r>
    <s v="QUICKUF0KA"/>
    <s v="19/06/2015 14:00"/>
    <x v="4"/>
    <s v="9759"/>
    <x v="14"/>
    <n v="3"/>
    <m/>
    <n v="14.67"/>
    <m/>
    <m/>
    <x v="2"/>
    <s v="91101372"/>
    <s v="22/06/2015"/>
    <x v="4"/>
  </r>
  <r>
    <s v="QUICKUF0KA"/>
    <s v="19/06/2015 14:00"/>
    <x v="5"/>
    <s v="1090"/>
    <x v="0"/>
    <n v="3"/>
    <m/>
    <n v="5.49"/>
    <m/>
    <m/>
    <x v="0"/>
    <s v="91101374"/>
    <s v="22/06/2015"/>
    <x v="5"/>
  </r>
  <r>
    <s v="QUICKUF0KA"/>
    <s v="19/06/2015 14:00"/>
    <x v="5"/>
    <s v="1091"/>
    <x v="1"/>
    <n v="3"/>
    <m/>
    <n v="5.04"/>
    <m/>
    <m/>
    <x v="0"/>
    <s v="91101374"/>
    <s v="22/06/2015"/>
    <x v="5"/>
  </r>
  <r>
    <s v="QUICKUF0KA"/>
    <s v="19/06/2015 14:00"/>
    <x v="5"/>
    <s v="1092"/>
    <x v="2"/>
    <n v="2"/>
    <m/>
    <n v="2.88"/>
    <m/>
    <m/>
    <x v="0"/>
    <s v="91101374"/>
    <s v="22/06/2015"/>
    <x v="5"/>
  </r>
  <r>
    <s v="QUICKUF0KA"/>
    <s v="19/06/2015 14:00"/>
    <x v="5"/>
    <s v="1121"/>
    <x v="3"/>
    <n v="2"/>
    <m/>
    <n v="2.08"/>
    <m/>
    <m/>
    <x v="0"/>
    <s v="91101374"/>
    <s v="22/06/2015"/>
    <x v="5"/>
  </r>
  <r>
    <s v="QUICKUF0KA"/>
    <s v="19/06/2015 14:00"/>
    <x v="5"/>
    <s v="1190"/>
    <x v="11"/>
    <n v="4"/>
    <m/>
    <n v="19.239999999999998"/>
    <m/>
    <m/>
    <x v="2"/>
    <s v="91101374"/>
    <s v="22/06/2015"/>
    <x v="5"/>
  </r>
  <r>
    <s v="QUICKUF0KA"/>
    <s v="19/06/2015 14:00"/>
    <x v="5"/>
    <s v="1636"/>
    <x v="4"/>
    <n v="1"/>
    <m/>
    <n v="1.0900000000000001"/>
    <m/>
    <m/>
    <x v="0"/>
    <s v="91101374"/>
    <s v="22/06/2015"/>
    <x v="5"/>
  </r>
  <r>
    <s v="QUICKUF0KA"/>
    <s v="19/06/2015 14:00"/>
    <x v="5"/>
    <s v="3889"/>
    <x v="5"/>
    <n v="1"/>
    <m/>
    <n v="2.1259999999999999"/>
    <m/>
    <m/>
    <x v="1"/>
    <s v="91101374"/>
    <s v="22/06/2015"/>
    <x v="5"/>
  </r>
  <r>
    <s v="QUICKUF0KA"/>
    <s v="19/06/2015 14:00"/>
    <x v="5"/>
    <s v="8115"/>
    <x v="7"/>
    <n v="1"/>
    <m/>
    <n v="4.6500000000000004"/>
    <m/>
    <m/>
    <x v="1"/>
    <s v="91101374"/>
    <s v="22/06/2015"/>
    <x v="5"/>
  </r>
  <r>
    <s v="QUICKUF0KA"/>
    <s v="19/06/2015 14:00"/>
    <x v="5"/>
    <s v="8283"/>
    <x v="8"/>
    <n v="2"/>
    <m/>
    <n v="7.6"/>
    <m/>
    <m/>
    <x v="1"/>
    <s v="91101374"/>
    <s v="22/06/2015"/>
    <x v="5"/>
  </r>
  <r>
    <s v="QUICKUF0KA"/>
    <s v="19/06/2015 14:00"/>
    <x v="5"/>
    <s v="9239"/>
    <x v="12"/>
    <n v="2"/>
    <m/>
    <n v="8.8000000000000007"/>
    <m/>
    <m/>
    <x v="2"/>
    <s v="91101374"/>
    <s v="22/06/2015"/>
    <x v="5"/>
  </r>
  <r>
    <s v="QUICKUF0KA"/>
    <s v="19/06/2015 14:00"/>
    <x v="5"/>
    <s v="9477"/>
    <x v="13"/>
    <n v="4"/>
    <m/>
    <n v="18.32"/>
    <m/>
    <m/>
    <x v="2"/>
    <s v="91101374"/>
    <s v="22/06/2015"/>
    <x v="5"/>
  </r>
  <r>
    <s v="QUICKUF0KA"/>
    <s v="19/06/2015 14:00"/>
    <x v="5"/>
    <s v="9653"/>
    <x v="9"/>
    <n v="2"/>
    <m/>
    <n v="2.3199999999999998"/>
    <m/>
    <m/>
    <x v="1"/>
    <s v="91101374"/>
    <s v="22/06/2015"/>
    <x v="5"/>
  </r>
  <r>
    <s v="QUICKUF0KA"/>
    <s v="19/06/2015 14:00"/>
    <x v="5"/>
    <s v="9654"/>
    <x v="10"/>
    <n v="2"/>
    <m/>
    <n v="8.58"/>
    <m/>
    <m/>
    <x v="1"/>
    <s v="91101374"/>
    <s v="22/06/2015"/>
    <x v="5"/>
  </r>
  <r>
    <s v="QUICKUF0KA"/>
    <s v="19/06/2015 14:00"/>
    <x v="5"/>
    <s v="9759"/>
    <x v="14"/>
    <n v="2"/>
    <m/>
    <n v="9.7799999999999994"/>
    <m/>
    <m/>
    <x v="2"/>
    <s v="91101374"/>
    <s v="22/06/2015"/>
    <x v="5"/>
  </r>
  <r>
    <s v="QUICKUF0KA"/>
    <s v="19/06/2015 14:00"/>
    <x v="6"/>
    <s v="1090"/>
    <x v="0"/>
    <n v="2"/>
    <m/>
    <n v="3.66"/>
    <m/>
    <m/>
    <x v="0"/>
    <s v="91101375"/>
    <s v="22/06/2015"/>
    <x v="6"/>
  </r>
  <r>
    <s v="QUICKUF0KA"/>
    <s v="19/06/2015 14:00"/>
    <x v="6"/>
    <s v="1091"/>
    <x v="1"/>
    <n v="2"/>
    <m/>
    <n v="3.36"/>
    <m/>
    <m/>
    <x v="0"/>
    <s v="91101375"/>
    <s v="22/06/2015"/>
    <x v="6"/>
  </r>
  <r>
    <s v="QUICKUF0KA"/>
    <s v="19/06/2015 14:00"/>
    <x v="6"/>
    <s v="1092"/>
    <x v="2"/>
    <n v="2"/>
    <m/>
    <n v="2.88"/>
    <m/>
    <m/>
    <x v="0"/>
    <s v="91101375"/>
    <s v="22/06/2015"/>
    <x v="6"/>
  </r>
  <r>
    <s v="QUICKUF0KA"/>
    <s v="19/06/2015 14:00"/>
    <x v="6"/>
    <s v="1121"/>
    <x v="3"/>
    <n v="3"/>
    <m/>
    <n v="3.12"/>
    <m/>
    <m/>
    <x v="0"/>
    <s v="91101375"/>
    <s v="22/06/2015"/>
    <x v="6"/>
  </r>
  <r>
    <s v="QUICKUF0KA"/>
    <s v="19/06/2015 14:00"/>
    <x v="6"/>
    <s v="1190"/>
    <x v="11"/>
    <n v="10"/>
    <m/>
    <n v="48.1"/>
    <m/>
    <m/>
    <x v="2"/>
    <s v="91101375"/>
    <s v="22/06/2015"/>
    <x v="6"/>
  </r>
  <r>
    <s v="QUICKUF0KA"/>
    <s v="19/06/2015 14:00"/>
    <x v="6"/>
    <s v="1636"/>
    <x v="4"/>
    <n v="2"/>
    <m/>
    <n v="2.1800000000000002"/>
    <m/>
    <m/>
    <x v="0"/>
    <s v="91101375"/>
    <s v="22/06/2015"/>
    <x v="6"/>
  </r>
  <r>
    <s v="QUICKUF0KA"/>
    <s v="19/06/2015 14:00"/>
    <x v="6"/>
    <s v="3889"/>
    <x v="5"/>
    <n v="1"/>
    <m/>
    <n v="2.1259999999999999"/>
    <m/>
    <m/>
    <x v="1"/>
    <s v="91101375"/>
    <s v="22/06/2015"/>
    <x v="6"/>
  </r>
  <r>
    <s v="QUICKUF0KA"/>
    <s v="19/06/2015 14:00"/>
    <x v="6"/>
    <s v="7654"/>
    <x v="6"/>
    <n v="1"/>
    <m/>
    <n v="1.19"/>
    <m/>
    <m/>
    <x v="1"/>
    <s v="91101375"/>
    <s v="22/06/2015"/>
    <x v="6"/>
  </r>
  <r>
    <s v="QUICKUF0KA"/>
    <s v="19/06/2015 14:00"/>
    <x v="6"/>
    <s v="8115"/>
    <x v="7"/>
    <n v="1"/>
    <m/>
    <n v="4.6500000000000004"/>
    <m/>
    <m/>
    <x v="1"/>
    <s v="91101375"/>
    <s v="22/06/2015"/>
    <x v="6"/>
  </r>
  <r>
    <s v="QUICKUF0KA"/>
    <s v="19/06/2015 14:00"/>
    <x v="6"/>
    <s v="8283"/>
    <x v="8"/>
    <n v="3"/>
    <m/>
    <n v="11.4"/>
    <m/>
    <m/>
    <x v="1"/>
    <s v="91101375"/>
    <s v="22/06/2015"/>
    <x v="6"/>
  </r>
  <r>
    <s v="QUICKUF0KA"/>
    <s v="19/06/2015 14:00"/>
    <x v="6"/>
    <s v="9239"/>
    <x v="12"/>
    <n v="10"/>
    <m/>
    <n v="44"/>
    <m/>
    <m/>
    <x v="2"/>
    <s v="91101375"/>
    <s v="22/06/2015"/>
    <x v="6"/>
  </r>
  <r>
    <s v="QUICKUF0KA"/>
    <s v="19/06/2015 14:00"/>
    <x v="6"/>
    <s v="9477"/>
    <x v="13"/>
    <n v="5"/>
    <m/>
    <n v="22.9"/>
    <m/>
    <m/>
    <x v="2"/>
    <s v="91101375"/>
    <s v="22/06/2015"/>
    <x v="6"/>
  </r>
  <r>
    <s v="QUICKUF0KA"/>
    <s v="19/06/2015 14:00"/>
    <x v="6"/>
    <s v="9653"/>
    <x v="9"/>
    <n v="2"/>
    <m/>
    <n v="2.3199999999999998"/>
    <m/>
    <m/>
    <x v="1"/>
    <s v="91101375"/>
    <s v="22/06/2015"/>
    <x v="6"/>
  </r>
  <r>
    <s v="QUICKUF0KA"/>
    <s v="19/06/2015 14:00"/>
    <x v="6"/>
    <s v="9654"/>
    <x v="10"/>
    <n v="3"/>
    <m/>
    <n v="12.87"/>
    <m/>
    <m/>
    <x v="1"/>
    <s v="91101375"/>
    <s v="22/06/2015"/>
    <x v="6"/>
  </r>
  <r>
    <s v="QUICKUF0KA"/>
    <s v="19/06/2015 14:00"/>
    <x v="6"/>
    <s v="9759"/>
    <x v="14"/>
    <n v="2"/>
    <m/>
    <n v="9.7799999999999994"/>
    <m/>
    <m/>
    <x v="2"/>
    <s v="91101375"/>
    <s v="22/06/2015"/>
    <x v="6"/>
  </r>
  <r>
    <s v="QUICKUF0KA"/>
    <s v="19/06/2015 14:00"/>
    <x v="7"/>
    <s v="1090"/>
    <x v="0"/>
    <n v="3"/>
    <m/>
    <n v="5.49"/>
    <m/>
    <m/>
    <x v="0"/>
    <s v="91101376"/>
    <s v="22/06/2015"/>
    <x v="7"/>
  </r>
  <r>
    <s v="QUICKUF0KA"/>
    <s v="19/06/2015 14:00"/>
    <x v="7"/>
    <s v="1092"/>
    <x v="2"/>
    <n v="4"/>
    <m/>
    <n v="5.76"/>
    <m/>
    <m/>
    <x v="0"/>
    <s v="91101376"/>
    <s v="22/06/2015"/>
    <x v="7"/>
  </r>
  <r>
    <s v="QUICKUF0KA"/>
    <s v="19/06/2015 14:00"/>
    <x v="7"/>
    <s v="1190"/>
    <x v="11"/>
    <n v="6"/>
    <m/>
    <n v="28.86"/>
    <m/>
    <m/>
    <x v="2"/>
    <s v="91101376"/>
    <s v="22/06/2015"/>
    <x v="7"/>
  </r>
  <r>
    <s v="QUICKUF0KA"/>
    <s v="19/06/2015 14:00"/>
    <x v="7"/>
    <s v="1636"/>
    <x v="4"/>
    <n v="1"/>
    <m/>
    <n v="1.0900000000000001"/>
    <m/>
    <m/>
    <x v="0"/>
    <s v="91101376"/>
    <s v="22/06/2015"/>
    <x v="7"/>
  </r>
  <r>
    <s v="QUICKUF0KA"/>
    <s v="19/06/2015 14:00"/>
    <x v="7"/>
    <s v="3889"/>
    <x v="5"/>
    <n v="2"/>
    <m/>
    <n v="4.2519999999999998"/>
    <m/>
    <m/>
    <x v="1"/>
    <s v="91101376"/>
    <s v="22/06/2015"/>
    <x v="7"/>
  </r>
  <r>
    <s v="QUICKUF0KA"/>
    <s v="19/06/2015 14:00"/>
    <x v="7"/>
    <s v="7654"/>
    <x v="6"/>
    <n v="1"/>
    <m/>
    <n v="1.19"/>
    <m/>
    <m/>
    <x v="1"/>
    <s v="91101376"/>
    <s v="22/06/2015"/>
    <x v="7"/>
  </r>
  <r>
    <s v="QUICKUF0KA"/>
    <s v="19/06/2015 14:00"/>
    <x v="7"/>
    <s v="8115"/>
    <x v="7"/>
    <n v="2"/>
    <m/>
    <n v="9.3000000000000007"/>
    <m/>
    <m/>
    <x v="1"/>
    <s v="91101376"/>
    <s v="22/06/2015"/>
    <x v="7"/>
  </r>
  <r>
    <s v="QUICKUF0KA"/>
    <s v="19/06/2015 14:00"/>
    <x v="7"/>
    <s v="8283"/>
    <x v="8"/>
    <n v="4"/>
    <m/>
    <n v="15.2"/>
    <m/>
    <m/>
    <x v="1"/>
    <s v="91101376"/>
    <s v="22/06/2015"/>
    <x v="7"/>
  </r>
  <r>
    <s v="QUICKUF0KA"/>
    <s v="19/06/2015 14:00"/>
    <x v="7"/>
    <s v="9239"/>
    <x v="12"/>
    <n v="8"/>
    <m/>
    <n v="35.200000000000003"/>
    <m/>
    <m/>
    <x v="2"/>
    <s v="91101376"/>
    <s v="22/06/2015"/>
    <x v="7"/>
  </r>
  <r>
    <s v="QUICKUF0KA"/>
    <s v="19/06/2015 14:00"/>
    <x v="7"/>
    <s v="9477"/>
    <x v="13"/>
    <n v="20"/>
    <m/>
    <n v="91.6"/>
    <m/>
    <m/>
    <x v="2"/>
    <s v="91101376"/>
    <s v="22/06/2015"/>
    <x v="7"/>
  </r>
  <r>
    <s v="QUICKUF0KA"/>
    <s v="19/06/2015 14:00"/>
    <x v="7"/>
    <s v="9653"/>
    <x v="9"/>
    <n v="1"/>
    <m/>
    <n v="1.1599999999999999"/>
    <m/>
    <m/>
    <x v="1"/>
    <s v="91101376"/>
    <s v="22/06/2015"/>
    <x v="7"/>
  </r>
  <r>
    <s v="QUICKUF0KA"/>
    <s v="19/06/2015 14:00"/>
    <x v="7"/>
    <s v="9654"/>
    <x v="10"/>
    <n v="2"/>
    <m/>
    <n v="8.58"/>
    <m/>
    <m/>
    <x v="1"/>
    <s v="91101376"/>
    <s v="22/06/2015"/>
    <x v="7"/>
  </r>
  <r>
    <s v="QUICKUF0KA"/>
    <s v="19/06/2015 14:00"/>
    <x v="7"/>
    <s v="9759"/>
    <x v="14"/>
    <n v="2"/>
    <m/>
    <n v="9.7799999999999994"/>
    <m/>
    <m/>
    <x v="2"/>
    <s v="91101376"/>
    <s v="22/06/2015"/>
    <x v="7"/>
  </r>
  <r>
    <s v="QUICKUF0KA"/>
    <s v="19/06/2015 14:00"/>
    <x v="8"/>
    <s v="1090"/>
    <x v="0"/>
    <n v="2"/>
    <m/>
    <n v="3.66"/>
    <m/>
    <m/>
    <x v="0"/>
    <s v="91101385"/>
    <s v="22/06/2015"/>
    <x v="8"/>
  </r>
  <r>
    <s v="QUICKUF0KA"/>
    <s v="19/06/2015 14:00"/>
    <x v="8"/>
    <s v="1091"/>
    <x v="1"/>
    <n v="1"/>
    <m/>
    <n v="1.68"/>
    <m/>
    <m/>
    <x v="0"/>
    <s v="91101385"/>
    <s v="22/06/2015"/>
    <x v="8"/>
  </r>
  <r>
    <s v="QUICKUF0KA"/>
    <s v="19/06/2015 14:00"/>
    <x v="8"/>
    <s v="1092"/>
    <x v="2"/>
    <n v="2"/>
    <m/>
    <n v="2.88"/>
    <m/>
    <m/>
    <x v="0"/>
    <s v="91101385"/>
    <s v="22/06/2015"/>
    <x v="8"/>
  </r>
  <r>
    <s v="QUICKUF0KA"/>
    <s v="19/06/2015 14:00"/>
    <x v="8"/>
    <s v="1121"/>
    <x v="3"/>
    <n v="1"/>
    <m/>
    <n v="1.04"/>
    <m/>
    <m/>
    <x v="0"/>
    <s v="91101385"/>
    <s v="22/06/2015"/>
    <x v="8"/>
  </r>
  <r>
    <s v="QUICKUF0KA"/>
    <s v="19/06/2015 14:00"/>
    <x v="8"/>
    <s v="1190"/>
    <x v="11"/>
    <n v="7"/>
    <m/>
    <n v="33.67"/>
    <m/>
    <m/>
    <x v="2"/>
    <s v="91101385"/>
    <s v="22/06/2015"/>
    <x v="8"/>
  </r>
  <r>
    <s v="QUICKUF0KA"/>
    <s v="19/06/2015 14:00"/>
    <x v="8"/>
    <s v="1636"/>
    <x v="4"/>
    <n v="1"/>
    <m/>
    <n v="1.0900000000000001"/>
    <m/>
    <m/>
    <x v="0"/>
    <s v="91101385"/>
    <s v="22/06/2015"/>
    <x v="8"/>
  </r>
  <r>
    <s v="QUICKUF0KA"/>
    <s v="19/06/2015 14:00"/>
    <x v="8"/>
    <s v="3889"/>
    <x v="5"/>
    <n v="1"/>
    <m/>
    <n v="2.1259999999999999"/>
    <m/>
    <m/>
    <x v="1"/>
    <s v="91101385"/>
    <s v="22/06/2015"/>
    <x v="8"/>
  </r>
  <r>
    <s v="QUICKUF0KA"/>
    <s v="19/06/2015 14:00"/>
    <x v="8"/>
    <s v="8115"/>
    <x v="7"/>
    <n v="1"/>
    <m/>
    <n v="4.6500000000000004"/>
    <m/>
    <m/>
    <x v="1"/>
    <s v="91101385"/>
    <s v="22/06/2015"/>
    <x v="8"/>
  </r>
  <r>
    <s v="QUICKUF0KA"/>
    <s v="19/06/2015 14:00"/>
    <x v="8"/>
    <s v="8283"/>
    <x v="8"/>
    <n v="1"/>
    <m/>
    <n v="3.8"/>
    <m/>
    <m/>
    <x v="1"/>
    <s v="91101385"/>
    <s v="22/06/2015"/>
    <x v="8"/>
  </r>
  <r>
    <s v="QUICKUF0KA"/>
    <s v="19/06/2015 14:00"/>
    <x v="8"/>
    <s v="9239"/>
    <x v="12"/>
    <n v="4"/>
    <m/>
    <n v="17.600000000000001"/>
    <m/>
    <m/>
    <x v="2"/>
    <s v="91101385"/>
    <s v="22/06/2015"/>
    <x v="8"/>
  </r>
  <r>
    <s v="QUICKUF0KA"/>
    <s v="19/06/2015 14:00"/>
    <x v="8"/>
    <s v="9477"/>
    <x v="13"/>
    <n v="5"/>
    <m/>
    <n v="22.9"/>
    <m/>
    <m/>
    <x v="2"/>
    <s v="91101385"/>
    <s v="22/06/2015"/>
    <x v="8"/>
  </r>
  <r>
    <s v="QUICKUF0KA"/>
    <s v="19/06/2015 14:00"/>
    <x v="8"/>
    <s v="9653"/>
    <x v="9"/>
    <n v="1"/>
    <m/>
    <n v="1.1599999999999999"/>
    <m/>
    <m/>
    <x v="1"/>
    <s v="91101385"/>
    <s v="22/06/2015"/>
    <x v="8"/>
  </r>
  <r>
    <s v="QUICKUF0KA"/>
    <s v="19/06/2015 14:00"/>
    <x v="8"/>
    <s v="9654"/>
    <x v="10"/>
    <n v="1"/>
    <m/>
    <n v="4.29"/>
    <m/>
    <m/>
    <x v="1"/>
    <s v="91101385"/>
    <s v="22/06/2015"/>
    <x v="8"/>
  </r>
  <r>
    <s v="QUICKUF0KA"/>
    <s v="19/06/2015 14:00"/>
    <x v="9"/>
    <s v="1090"/>
    <x v="0"/>
    <n v="3"/>
    <m/>
    <n v="5.49"/>
    <m/>
    <m/>
    <x v="0"/>
    <s v="91101408"/>
    <s v="22/06/2015"/>
    <x v="9"/>
  </r>
  <r>
    <s v="QUICKUF0KA"/>
    <s v="19/06/2015 14:00"/>
    <x v="9"/>
    <s v="1091"/>
    <x v="1"/>
    <n v="3"/>
    <m/>
    <n v="5.04"/>
    <m/>
    <m/>
    <x v="0"/>
    <s v="91101408"/>
    <s v="22/06/2015"/>
    <x v="9"/>
  </r>
  <r>
    <s v="QUICKUF0KA"/>
    <s v="19/06/2015 14:00"/>
    <x v="9"/>
    <s v="1092"/>
    <x v="2"/>
    <n v="2"/>
    <m/>
    <n v="2.88"/>
    <m/>
    <m/>
    <x v="0"/>
    <s v="91101408"/>
    <s v="22/06/2015"/>
    <x v="9"/>
  </r>
  <r>
    <s v="QUICKUF0KA"/>
    <s v="19/06/2015 14:00"/>
    <x v="9"/>
    <s v="1121"/>
    <x v="3"/>
    <n v="2"/>
    <m/>
    <n v="2.08"/>
    <m/>
    <m/>
    <x v="0"/>
    <s v="91101408"/>
    <s v="22/06/2015"/>
    <x v="9"/>
  </r>
  <r>
    <s v="QUICKUF0KA"/>
    <s v="19/06/2015 14:00"/>
    <x v="9"/>
    <s v="1190"/>
    <x v="11"/>
    <n v="8"/>
    <m/>
    <n v="38.479999999999997"/>
    <m/>
    <m/>
    <x v="2"/>
    <s v="91101408"/>
    <s v="22/06/2015"/>
    <x v="9"/>
  </r>
  <r>
    <s v="QUICKUF0KA"/>
    <s v="19/06/2015 14:00"/>
    <x v="9"/>
    <s v="1636"/>
    <x v="4"/>
    <n v="1"/>
    <m/>
    <n v="1.0900000000000001"/>
    <m/>
    <m/>
    <x v="0"/>
    <s v="91101408"/>
    <s v="22/06/2015"/>
    <x v="9"/>
  </r>
  <r>
    <s v="QUICKUF0KA"/>
    <s v="19/06/2015 14:00"/>
    <x v="9"/>
    <s v="3889"/>
    <x v="5"/>
    <n v="2"/>
    <m/>
    <n v="4.2519999999999998"/>
    <m/>
    <m/>
    <x v="1"/>
    <s v="91101408"/>
    <s v="22/06/2015"/>
    <x v="9"/>
  </r>
  <r>
    <s v="QUICKUF0KA"/>
    <s v="19/06/2015 14:00"/>
    <x v="9"/>
    <s v="7654"/>
    <x v="6"/>
    <n v="1"/>
    <m/>
    <n v="1.19"/>
    <m/>
    <m/>
    <x v="1"/>
    <s v="91101408"/>
    <s v="22/06/2015"/>
    <x v="9"/>
  </r>
  <r>
    <s v="QUICKUF0KA"/>
    <s v="19/06/2015 14:00"/>
    <x v="9"/>
    <s v="8115"/>
    <x v="7"/>
    <n v="1"/>
    <m/>
    <n v="4.6500000000000004"/>
    <m/>
    <m/>
    <x v="1"/>
    <s v="91101408"/>
    <s v="22/06/2015"/>
    <x v="9"/>
  </r>
  <r>
    <s v="QUICKUF0KA"/>
    <s v="19/06/2015 14:00"/>
    <x v="9"/>
    <s v="8283"/>
    <x v="8"/>
    <n v="2"/>
    <m/>
    <n v="7.6"/>
    <m/>
    <m/>
    <x v="1"/>
    <s v="91101408"/>
    <s v="22/06/2015"/>
    <x v="9"/>
  </r>
  <r>
    <s v="QUICKUF0KA"/>
    <s v="19/06/2015 14:00"/>
    <x v="9"/>
    <s v="9239"/>
    <x v="12"/>
    <n v="4"/>
    <m/>
    <n v="17.600000000000001"/>
    <m/>
    <m/>
    <x v="2"/>
    <s v="91101408"/>
    <s v="22/06/2015"/>
    <x v="9"/>
  </r>
  <r>
    <s v="QUICKUF0KA"/>
    <s v="19/06/2015 14:00"/>
    <x v="9"/>
    <s v="9477"/>
    <x v="13"/>
    <n v="8"/>
    <m/>
    <n v="36.64"/>
    <m/>
    <m/>
    <x v="2"/>
    <s v="91101408"/>
    <s v="22/06/2015"/>
    <x v="9"/>
  </r>
  <r>
    <s v="QUICKUF0KA"/>
    <s v="19/06/2015 14:00"/>
    <x v="9"/>
    <s v="9653"/>
    <x v="9"/>
    <n v="2"/>
    <m/>
    <n v="2.3199999999999998"/>
    <m/>
    <m/>
    <x v="1"/>
    <s v="91101408"/>
    <s v="22/06/2015"/>
    <x v="9"/>
  </r>
  <r>
    <s v="QUICKUF0KA"/>
    <s v="19/06/2015 14:00"/>
    <x v="9"/>
    <s v="9654"/>
    <x v="10"/>
    <n v="1"/>
    <m/>
    <n v="4.29"/>
    <m/>
    <m/>
    <x v="1"/>
    <s v="91101408"/>
    <s v="22/06/2015"/>
    <x v="9"/>
  </r>
  <r>
    <s v="QUICKUF0KA"/>
    <s v="19/06/2015 14:00"/>
    <x v="9"/>
    <s v="9759"/>
    <x v="14"/>
    <n v="3"/>
    <m/>
    <n v="14.67"/>
    <m/>
    <m/>
    <x v="2"/>
    <s v="91101408"/>
    <s v="22/06/2015"/>
    <x v="9"/>
  </r>
  <r>
    <s v="QUICKUF0KA"/>
    <s v="19/06/2015 14:00"/>
    <x v="10"/>
    <s v="1090"/>
    <x v="0"/>
    <n v="3"/>
    <m/>
    <n v="5.49"/>
    <m/>
    <m/>
    <x v="0"/>
    <s v="91101449"/>
    <s v="22/06/2015"/>
    <x v="10"/>
  </r>
  <r>
    <s v="QUICKUF0KA"/>
    <s v="19/06/2015 14:00"/>
    <x v="10"/>
    <s v="1091"/>
    <x v="1"/>
    <n v="3"/>
    <m/>
    <n v="5.04"/>
    <m/>
    <m/>
    <x v="0"/>
    <s v="91101449"/>
    <s v="22/06/2015"/>
    <x v="10"/>
  </r>
  <r>
    <s v="QUICKUF0KA"/>
    <s v="19/06/2015 14:00"/>
    <x v="10"/>
    <s v="1092"/>
    <x v="2"/>
    <n v="3"/>
    <m/>
    <n v="4.32"/>
    <m/>
    <m/>
    <x v="0"/>
    <s v="91101449"/>
    <s v="22/06/2015"/>
    <x v="10"/>
  </r>
  <r>
    <s v="QUICKUF0KA"/>
    <s v="19/06/2015 14:00"/>
    <x v="10"/>
    <s v="1121"/>
    <x v="3"/>
    <n v="2"/>
    <m/>
    <n v="2.08"/>
    <m/>
    <m/>
    <x v="0"/>
    <s v="91101449"/>
    <s v="22/06/2015"/>
    <x v="10"/>
  </r>
  <r>
    <s v="QUICKUF0KA"/>
    <s v="19/06/2015 14:00"/>
    <x v="10"/>
    <s v="1190"/>
    <x v="11"/>
    <n v="8"/>
    <m/>
    <n v="38.479999999999997"/>
    <m/>
    <m/>
    <x v="2"/>
    <s v="91101449"/>
    <s v="22/06/2015"/>
    <x v="10"/>
  </r>
  <r>
    <s v="QUICKUF0KA"/>
    <s v="19/06/2015 14:00"/>
    <x v="10"/>
    <s v="1636"/>
    <x v="4"/>
    <n v="2"/>
    <m/>
    <n v="2.1800000000000002"/>
    <m/>
    <m/>
    <x v="0"/>
    <s v="91101449"/>
    <s v="22/06/2015"/>
    <x v="10"/>
  </r>
  <r>
    <s v="QUICKUF0KA"/>
    <s v="19/06/2015 14:00"/>
    <x v="10"/>
    <s v="3889"/>
    <x v="5"/>
    <n v="3"/>
    <m/>
    <n v="6.3780000000000001"/>
    <m/>
    <m/>
    <x v="1"/>
    <s v="91101449"/>
    <s v="22/06/2015"/>
    <x v="10"/>
  </r>
  <r>
    <s v="QUICKUF0KA"/>
    <s v="19/06/2015 14:00"/>
    <x v="10"/>
    <s v="7654"/>
    <x v="6"/>
    <n v="1"/>
    <m/>
    <n v="1.19"/>
    <m/>
    <m/>
    <x v="1"/>
    <s v="91101449"/>
    <s v="22/06/2015"/>
    <x v="10"/>
  </r>
  <r>
    <s v="QUICKUF0KA"/>
    <s v="19/06/2015 14:00"/>
    <x v="10"/>
    <s v="8115"/>
    <x v="7"/>
    <n v="2"/>
    <m/>
    <n v="9.3000000000000007"/>
    <m/>
    <m/>
    <x v="1"/>
    <s v="91101449"/>
    <s v="22/06/2015"/>
    <x v="10"/>
  </r>
  <r>
    <s v="QUICKUF0KA"/>
    <s v="19/06/2015 14:00"/>
    <x v="10"/>
    <s v="8283"/>
    <x v="8"/>
    <n v="4"/>
    <m/>
    <n v="15.2"/>
    <m/>
    <m/>
    <x v="1"/>
    <s v="91101449"/>
    <s v="22/06/2015"/>
    <x v="10"/>
  </r>
  <r>
    <s v="QUICKUF0KA"/>
    <s v="19/06/2015 14:00"/>
    <x v="10"/>
    <s v="9239"/>
    <x v="12"/>
    <n v="4"/>
    <m/>
    <n v="17.600000000000001"/>
    <m/>
    <m/>
    <x v="2"/>
    <s v="91101449"/>
    <s v="22/06/2015"/>
    <x v="10"/>
  </r>
  <r>
    <s v="QUICKUF0KA"/>
    <s v="19/06/2015 14:00"/>
    <x v="10"/>
    <s v="9477"/>
    <x v="13"/>
    <n v="12"/>
    <m/>
    <n v="54.96"/>
    <m/>
    <m/>
    <x v="2"/>
    <s v="91101449"/>
    <s v="22/06/2015"/>
    <x v="10"/>
  </r>
  <r>
    <s v="QUICKUF0KA"/>
    <s v="19/06/2015 14:00"/>
    <x v="10"/>
    <s v="9653"/>
    <x v="9"/>
    <n v="4"/>
    <m/>
    <n v="4.6399999999999997"/>
    <m/>
    <m/>
    <x v="1"/>
    <s v="91101449"/>
    <s v="22/06/2015"/>
    <x v="10"/>
  </r>
  <r>
    <s v="QUICKUF0KA"/>
    <s v="19/06/2015 14:00"/>
    <x v="10"/>
    <s v="9654"/>
    <x v="10"/>
    <n v="3"/>
    <m/>
    <n v="12.87"/>
    <m/>
    <m/>
    <x v="1"/>
    <s v="91101449"/>
    <s v="22/06/2015"/>
    <x v="10"/>
  </r>
  <r>
    <s v="QUICKUF0KA"/>
    <s v="19/06/2015 14:00"/>
    <x v="10"/>
    <s v="9759"/>
    <x v="14"/>
    <n v="3"/>
    <m/>
    <n v="14.67"/>
    <m/>
    <m/>
    <x v="2"/>
    <s v="91101449"/>
    <s v="22/06/2015"/>
    <x v="10"/>
  </r>
  <r>
    <s v="QUICKUF0KA"/>
    <s v="19/06/2015 14:00"/>
    <x v="11"/>
    <s v="1090"/>
    <x v="0"/>
    <n v="4"/>
    <m/>
    <n v="7.32"/>
    <m/>
    <m/>
    <x v="0"/>
    <s v="91101450"/>
    <s v="22/06/2015"/>
    <x v="11"/>
  </r>
  <r>
    <s v="QUICKUF0KA"/>
    <s v="19/06/2015 14:00"/>
    <x v="11"/>
    <s v="1091"/>
    <x v="1"/>
    <n v="2"/>
    <m/>
    <n v="3.36"/>
    <m/>
    <m/>
    <x v="0"/>
    <s v="91101450"/>
    <s v="22/06/2015"/>
    <x v="11"/>
  </r>
  <r>
    <s v="QUICKUF0KA"/>
    <s v="19/06/2015 14:00"/>
    <x v="11"/>
    <s v="1092"/>
    <x v="2"/>
    <n v="1"/>
    <m/>
    <n v="1.44"/>
    <m/>
    <m/>
    <x v="0"/>
    <s v="91101450"/>
    <s v="22/06/2015"/>
    <x v="11"/>
  </r>
  <r>
    <s v="QUICKUF0KA"/>
    <s v="19/06/2015 14:00"/>
    <x v="11"/>
    <s v="1121"/>
    <x v="3"/>
    <n v="1"/>
    <m/>
    <n v="1.04"/>
    <m/>
    <m/>
    <x v="0"/>
    <s v="91101450"/>
    <s v="22/06/2015"/>
    <x v="11"/>
  </r>
  <r>
    <s v="QUICKUF0KA"/>
    <s v="19/06/2015 14:00"/>
    <x v="11"/>
    <s v="1190"/>
    <x v="11"/>
    <n v="5"/>
    <m/>
    <n v="24.05"/>
    <m/>
    <m/>
    <x v="2"/>
    <s v="91101450"/>
    <s v="22/06/2015"/>
    <x v="11"/>
  </r>
  <r>
    <s v="QUICKUF0KA"/>
    <s v="19/06/2015 14:00"/>
    <x v="11"/>
    <s v="1636"/>
    <x v="4"/>
    <n v="1"/>
    <m/>
    <n v="1.0900000000000001"/>
    <m/>
    <m/>
    <x v="0"/>
    <s v="91101450"/>
    <s v="22/06/2015"/>
    <x v="11"/>
  </r>
  <r>
    <s v="QUICKUF0KA"/>
    <s v="19/06/2015 14:00"/>
    <x v="11"/>
    <s v="3889"/>
    <x v="5"/>
    <n v="1"/>
    <m/>
    <n v="2.1259999999999999"/>
    <m/>
    <m/>
    <x v="1"/>
    <s v="91101450"/>
    <s v="22/06/2015"/>
    <x v="11"/>
  </r>
  <r>
    <s v="QUICKUF0KA"/>
    <s v="19/06/2015 14:00"/>
    <x v="11"/>
    <s v="8115"/>
    <x v="7"/>
    <n v="1"/>
    <m/>
    <n v="4.6500000000000004"/>
    <m/>
    <m/>
    <x v="1"/>
    <s v="91101450"/>
    <s v="22/06/2015"/>
    <x v="11"/>
  </r>
  <r>
    <s v="QUICKUF0KA"/>
    <s v="19/06/2015 14:00"/>
    <x v="11"/>
    <s v="8283"/>
    <x v="8"/>
    <n v="3"/>
    <m/>
    <n v="11.4"/>
    <m/>
    <m/>
    <x v="1"/>
    <s v="91101450"/>
    <s v="22/06/2015"/>
    <x v="11"/>
  </r>
  <r>
    <s v="QUICKUF0KA"/>
    <s v="19/06/2015 14:00"/>
    <x v="11"/>
    <s v="9239"/>
    <x v="12"/>
    <n v="4"/>
    <m/>
    <n v="17.600000000000001"/>
    <m/>
    <m/>
    <x v="2"/>
    <s v="91101450"/>
    <s v="22/06/2015"/>
    <x v="11"/>
  </r>
  <r>
    <s v="QUICKUF0KA"/>
    <s v="19/06/2015 14:00"/>
    <x v="11"/>
    <s v="9477"/>
    <x v="13"/>
    <n v="5"/>
    <m/>
    <n v="22.9"/>
    <m/>
    <m/>
    <x v="2"/>
    <s v="91101450"/>
    <s v="22/06/2015"/>
    <x v="11"/>
  </r>
  <r>
    <s v="QUICKUF0KA"/>
    <s v="19/06/2015 14:00"/>
    <x v="11"/>
    <s v="9653"/>
    <x v="9"/>
    <n v="2"/>
    <m/>
    <n v="2.3199999999999998"/>
    <m/>
    <m/>
    <x v="1"/>
    <s v="91101450"/>
    <s v="22/06/2015"/>
    <x v="11"/>
  </r>
  <r>
    <s v="QUICKUF0KA"/>
    <s v="19/06/2015 14:00"/>
    <x v="11"/>
    <s v="9654"/>
    <x v="10"/>
    <n v="2"/>
    <m/>
    <n v="8.58"/>
    <m/>
    <m/>
    <x v="1"/>
    <s v="91101450"/>
    <s v="22/06/2015"/>
    <x v="11"/>
  </r>
  <r>
    <s v="QUICKUF0KA"/>
    <s v="19/06/2015 14:00"/>
    <x v="11"/>
    <s v="9759"/>
    <x v="14"/>
    <n v="8"/>
    <m/>
    <n v="39.119999999999997"/>
    <m/>
    <m/>
    <x v="2"/>
    <s v="91101450"/>
    <s v="22/06/2015"/>
    <x v="11"/>
  </r>
  <r>
    <s v="QUICKUF0KA"/>
    <s v="19/06/2015 14:00"/>
    <x v="12"/>
    <s v="1090"/>
    <x v="0"/>
    <n v="5"/>
    <m/>
    <n v="9.15"/>
    <m/>
    <m/>
    <x v="0"/>
    <s v="91101455"/>
    <s v="22/06/2015"/>
    <x v="12"/>
  </r>
  <r>
    <s v="QUICKUF0KA"/>
    <s v="19/06/2015 14:00"/>
    <x v="12"/>
    <s v="1091"/>
    <x v="1"/>
    <n v="5"/>
    <m/>
    <n v="8.4"/>
    <m/>
    <m/>
    <x v="0"/>
    <s v="91101455"/>
    <s v="22/06/2015"/>
    <x v="12"/>
  </r>
  <r>
    <s v="QUICKUF0KA"/>
    <s v="19/06/2015 14:00"/>
    <x v="12"/>
    <s v="1092"/>
    <x v="2"/>
    <n v="5"/>
    <m/>
    <n v="7.2"/>
    <m/>
    <m/>
    <x v="0"/>
    <s v="91101455"/>
    <s v="22/06/2015"/>
    <x v="12"/>
  </r>
  <r>
    <s v="QUICKUF0KA"/>
    <s v="19/06/2015 14:00"/>
    <x v="12"/>
    <s v="1121"/>
    <x v="3"/>
    <n v="2"/>
    <m/>
    <n v="2.08"/>
    <m/>
    <m/>
    <x v="0"/>
    <s v="91101455"/>
    <s v="22/06/2015"/>
    <x v="12"/>
  </r>
  <r>
    <s v="QUICKUF0KA"/>
    <s v="19/06/2015 14:00"/>
    <x v="12"/>
    <s v="1190"/>
    <x v="11"/>
    <n v="22"/>
    <m/>
    <n v="105.82"/>
    <m/>
    <m/>
    <x v="2"/>
    <s v="91101455"/>
    <s v="22/06/2015"/>
    <x v="12"/>
  </r>
  <r>
    <s v="QUICKUF0KA"/>
    <s v="19/06/2015 14:00"/>
    <x v="12"/>
    <s v="1636"/>
    <x v="4"/>
    <n v="4"/>
    <m/>
    <n v="4.3600000000000003"/>
    <m/>
    <m/>
    <x v="0"/>
    <s v="91101455"/>
    <s v="22/06/2015"/>
    <x v="12"/>
  </r>
  <r>
    <s v="QUICKUF0KA"/>
    <s v="19/06/2015 14:00"/>
    <x v="12"/>
    <s v="3889"/>
    <x v="5"/>
    <n v="3"/>
    <m/>
    <n v="6.3780000000000001"/>
    <m/>
    <m/>
    <x v="1"/>
    <s v="91101455"/>
    <s v="22/06/2015"/>
    <x v="12"/>
  </r>
  <r>
    <s v="QUICKUF0KA"/>
    <s v="19/06/2015 14:00"/>
    <x v="12"/>
    <s v="8115"/>
    <x v="7"/>
    <n v="3"/>
    <m/>
    <n v="13.95"/>
    <m/>
    <m/>
    <x v="1"/>
    <s v="91101455"/>
    <s v="22/06/2015"/>
    <x v="12"/>
  </r>
  <r>
    <s v="QUICKUF0KA"/>
    <s v="19/06/2015 14:00"/>
    <x v="12"/>
    <s v="8283"/>
    <x v="8"/>
    <n v="3"/>
    <m/>
    <n v="11.4"/>
    <m/>
    <m/>
    <x v="1"/>
    <s v="91101455"/>
    <s v="22/06/2015"/>
    <x v="12"/>
  </r>
  <r>
    <s v="QUICKUF0KA"/>
    <s v="19/06/2015 14:00"/>
    <x v="12"/>
    <s v="9239"/>
    <x v="12"/>
    <n v="7"/>
    <m/>
    <n v="30.8"/>
    <m/>
    <m/>
    <x v="2"/>
    <s v="91101455"/>
    <s v="22/06/2015"/>
    <x v="12"/>
  </r>
  <r>
    <s v="QUICKUF0KA"/>
    <s v="19/06/2015 14:00"/>
    <x v="12"/>
    <s v="9477"/>
    <x v="13"/>
    <n v="27"/>
    <m/>
    <n v="123.66"/>
    <m/>
    <m/>
    <x v="2"/>
    <s v="91101455"/>
    <s v="22/06/2015"/>
    <x v="12"/>
  </r>
  <r>
    <s v="QUICKUF0KA"/>
    <s v="19/06/2015 14:00"/>
    <x v="12"/>
    <s v="9653"/>
    <x v="9"/>
    <n v="2"/>
    <m/>
    <n v="2.3199999999999998"/>
    <m/>
    <m/>
    <x v="1"/>
    <s v="91101455"/>
    <s v="22/06/2015"/>
    <x v="12"/>
  </r>
  <r>
    <s v="QUICKUF0KA"/>
    <s v="19/06/2015 14:00"/>
    <x v="12"/>
    <s v="9654"/>
    <x v="10"/>
    <n v="4"/>
    <m/>
    <n v="17.16"/>
    <m/>
    <m/>
    <x v="1"/>
    <s v="91101455"/>
    <s v="22/06/2015"/>
    <x v="12"/>
  </r>
  <r>
    <s v="QUICKUF0KA"/>
    <s v="19/06/2015 14:00"/>
    <x v="12"/>
    <s v="9759"/>
    <x v="14"/>
    <n v="3"/>
    <m/>
    <n v="14.67"/>
    <m/>
    <m/>
    <x v="2"/>
    <s v="91101455"/>
    <s v="22/06/2015"/>
    <x v="12"/>
  </r>
  <r>
    <s v="QUICKUF0KA"/>
    <s v="19/06/2015 14:00"/>
    <x v="13"/>
    <s v="1090"/>
    <x v="0"/>
    <n v="3"/>
    <m/>
    <n v="5.49"/>
    <m/>
    <m/>
    <x v="0"/>
    <s v="91101456"/>
    <s v="22/06/2015"/>
    <x v="13"/>
  </r>
  <r>
    <s v="QUICKUF0KA"/>
    <s v="19/06/2015 14:00"/>
    <x v="13"/>
    <s v="1091"/>
    <x v="1"/>
    <n v="2"/>
    <m/>
    <n v="3.36"/>
    <m/>
    <m/>
    <x v="0"/>
    <s v="91101456"/>
    <s v="22/06/2015"/>
    <x v="13"/>
  </r>
  <r>
    <s v="QUICKUF0KA"/>
    <s v="19/06/2015 14:00"/>
    <x v="13"/>
    <s v="1092"/>
    <x v="2"/>
    <n v="2"/>
    <m/>
    <n v="2.88"/>
    <m/>
    <m/>
    <x v="0"/>
    <s v="91101456"/>
    <s v="22/06/2015"/>
    <x v="13"/>
  </r>
  <r>
    <s v="QUICKUF0KA"/>
    <s v="19/06/2015 14:00"/>
    <x v="13"/>
    <s v="1121"/>
    <x v="3"/>
    <n v="1"/>
    <m/>
    <n v="1.04"/>
    <m/>
    <m/>
    <x v="0"/>
    <s v="91101456"/>
    <s v="22/06/2015"/>
    <x v="13"/>
  </r>
  <r>
    <s v="QUICKUF0KA"/>
    <s v="19/06/2015 14:00"/>
    <x v="13"/>
    <s v="1190"/>
    <x v="11"/>
    <n v="7"/>
    <m/>
    <n v="33.67"/>
    <m/>
    <m/>
    <x v="2"/>
    <s v="91101456"/>
    <s v="22/06/2015"/>
    <x v="13"/>
  </r>
  <r>
    <s v="QUICKUF0KA"/>
    <s v="19/06/2015 14:00"/>
    <x v="13"/>
    <s v="1636"/>
    <x v="4"/>
    <n v="1"/>
    <m/>
    <n v="1.0900000000000001"/>
    <m/>
    <m/>
    <x v="0"/>
    <s v="91101456"/>
    <s v="22/06/2015"/>
    <x v="13"/>
  </r>
  <r>
    <s v="QUICKUF0KA"/>
    <s v="19/06/2015 14:00"/>
    <x v="13"/>
    <s v="3889"/>
    <x v="5"/>
    <n v="2"/>
    <m/>
    <n v="4.2519999999999998"/>
    <m/>
    <m/>
    <x v="1"/>
    <s v="91101456"/>
    <s v="22/06/2015"/>
    <x v="13"/>
  </r>
  <r>
    <s v="QUICKUF0KA"/>
    <s v="19/06/2015 14:00"/>
    <x v="13"/>
    <s v="8115"/>
    <x v="7"/>
    <n v="2"/>
    <m/>
    <n v="9.3000000000000007"/>
    <m/>
    <m/>
    <x v="1"/>
    <s v="91101456"/>
    <s v="22/06/2015"/>
    <x v="13"/>
  </r>
  <r>
    <s v="QUICKUF0KA"/>
    <s v="19/06/2015 14:00"/>
    <x v="13"/>
    <s v="8283"/>
    <x v="8"/>
    <n v="3"/>
    <m/>
    <n v="11.4"/>
    <m/>
    <m/>
    <x v="1"/>
    <s v="91101456"/>
    <s v="22/06/2015"/>
    <x v="13"/>
  </r>
  <r>
    <s v="QUICKUF0KA"/>
    <s v="19/06/2015 14:00"/>
    <x v="13"/>
    <s v="9239"/>
    <x v="12"/>
    <n v="9"/>
    <m/>
    <n v="39.6"/>
    <m/>
    <m/>
    <x v="2"/>
    <s v="91101456"/>
    <s v="22/06/2015"/>
    <x v="13"/>
  </r>
  <r>
    <s v="QUICKUF0KA"/>
    <s v="19/06/2015 14:00"/>
    <x v="13"/>
    <s v="9477"/>
    <x v="13"/>
    <n v="15"/>
    <m/>
    <n v="68.7"/>
    <m/>
    <m/>
    <x v="2"/>
    <s v="91101456"/>
    <s v="22/06/2015"/>
    <x v="13"/>
  </r>
  <r>
    <s v="QUICKUF0KA"/>
    <s v="19/06/2015 14:00"/>
    <x v="13"/>
    <s v="9653"/>
    <x v="9"/>
    <n v="2"/>
    <m/>
    <n v="2.3199999999999998"/>
    <m/>
    <m/>
    <x v="1"/>
    <s v="91101456"/>
    <s v="22/06/2015"/>
    <x v="13"/>
  </r>
  <r>
    <s v="QUICKUF0KA"/>
    <s v="19/06/2015 14:00"/>
    <x v="13"/>
    <s v="9654"/>
    <x v="10"/>
    <n v="3"/>
    <m/>
    <n v="12.87"/>
    <m/>
    <m/>
    <x v="1"/>
    <s v="91101456"/>
    <s v="22/06/2015"/>
    <x v="13"/>
  </r>
  <r>
    <s v="QUICKUF0KA"/>
    <s v="19/06/2015 14:00"/>
    <x v="13"/>
    <s v="9759"/>
    <x v="14"/>
    <n v="4"/>
    <m/>
    <n v="19.559999999999999"/>
    <m/>
    <m/>
    <x v="2"/>
    <s v="91101456"/>
    <s v="22/06/2015"/>
    <x v="13"/>
  </r>
  <r>
    <s v="QUICKUF0KA"/>
    <s v="19/06/2015 14:00"/>
    <x v="14"/>
    <s v="1090"/>
    <x v="0"/>
    <n v="6"/>
    <m/>
    <n v="10.98"/>
    <m/>
    <m/>
    <x v="0"/>
    <s v="91101457"/>
    <s v="22/06/2015"/>
    <x v="14"/>
  </r>
  <r>
    <s v="QUICKUF0KA"/>
    <s v="19/06/2015 14:00"/>
    <x v="14"/>
    <s v="1091"/>
    <x v="1"/>
    <n v="3"/>
    <m/>
    <n v="5.04"/>
    <m/>
    <m/>
    <x v="0"/>
    <s v="91101457"/>
    <s v="22/06/2015"/>
    <x v="14"/>
  </r>
  <r>
    <s v="QUICKUF0KA"/>
    <s v="19/06/2015 14:00"/>
    <x v="14"/>
    <s v="1092"/>
    <x v="2"/>
    <n v="3"/>
    <m/>
    <n v="4.32"/>
    <m/>
    <m/>
    <x v="0"/>
    <s v="91101457"/>
    <s v="22/06/2015"/>
    <x v="14"/>
  </r>
  <r>
    <s v="QUICKUF0KA"/>
    <s v="19/06/2015 14:00"/>
    <x v="14"/>
    <s v="1121"/>
    <x v="3"/>
    <n v="2"/>
    <m/>
    <n v="2.08"/>
    <m/>
    <m/>
    <x v="0"/>
    <s v="91101457"/>
    <s v="22/06/2015"/>
    <x v="14"/>
  </r>
  <r>
    <s v="QUICKUF0KA"/>
    <s v="19/06/2015 14:00"/>
    <x v="14"/>
    <s v="1190"/>
    <x v="11"/>
    <n v="5"/>
    <m/>
    <n v="24.05"/>
    <m/>
    <m/>
    <x v="2"/>
    <s v="91101457"/>
    <s v="22/06/2015"/>
    <x v="14"/>
  </r>
  <r>
    <s v="QUICKUF0KA"/>
    <s v="19/06/2015 14:00"/>
    <x v="14"/>
    <s v="1636"/>
    <x v="4"/>
    <n v="3"/>
    <m/>
    <n v="3.27"/>
    <m/>
    <m/>
    <x v="0"/>
    <s v="91101457"/>
    <s v="22/06/2015"/>
    <x v="14"/>
  </r>
  <r>
    <s v="QUICKUF0KA"/>
    <s v="19/06/2015 14:00"/>
    <x v="14"/>
    <s v="3889"/>
    <x v="5"/>
    <n v="1"/>
    <m/>
    <n v="2.1259999999999999"/>
    <m/>
    <m/>
    <x v="1"/>
    <s v="91101457"/>
    <s v="22/06/2015"/>
    <x v="14"/>
  </r>
  <r>
    <s v="QUICKUF0KA"/>
    <s v="19/06/2015 14:00"/>
    <x v="14"/>
    <s v="7654"/>
    <x v="6"/>
    <n v="1"/>
    <m/>
    <n v="1.19"/>
    <m/>
    <m/>
    <x v="1"/>
    <s v="91101457"/>
    <s v="22/06/2015"/>
    <x v="14"/>
  </r>
  <r>
    <s v="QUICKUF0KA"/>
    <s v="19/06/2015 14:00"/>
    <x v="14"/>
    <s v="8115"/>
    <x v="7"/>
    <n v="1"/>
    <m/>
    <n v="4.6500000000000004"/>
    <m/>
    <m/>
    <x v="1"/>
    <s v="91101457"/>
    <s v="22/06/2015"/>
    <x v="14"/>
  </r>
  <r>
    <s v="QUICKUF0KA"/>
    <s v="19/06/2015 14:00"/>
    <x v="14"/>
    <s v="8283"/>
    <x v="8"/>
    <n v="2"/>
    <m/>
    <n v="7.6"/>
    <m/>
    <m/>
    <x v="1"/>
    <s v="91101457"/>
    <s v="22/06/2015"/>
    <x v="14"/>
  </r>
  <r>
    <s v="QUICKUF0KA"/>
    <s v="19/06/2015 14:00"/>
    <x v="14"/>
    <s v="9239"/>
    <x v="12"/>
    <n v="8"/>
    <m/>
    <n v="35.200000000000003"/>
    <m/>
    <m/>
    <x v="2"/>
    <s v="91101457"/>
    <s v="22/06/2015"/>
    <x v="14"/>
  </r>
  <r>
    <s v="QUICKUF0KA"/>
    <s v="19/06/2015 14:00"/>
    <x v="14"/>
    <s v="9477"/>
    <x v="13"/>
    <n v="15"/>
    <m/>
    <n v="68.7"/>
    <m/>
    <m/>
    <x v="2"/>
    <s v="91101457"/>
    <s v="22/06/2015"/>
    <x v="14"/>
  </r>
  <r>
    <s v="QUICKUF0KA"/>
    <s v="19/06/2015 14:00"/>
    <x v="14"/>
    <s v="9653"/>
    <x v="9"/>
    <n v="3"/>
    <m/>
    <n v="3.48"/>
    <m/>
    <m/>
    <x v="1"/>
    <s v="91101457"/>
    <s v="22/06/2015"/>
    <x v="14"/>
  </r>
  <r>
    <s v="QUICKUF0KA"/>
    <s v="19/06/2015 14:00"/>
    <x v="14"/>
    <s v="9654"/>
    <x v="10"/>
    <n v="2"/>
    <m/>
    <n v="8.58"/>
    <m/>
    <m/>
    <x v="1"/>
    <s v="91101457"/>
    <s v="22/06/2015"/>
    <x v="14"/>
  </r>
  <r>
    <s v="QUICKUF0KA"/>
    <s v="19/06/2015 14:00"/>
    <x v="14"/>
    <s v="9759"/>
    <x v="14"/>
    <n v="2"/>
    <m/>
    <n v="9.7799999999999994"/>
    <m/>
    <m/>
    <x v="2"/>
    <s v="91101457"/>
    <s v="22/06/2015"/>
    <x v="14"/>
  </r>
  <r>
    <s v="QUICKUF0KA"/>
    <s v="19/06/2015 14:00"/>
    <x v="15"/>
    <s v="1090"/>
    <x v="0"/>
    <n v="2"/>
    <m/>
    <n v="3.66"/>
    <m/>
    <m/>
    <x v="0"/>
    <s v="91101458"/>
    <s v="22/06/2015"/>
    <x v="15"/>
  </r>
  <r>
    <s v="QUICKUF0KA"/>
    <s v="19/06/2015 14:00"/>
    <x v="15"/>
    <s v="1091"/>
    <x v="1"/>
    <n v="2"/>
    <m/>
    <n v="3.36"/>
    <m/>
    <m/>
    <x v="0"/>
    <s v="91101458"/>
    <s v="22/06/2015"/>
    <x v="15"/>
  </r>
  <r>
    <s v="QUICKUF0KA"/>
    <s v="19/06/2015 14:00"/>
    <x v="15"/>
    <s v="1092"/>
    <x v="2"/>
    <n v="2"/>
    <m/>
    <n v="2.88"/>
    <m/>
    <m/>
    <x v="0"/>
    <s v="91101458"/>
    <s v="22/06/2015"/>
    <x v="15"/>
  </r>
  <r>
    <s v="QUICKUF0KA"/>
    <s v="19/06/2015 14:00"/>
    <x v="15"/>
    <s v="1121"/>
    <x v="3"/>
    <n v="1"/>
    <m/>
    <n v="1.04"/>
    <m/>
    <m/>
    <x v="0"/>
    <s v="91101458"/>
    <s v="22/06/2015"/>
    <x v="15"/>
  </r>
  <r>
    <s v="QUICKUF0KA"/>
    <s v="19/06/2015 14:00"/>
    <x v="15"/>
    <s v="1190"/>
    <x v="11"/>
    <n v="6"/>
    <m/>
    <n v="28.86"/>
    <m/>
    <m/>
    <x v="2"/>
    <s v="91101458"/>
    <s v="22/06/2015"/>
    <x v="15"/>
  </r>
  <r>
    <s v="QUICKUF0KA"/>
    <s v="19/06/2015 14:00"/>
    <x v="15"/>
    <s v="1636"/>
    <x v="4"/>
    <n v="2"/>
    <m/>
    <n v="2.1800000000000002"/>
    <m/>
    <m/>
    <x v="0"/>
    <s v="91101458"/>
    <s v="22/06/2015"/>
    <x v="15"/>
  </r>
  <r>
    <s v="QUICKUF0KA"/>
    <s v="19/06/2015 14:00"/>
    <x v="15"/>
    <s v="3889"/>
    <x v="5"/>
    <n v="1"/>
    <m/>
    <n v="2.1259999999999999"/>
    <m/>
    <m/>
    <x v="1"/>
    <s v="91101458"/>
    <s v="22/06/2015"/>
    <x v="15"/>
  </r>
  <r>
    <s v="QUICKUF0KA"/>
    <s v="19/06/2015 14:00"/>
    <x v="15"/>
    <s v="8115"/>
    <x v="7"/>
    <n v="2"/>
    <m/>
    <n v="9.3000000000000007"/>
    <m/>
    <m/>
    <x v="1"/>
    <s v="91101458"/>
    <s v="22/06/2015"/>
    <x v="15"/>
  </r>
  <r>
    <s v="QUICKUF0KA"/>
    <s v="19/06/2015 14:00"/>
    <x v="15"/>
    <s v="8283"/>
    <x v="8"/>
    <n v="2"/>
    <m/>
    <n v="7.6"/>
    <m/>
    <m/>
    <x v="1"/>
    <s v="91101458"/>
    <s v="22/06/2015"/>
    <x v="15"/>
  </r>
  <r>
    <s v="QUICKUF0KA"/>
    <s v="19/06/2015 14:00"/>
    <x v="15"/>
    <s v="9239"/>
    <x v="12"/>
    <n v="6"/>
    <m/>
    <n v="26.4"/>
    <m/>
    <m/>
    <x v="2"/>
    <s v="91101458"/>
    <s v="22/06/2015"/>
    <x v="15"/>
  </r>
  <r>
    <s v="QUICKUF0KA"/>
    <s v="19/06/2015 14:00"/>
    <x v="15"/>
    <s v="9477"/>
    <x v="13"/>
    <n v="10"/>
    <m/>
    <n v="45.8"/>
    <m/>
    <m/>
    <x v="2"/>
    <s v="91101458"/>
    <s v="22/06/2015"/>
    <x v="15"/>
  </r>
  <r>
    <s v="QUICKUF0KA"/>
    <s v="19/06/2015 14:00"/>
    <x v="15"/>
    <s v="9653"/>
    <x v="9"/>
    <n v="2"/>
    <m/>
    <n v="2.3199999999999998"/>
    <m/>
    <m/>
    <x v="1"/>
    <s v="91101458"/>
    <s v="22/06/2015"/>
    <x v="15"/>
  </r>
  <r>
    <s v="QUICKUF0KA"/>
    <s v="19/06/2015 14:00"/>
    <x v="15"/>
    <s v="9654"/>
    <x v="10"/>
    <n v="2"/>
    <m/>
    <n v="8.58"/>
    <m/>
    <m/>
    <x v="1"/>
    <s v="91101458"/>
    <s v="22/06/2015"/>
    <x v="15"/>
  </r>
  <r>
    <s v="QUICKUF0KA"/>
    <s v="19/06/2015 14:00"/>
    <x v="15"/>
    <s v="9759"/>
    <x v="14"/>
    <n v="2"/>
    <m/>
    <n v="9.7799999999999994"/>
    <m/>
    <m/>
    <x v="2"/>
    <s v="91101458"/>
    <s v="22/06/2015"/>
    <x v="15"/>
  </r>
  <r>
    <s v="QUICKUF0KA"/>
    <s v="19/06/2015 14:00"/>
    <x v="16"/>
    <s v="1090"/>
    <x v="0"/>
    <n v="8"/>
    <m/>
    <n v="14.64"/>
    <m/>
    <m/>
    <x v="0"/>
    <s v="91101459"/>
    <s v="22/06/2015"/>
    <x v="16"/>
  </r>
  <r>
    <s v="QUICKUF0KA"/>
    <s v="19/06/2015 14:00"/>
    <x v="16"/>
    <s v="1091"/>
    <x v="1"/>
    <n v="2"/>
    <m/>
    <n v="3.36"/>
    <m/>
    <m/>
    <x v="0"/>
    <s v="91101459"/>
    <s v="22/06/2015"/>
    <x v="16"/>
  </r>
  <r>
    <s v="QUICKUF0KA"/>
    <s v="19/06/2015 14:00"/>
    <x v="16"/>
    <s v="1092"/>
    <x v="2"/>
    <n v="1"/>
    <m/>
    <n v="1.44"/>
    <m/>
    <m/>
    <x v="0"/>
    <s v="91101459"/>
    <s v="22/06/2015"/>
    <x v="16"/>
  </r>
  <r>
    <s v="QUICKUF0KA"/>
    <s v="19/06/2015 14:00"/>
    <x v="16"/>
    <s v="1121"/>
    <x v="3"/>
    <n v="4"/>
    <m/>
    <n v="4.16"/>
    <m/>
    <m/>
    <x v="0"/>
    <s v="91101459"/>
    <s v="22/06/2015"/>
    <x v="16"/>
  </r>
  <r>
    <s v="QUICKUF0KA"/>
    <s v="19/06/2015 14:00"/>
    <x v="16"/>
    <s v="1190"/>
    <x v="11"/>
    <n v="5"/>
    <m/>
    <n v="24.05"/>
    <m/>
    <m/>
    <x v="2"/>
    <s v="91101459"/>
    <s v="22/06/2015"/>
    <x v="16"/>
  </r>
  <r>
    <s v="QUICKUF0KA"/>
    <s v="19/06/2015 14:00"/>
    <x v="16"/>
    <s v="1636"/>
    <x v="4"/>
    <n v="3"/>
    <m/>
    <n v="3.27"/>
    <m/>
    <m/>
    <x v="0"/>
    <s v="91101459"/>
    <s v="22/06/2015"/>
    <x v="16"/>
  </r>
  <r>
    <s v="QUICKUF0KA"/>
    <s v="19/06/2015 14:00"/>
    <x v="16"/>
    <s v="3889"/>
    <x v="5"/>
    <n v="2"/>
    <m/>
    <n v="4.2519999999999998"/>
    <m/>
    <m/>
    <x v="1"/>
    <s v="91101459"/>
    <s v="22/06/2015"/>
    <x v="16"/>
  </r>
  <r>
    <s v="QUICKUF0KA"/>
    <s v="19/06/2015 14:00"/>
    <x v="16"/>
    <s v="8115"/>
    <x v="7"/>
    <n v="1"/>
    <m/>
    <n v="4.6500000000000004"/>
    <m/>
    <m/>
    <x v="1"/>
    <s v="91101459"/>
    <s v="22/06/2015"/>
    <x v="16"/>
  </r>
  <r>
    <s v="QUICKUF0KA"/>
    <s v="19/06/2015 14:00"/>
    <x v="16"/>
    <s v="8283"/>
    <x v="8"/>
    <n v="2"/>
    <m/>
    <n v="7.6"/>
    <m/>
    <m/>
    <x v="1"/>
    <s v="91101459"/>
    <s v="22/06/2015"/>
    <x v="16"/>
  </r>
  <r>
    <s v="QUICKUF0KA"/>
    <s v="19/06/2015 14:00"/>
    <x v="16"/>
    <s v="9239"/>
    <x v="12"/>
    <n v="5"/>
    <m/>
    <n v="22"/>
    <m/>
    <m/>
    <x v="2"/>
    <s v="91101459"/>
    <s v="22/06/2015"/>
    <x v="16"/>
  </r>
  <r>
    <s v="QUICKUF0KA"/>
    <s v="19/06/2015 14:00"/>
    <x v="16"/>
    <s v="9477"/>
    <x v="13"/>
    <n v="12"/>
    <m/>
    <n v="54.96"/>
    <m/>
    <m/>
    <x v="2"/>
    <s v="91101459"/>
    <s v="22/06/2015"/>
    <x v="16"/>
  </r>
  <r>
    <s v="QUICKUF0KA"/>
    <s v="19/06/2015 14:00"/>
    <x v="16"/>
    <s v="9653"/>
    <x v="9"/>
    <n v="2"/>
    <m/>
    <n v="2.3199999999999998"/>
    <m/>
    <m/>
    <x v="1"/>
    <s v="91101459"/>
    <s v="22/06/2015"/>
    <x v="16"/>
  </r>
  <r>
    <s v="QUICKUF0KA"/>
    <s v="19/06/2015 14:00"/>
    <x v="16"/>
    <s v="9654"/>
    <x v="10"/>
    <n v="4"/>
    <m/>
    <n v="17.16"/>
    <m/>
    <m/>
    <x v="1"/>
    <s v="91101459"/>
    <s v="22/06/2015"/>
    <x v="16"/>
  </r>
  <r>
    <s v="QUICKUF0KA"/>
    <s v="19/06/2015 14:00"/>
    <x v="16"/>
    <s v="9759"/>
    <x v="14"/>
    <n v="2"/>
    <m/>
    <n v="9.7799999999999994"/>
    <m/>
    <m/>
    <x v="2"/>
    <s v="91101459"/>
    <s v="22/06/2015"/>
    <x v="16"/>
  </r>
  <r>
    <s v="QUICKUF0KA"/>
    <s v="19/06/2015 14:00"/>
    <x v="17"/>
    <s v="1090"/>
    <x v="0"/>
    <n v="5"/>
    <m/>
    <n v="9.15"/>
    <m/>
    <m/>
    <x v="0"/>
    <s v="91101460"/>
    <s v="22/06/2015"/>
    <x v="17"/>
  </r>
  <r>
    <s v="QUICKUF0KA"/>
    <s v="19/06/2015 14:00"/>
    <x v="17"/>
    <s v="1091"/>
    <x v="1"/>
    <n v="1"/>
    <m/>
    <n v="1.68"/>
    <m/>
    <m/>
    <x v="0"/>
    <s v="91101460"/>
    <s v="22/06/2015"/>
    <x v="17"/>
  </r>
  <r>
    <s v="QUICKUF0KA"/>
    <s v="19/06/2015 14:00"/>
    <x v="17"/>
    <s v="1092"/>
    <x v="2"/>
    <n v="5"/>
    <m/>
    <n v="7.2"/>
    <m/>
    <m/>
    <x v="0"/>
    <s v="91101460"/>
    <s v="22/06/2015"/>
    <x v="17"/>
  </r>
  <r>
    <s v="QUICKUF0KA"/>
    <s v="19/06/2015 14:00"/>
    <x v="17"/>
    <s v="1121"/>
    <x v="3"/>
    <n v="1"/>
    <m/>
    <n v="1.04"/>
    <m/>
    <m/>
    <x v="0"/>
    <s v="91101460"/>
    <s v="22/06/2015"/>
    <x v="17"/>
  </r>
  <r>
    <s v="QUICKUF0KA"/>
    <s v="19/06/2015 14:00"/>
    <x v="17"/>
    <s v="1190"/>
    <x v="11"/>
    <n v="4"/>
    <m/>
    <n v="19.239999999999998"/>
    <m/>
    <m/>
    <x v="2"/>
    <s v="91101460"/>
    <s v="22/06/2015"/>
    <x v="17"/>
  </r>
  <r>
    <s v="QUICKUF0KA"/>
    <s v="19/06/2015 14:00"/>
    <x v="17"/>
    <s v="1636"/>
    <x v="4"/>
    <n v="2"/>
    <m/>
    <n v="2.1800000000000002"/>
    <m/>
    <m/>
    <x v="0"/>
    <s v="91101460"/>
    <s v="22/06/2015"/>
    <x v="17"/>
  </r>
  <r>
    <s v="QUICKUF0KA"/>
    <s v="19/06/2015 14:00"/>
    <x v="17"/>
    <s v="3889"/>
    <x v="5"/>
    <n v="1"/>
    <m/>
    <n v="2.1259999999999999"/>
    <m/>
    <m/>
    <x v="1"/>
    <s v="91101460"/>
    <s v="22/06/2015"/>
    <x v="17"/>
  </r>
  <r>
    <s v="QUICKUF0KA"/>
    <s v="19/06/2015 14:00"/>
    <x v="17"/>
    <s v="8115"/>
    <x v="7"/>
    <n v="1"/>
    <m/>
    <n v="4.6500000000000004"/>
    <m/>
    <m/>
    <x v="1"/>
    <s v="91101460"/>
    <s v="22/06/2015"/>
    <x v="17"/>
  </r>
  <r>
    <s v="QUICKUF0KA"/>
    <s v="19/06/2015 14:00"/>
    <x v="17"/>
    <s v="8283"/>
    <x v="8"/>
    <n v="2"/>
    <m/>
    <n v="7.6"/>
    <m/>
    <m/>
    <x v="1"/>
    <s v="91101460"/>
    <s v="22/06/2015"/>
    <x v="17"/>
  </r>
  <r>
    <s v="QUICKUF0KA"/>
    <s v="19/06/2015 14:00"/>
    <x v="17"/>
    <s v="9239"/>
    <x v="12"/>
    <n v="3"/>
    <m/>
    <n v="13.2"/>
    <m/>
    <m/>
    <x v="2"/>
    <s v="91101460"/>
    <s v="22/06/2015"/>
    <x v="17"/>
  </r>
  <r>
    <s v="QUICKUF0KA"/>
    <s v="19/06/2015 14:00"/>
    <x v="17"/>
    <s v="9477"/>
    <x v="13"/>
    <n v="8"/>
    <m/>
    <n v="36.64"/>
    <m/>
    <m/>
    <x v="2"/>
    <s v="91101460"/>
    <s v="22/06/2015"/>
    <x v="17"/>
  </r>
  <r>
    <s v="QUICKUF0KA"/>
    <s v="19/06/2015 14:00"/>
    <x v="17"/>
    <s v="9653"/>
    <x v="9"/>
    <n v="1"/>
    <m/>
    <n v="1.1599999999999999"/>
    <m/>
    <m/>
    <x v="1"/>
    <s v="91101460"/>
    <s v="22/06/2015"/>
    <x v="17"/>
  </r>
  <r>
    <s v="QUICKUF0KA"/>
    <s v="19/06/2015 14:00"/>
    <x v="17"/>
    <s v="9654"/>
    <x v="10"/>
    <n v="2"/>
    <m/>
    <n v="8.58"/>
    <m/>
    <m/>
    <x v="1"/>
    <s v="91101460"/>
    <s v="22/06/2015"/>
    <x v="17"/>
  </r>
  <r>
    <s v="QUICKUF0KA"/>
    <s v="19/06/2015 14:00"/>
    <x v="18"/>
    <s v="1090"/>
    <x v="0"/>
    <n v="4"/>
    <m/>
    <n v="7.32"/>
    <m/>
    <m/>
    <x v="0"/>
    <s v="91101464"/>
    <s v="22/06/2015"/>
    <x v="18"/>
  </r>
  <r>
    <s v="QUICKUF0KA"/>
    <s v="19/06/2015 14:00"/>
    <x v="18"/>
    <s v="1091"/>
    <x v="1"/>
    <n v="4"/>
    <m/>
    <n v="6.72"/>
    <m/>
    <m/>
    <x v="0"/>
    <s v="91101464"/>
    <s v="22/06/2015"/>
    <x v="18"/>
  </r>
  <r>
    <s v="QUICKUF0KA"/>
    <s v="19/06/2015 14:00"/>
    <x v="18"/>
    <s v="1092"/>
    <x v="2"/>
    <n v="2"/>
    <m/>
    <n v="2.88"/>
    <m/>
    <m/>
    <x v="0"/>
    <s v="91101464"/>
    <s v="22/06/2015"/>
    <x v="18"/>
  </r>
  <r>
    <s v="QUICKUF0KA"/>
    <s v="19/06/2015 14:00"/>
    <x v="18"/>
    <s v="1121"/>
    <x v="3"/>
    <n v="2"/>
    <m/>
    <n v="2.08"/>
    <m/>
    <m/>
    <x v="0"/>
    <s v="91101464"/>
    <s v="22/06/2015"/>
    <x v="18"/>
  </r>
  <r>
    <s v="QUICKUF0KA"/>
    <s v="19/06/2015 14:00"/>
    <x v="18"/>
    <s v="1190"/>
    <x v="11"/>
    <n v="6"/>
    <m/>
    <n v="28.86"/>
    <m/>
    <m/>
    <x v="2"/>
    <s v="91101464"/>
    <s v="22/06/2015"/>
    <x v="18"/>
  </r>
  <r>
    <s v="QUICKUF0KA"/>
    <s v="19/06/2015 14:00"/>
    <x v="18"/>
    <s v="1636"/>
    <x v="4"/>
    <n v="2"/>
    <m/>
    <n v="2.1800000000000002"/>
    <m/>
    <m/>
    <x v="0"/>
    <s v="91101464"/>
    <s v="22/06/2015"/>
    <x v="18"/>
  </r>
  <r>
    <s v="QUICKUF0KA"/>
    <s v="19/06/2015 14:00"/>
    <x v="18"/>
    <s v="3889"/>
    <x v="5"/>
    <n v="3"/>
    <m/>
    <n v="6.3780000000000001"/>
    <m/>
    <m/>
    <x v="1"/>
    <s v="91101464"/>
    <s v="22/06/2015"/>
    <x v="18"/>
  </r>
  <r>
    <s v="QUICKUF0KA"/>
    <s v="19/06/2015 14:00"/>
    <x v="18"/>
    <s v="7654"/>
    <x v="6"/>
    <n v="1"/>
    <m/>
    <n v="1.19"/>
    <m/>
    <m/>
    <x v="1"/>
    <s v="91101464"/>
    <s v="22/06/2015"/>
    <x v="18"/>
  </r>
  <r>
    <s v="QUICKUF0KA"/>
    <s v="19/06/2015 14:00"/>
    <x v="18"/>
    <s v="8115"/>
    <x v="7"/>
    <n v="3"/>
    <m/>
    <n v="13.95"/>
    <m/>
    <m/>
    <x v="1"/>
    <s v="91101464"/>
    <s v="22/06/2015"/>
    <x v="18"/>
  </r>
  <r>
    <s v="QUICKUF0KA"/>
    <s v="19/06/2015 14:00"/>
    <x v="18"/>
    <s v="8283"/>
    <x v="8"/>
    <n v="3"/>
    <m/>
    <n v="11.4"/>
    <m/>
    <m/>
    <x v="1"/>
    <s v="91101464"/>
    <s v="22/06/2015"/>
    <x v="18"/>
  </r>
  <r>
    <s v="QUICKUF0KA"/>
    <s v="19/06/2015 14:00"/>
    <x v="18"/>
    <s v="9239"/>
    <x v="12"/>
    <n v="10"/>
    <m/>
    <n v="44"/>
    <m/>
    <m/>
    <x v="2"/>
    <s v="91101464"/>
    <s v="22/06/2015"/>
    <x v="18"/>
  </r>
  <r>
    <s v="QUICKUF0KA"/>
    <s v="19/06/2015 14:00"/>
    <x v="18"/>
    <s v="9653"/>
    <x v="9"/>
    <n v="2"/>
    <m/>
    <n v="2.3199999999999998"/>
    <m/>
    <m/>
    <x v="1"/>
    <s v="91101464"/>
    <s v="22/06/2015"/>
    <x v="18"/>
  </r>
  <r>
    <s v="QUICKUF0KA"/>
    <s v="19/06/2015 14:00"/>
    <x v="18"/>
    <s v="9654"/>
    <x v="10"/>
    <n v="5"/>
    <m/>
    <n v="21.45"/>
    <m/>
    <m/>
    <x v="1"/>
    <s v="91101464"/>
    <s v="22/06/2015"/>
    <x v="18"/>
  </r>
  <r>
    <s v="QUICKUF0KA"/>
    <s v="19/06/2015 14:00"/>
    <x v="18"/>
    <s v="9759"/>
    <x v="14"/>
    <n v="4"/>
    <m/>
    <n v="19.559999999999999"/>
    <m/>
    <m/>
    <x v="2"/>
    <s v="91101464"/>
    <s v="22/06/2015"/>
    <x v="18"/>
  </r>
  <r>
    <s v="QUICKUF0KA"/>
    <s v="19/06/2015 14:00"/>
    <x v="19"/>
    <s v="1090"/>
    <x v="0"/>
    <n v="5"/>
    <m/>
    <n v="9.15"/>
    <m/>
    <m/>
    <x v="0"/>
    <s v="91101465"/>
    <s v="22/06/2015"/>
    <x v="19"/>
  </r>
  <r>
    <s v="QUICKUF0KA"/>
    <s v="19/06/2015 14:00"/>
    <x v="19"/>
    <s v="1091"/>
    <x v="1"/>
    <n v="1"/>
    <m/>
    <n v="1.68"/>
    <m/>
    <m/>
    <x v="0"/>
    <s v="91101465"/>
    <s v="22/06/2015"/>
    <x v="19"/>
  </r>
  <r>
    <s v="QUICKUF0KA"/>
    <s v="19/06/2015 14:00"/>
    <x v="19"/>
    <s v="1092"/>
    <x v="2"/>
    <n v="2"/>
    <m/>
    <n v="2.88"/>
    <m/>
    <m/>
    <x v="0"/>
    <s v="91101465"/>
    <s v="22/06/2015"/>
    <x v="19"/>
  </r>
  <r>
    <s v="QUICKUF0KA"/>
    <s v="19/06/2015 14:00"/>
    <x v="19"/>
    <s v="1121"/>
    <x v="3"/>
    <n v="2"/>
    <m/>
    <n v="2.08"/>
    <m/>
    <m/>
    <x v="0"/>
    <s v="91101465"/>
    <s v="22/06/2015"/>
    <x v="19"/>
  </r>
  <r>
    <s v="QUICKUF0KA"/>
    <s v="19/06/2015 14:00"/>
    <x v="19"/>
    <s v="1190"/>
    <x v="11"/>
    <n v="10"/>
    <m/>
    <n v="48.1"/>
    <m/>
    <m/>
    <x v="2"/>
    <s v="91101465"/>
    <s v="22/06/2015"/>
    <x v="19"/>
  </r>
  <r>
    <s v="QUICKUF0KA"/>
    <s v="19/06/2015 14:00"/>
    <x v="19"/>
    <s v="1636"/>
    <x v="4"/>
    <n v="3"/>
    <m/>
    <n v="3.27"/>
    <m/>
    <m/>
    <x v="0"/>
    <s v="91101465"/>
    <s v="22/06/2015"/>
    <x v="19"/>
  </r>
  <r>
    <s v="QUICKUF0KA"/>
    <s v="19/06/2015 14:00"/>
    <x v="19"/>
    <s v="3889"/>
    <x v="5"/>
    <n v="4"/>
    <m/>
    <n v="8.5039999999999996"/>
    <m/>
    <m/>
    <x v="1"/>
    <s v="91101465"/>
    <s v="22/06/2015"/>
    <x v="19"/>
  </r>
  <r>
    <s v="QUICKUF0KA"/>
    <s v="19/06/2015 14:00"/>
    <x v="19"/>
    <s v="8115"/>
    <x v="7"/>
    <n v="3"/>
    <m/>
    <n v="13.95"/>
    <m/>
    <m/>
    <x v="1"/>
    <s v="91101465"/>
    <s v="22/06/2015"/>
    <x v="19"/>
  </r>
  <r>
    <s v="QUICKUF0KA"/>
    <s v="19/06/2015 14:00"/>
    <x v="19"/>
    <s v="8283"/>
    <x v="8"/>
    <n v="5"/>
    <m/>
    <n v="19"/>
    <m/>
    <m/>
    <x v="1"/>
    <s v="91101465"/>
    <s v="22/06/2015"/>
    <x v="19"/>
  </r>
  <r>
    <s v="QUICKUF0KA"/>
    <s v="19/06/2015 14:00"/>
    <x v="19"/>
    <s v="9239"/>
    <x v="12"/>
    <n v="15"/>
    <m/>
    <n v="66"/>
    <m/>
    <m/>
    <x v="2"/>
    <s v="91101465"/>
    <s v="22/06/2015"/>
    <x v="19"/>
  </r>
  <r>
    <s v="QUICKUF0KA"/>
    <s v="19/06/2015 14:00"/>
    <x v="19"/>
    <s v="9477"/>
    <x v="13"/>
    <n v="12"/>
    <m/>
    <n v="54.96"/>
    <m/>
    <m/>
    <x v="2"/>
    <s v="91101465"/>
    <s v="22/06/2015"/>
    <x v="19"/>
  </r>
  <r>
    <s v="QUICKUF0KA"/>
    <s v="19/06/2015 14:00"/>
    <x v="19"/>
    <s v="9653"/>
    <x v="9"/>
    <n v="4"/>
    <m/>
    <n v="4.6399999999999997"/>
    <m/>
    <m/>
    <x v="1"/>
    <s v="91101465"/>
    <s v="22/06/2015"/>
    <x v="19"/>
  </r>
  <r>
    <s v="QUICKUF0KA"/>
    <s v="19/06/2015 14:00"/>
    <x v="19"/>
    <s v="9654"/>
    <x v="10"/>
    <n v="6"/>
    <m/>
    <n v="25.74"/>
    <m/>
    <m/>
    <x v="1"/>
    <s v="91101465"/>
    <s v="22/06/2015"/>
    <x v="19"/>
  </r>
  <r>
    <s v="QUICKUF0KA"/>
    <s v="19/06/2015 14:00"/>
    <x v="19"/>
    <s v="9759"/>
    <x v="14"/>
    <n v="4"/>
    <m/>
    <n v="19.559999999999999"/>
    <m/>
    <m/>
    <x v="2"/>
    <s v="91101465"/>
    <s v="22/06/2015"/>
    <x v="19"/>
  </r>
  <r>
    <s v="QUICKUF0KA"/>
    <s v="19/06/2015 14:00"/>
    <x v="20"/>
    <s v="1090"/>
    <x v="0"/>
    <n v="3"/>
    <m/>
    <n v="5.49"/>
    <m/>
    <m/>
    <x v="0"/>
    <s v="91101466"/>
    <s v="22/06/2015"/>
    <x v="20"/>
  </r>
  <r>
    <s v="QUICKUF0KA"/>
    <s v="19/06/2015 14:00"/>
    <x v="20"/>
    <s v="1091"/>
    <x v="1"/>
    <n v="3"/>
    <m/>
    <n v="5.04"/>
    <m/>
    <m/>
    <x v="0"/>
    <s v="91101466"/>
    <s v="22/06/2015"/>
    <x v="20"/>
  </r>
  <r>
    <s v="QUICKUF0KA"/>
    <s v="19/06/2015 14:00"/>
    <x v="20"/>
    <s v="1121"/>
    <x v="3"/>
    <n v="1"/>
    <m/>
    <n v="1.04"/>
    <m/>
    <m/>
    <x v="0"/>
    <s v="91101466"/>
    <s v="22/06/2015"/>
    <x v="20"/>
  </r>
  <r>
    <s v="QUICKUF0KA"/>
    <s v="19/06/2015 14:00"/>
    <x v="20"/>
    <s v="1190"/>
    <x v="11"/>
    <n v="6"/>
    <m/>
    <n v="28.86"/>
    <m/>
    <m/>
    <x v="2"/>
    <s v="91101466"/>
    <s v="22/06/2015"/>
    <x v="20"/>
  </r>
  <r>
    <s v="QUICKUF0KA"/>
    <s v="19/06/2015 14:00"/>
    <x v="20"/>
    <s v="1636"/>
    <x v="4"/>
    <n v="1"/>
    <m/>
    <n v="1.0900000000000001"/>
    <m/>
    <m/>
    <x v="0"/>
    <s v="91101466"/>
    <s v="22/06/2015"/>
    <x v="20"/>
  </r>
  <r>
    <s v="QUICKUF0KA"/>
    <s v="19/06/2015 14:00"/>
    <x v="20"/>
    <s v="3889"/>
    <x v="5"/>
    <n v="1"/>
    <m/>
    <n v="2.1259999999999999"/>
    <m/>
    <m/>
    <x v="1"/>
    <s v="91101466"/>
    <s v="22/06/2015"/>
    <x v="20"/>
  </r>
  <r>
    <s v="QUICKUF0KA"/>
    <s v="19/06/2015 14:00"/>
    <x v="20"/>
    <s v="8115"/>
    <x v="7"/>
    <n v="1"/>
    <m/>
    <n v="4.6500000000000004"/>
    <m/>
    <m/>
    <x v="1"/>
    <s v="91101466"/>
    <s v="22/06/2015"/>
    <x v="20"/>
  </r>
  <r>
    <s v="QUICKUF0KA"/>
    <s v="19/06/2015 14:00"/>
    <x v="20"/>
    <s v="8283"/>
    <x v="8"/>
    <n v="2"/>
    <m/>
    <n v="7.6"/>
    <m/>
    <m/>
    <x v="1"/>
    <s v="91101466"/>
    <s v="22/06/2015"/>
    <x v="20"/>
  </r>
  <r>
    <s v="QUICKUF0KA"/>
    <s v="19/06/2015 14:00"/>
    <x v="20"/>
    <s v="9239"/>
    <x v="12"/>
    <n v="5"/>
    <m/>
    <n v="22"/>
    <m/>
    <m/>
    <x v="2"/>
    <s v="91101466"/>
    <s v="22/06/2015"/>
    <x v="20"/>
  </r>
  <r>
    <s v="QUICKUF0KA"/>
    <s v="19/06/2015 14:00"/>
    <x v="20"/>
    <s v="9477"/>
    <x v="13"/>
    <n v="10"/>
    <m/>
    <n v="45.8"/>
    <m/>
    <m/>
    <x v="2"/>
    <s v="91101466"/>
    <s v="22/06/2015"/>
    <x v="20"/>
  </r>
  <r>
    <s v="QUICKUF0KA"/>
    <s v="19/06/2015 14:00"/>
    <x v="20"/>
    <s v="9653"/>
    <x v="9"/>
    <n v="2"/>
    <m/>
    <n v="2.3199999999999998"/>
    <m/>
    <m/>
    <x v="1"/>
    <s v="91101466"/>
    <s v="22/06/2015"/>
    <x v="20"/>
  </r>
  <r>
    <s v="QUICKUF0KA"/>
    <s v="19/06/2015 14:00"/>
    <x v="20"/>
    <s v="9654"/>
    <x v="10"/>
    <n v="2"/>
    <m/>
    <n v="8.58"/>
    <m/>
    <m/>
    <x v="1"/>
    <s v="91101466"/>
    <s v="22/06/2015"/>
    <x v="20"/>
  </r>
  <r>
    <s v="QUICKUF0KA"/>
    <s v="19/06/2015 14:00"/>
    <x v="20"/>
    <s v="9759"/>
    <x v="14"/>
    <n v="4"/>
    <m/>
    <n v="19.559999999999999"/>
    <m/>
    <m/>
    <x v="2"/>
    <s v="91101466"/>
    <s v="22/06/2015"/>
    <x v="20"/>
  </r>
  <r>
    <s v="QUICKUF0KA"/>
    <s v="19/06/2015 14:00"/>
    <x v="21"/>
    <s v="1090"/>
    <x v="0"/>
    <n v="1"/>
    <m/>
    <n v="1.83"/>
    <m/>
    <m/>
    <x v="0"/>
    <s v="91101469"/>
    <s v="22/06/2015"/>
    <x v="21"/>
  </r>
  <r>
    <s v="QUICKUF0KA"/>
    <s v="19/06/2015 14:00"/>
    <x v="21"/>
    <s v="1091"/>
    <x v="1"/>
    <n v="1"/>
    <m/>
    <n v="1.68"/>
    <m/>
    <m/>
    <x v="0"/>
    <s v="91101469"/>
    <s v="22/06/2015"/>
    <x v="21"/>
  </r>
  <r>
    <s v="QUICKUF0KA"/>
    <s v="19/06/2015 14:00"/>
    <x v="21"/>
    <s v="1092"/>
    <x v="2"/>
    <n v="1"/>
    <m/>
    <n v="1.44"/>
    <m/>
    <m/>
    <x v="0"/>
    <s v="91101469"/>
    <s v="22/06/2015"/>
    <x v="21"/>
  </r>
  <r>
    <s v="QUICKUF0KA"/>
    <s v="19/06/2015 14:00"/>
    <x v="21"/>
    <s v="1121"/>
    <x v="3"/>
    <n v="1"/>
    <m/>
    <n v="1.04"/>
    <m/>
    <m/>
    <x v="0"/>
    <s v="91101469"/>
    <s v="22/06/2015"/>
    <x v="21"/>
  </r>
  <r>
    <s v="QUICKUF0KA"/>
    <s v="19/06/2015 14:00"/>
    <x v="21"/>
    <s v="1190"/>
    <x v="11"/>
    <n v="10"/>
    <m/>
    <n v="48.1"/>
    <m/>
    <m/>
    <x v="2"/>
    <s v="91101469"/>
    <s v="22/06/2015"/>
    <x v="21"/>
  </r>
  <r>
    <s v="QUICKUF0KA"/>
    <s v="19/06/2015 14:00"/>
    <x v="21"/>
    <s v="1636"/>
    <x v="4"/>
    <n v="1"/>
    <m/>
    <n v="1.0900000000000001"/>
    <m/>
    <m/>
    <x v="0"/>
    <s v="91101469"/>
    <s v="22/06/2015"/>
    <x v="21"/>
  </r>
  <r>
    <s v="QUICKUF0KA"/>
    <s v="19/06/2015 14:00"/>
    <x v="21"/>
    <s v="3889"/>
    <x v="5"/>
    <n v="2"/>
    <m/>
    <n v="4.2519999999999998"/>
    <m/>
    <m/>
    <x v="1"/>
    <s v="91101469"/>
    <s v="22/06/2015"/>
    <x v="21"/>
  </r>
  <r>
    <s v="QUICKUF0KA"/>
    <s v="19/06/2015 14:00"/>
    <x v="21"/>
    <s v="7654"/>
    <x v="6"/>
    <n v="1"/>
    <m/>
    <n v="1.19"/>
    <m/>
    <m/>
    <x v="1"/>
    <s v="91101469"/>
    <s v="22/06/2015"/>
    <x v="21"/>
  </r>
  <r>
    <s v="QUICKUF0KA"/>
    <s v="19/06/2015 14:00"/>
    <x v="21"/>
    <s v="8115"/>
    <x v="7"/>
    <n v="2"/>
    <m/>
    <n v="9.3000000000000007"/>
    <m/>
    <m/>
    <x v="1"/>
    <s v="91101469"/>
    <s v="22/06/2015"/>
    <x v="21"/>
  </r>
  <r>
    <s v="QUICKUF0KA"/>
    <s v="19/06/2015 14:00"/>
    <x v="21"/>
    <s v="8283"/>
    <x v="8"/>
    <n v="3"/>
    <m/>
    <n v="11.4"/>
    <m/>
    <m/>
    <x v="1"/>
    <s v="91101469"/>
    <s v="22/06/2015"/>
    <x v="21"/>
  </r>
  <r>
    <s v="QUICKUF0KA"/>
    <s v="19/06/2015 14:00"/>
    <x v="21"/>
    <s v="9239"/>
    <x v="12"/>
    <n v="6"/>
    <m/>
    <n v="26.4"/>
    <m/>
    <m/>
    <x v="2"/>
    <s v="91101469"/>
    <s v="22/06/2015"/>
    <x v="21"/>
  </r>
  <r>
    <s v="QUICKUF0KA"/>
    <s v="19/06/2015 14:00"/>
    <x v="21"/>
    <s v="9477"/>
    <x v="13"/>
    <n v="16"/>
    <m/>
    <n v="73.28"/>
    <m/>
    <m/>
    <x v="2"/>
    <s v="91101469"/>
    <s v="22/06/2015"/>
    <x v="21"/>
  </r>
  <r>
    <s v="QUICKUF0KA"/>
    <s v="19/06/2015 14:00"/>
    <x v="21"/>
    <s v="9653"/>
    <x v="9"/>
    <n v="1"/>
    <m/>
    <n v="1.1599999999999999"/>
    <m/>
    <m/>
    <x v="1"/>
    <s v="91101469"/>
    <s v="22/06/2015"/>
    <x v="21"/>
  </r>
  <r>
    <s v="QUICKUF0KA"/>
    <s v="19/06/2015 14:00"/>
    <x v="21"/>
    <s v="9654"/>
    <x v="10"/>
    <n v="3"/>
    <m/>
    <n v="12.87"/>
    <m/>
    <m/>
    <x v="1"/>
    <s v="91101469"/>
    <s v="22/06/2015"/>
    <x v="21"/>
  </r>
  <r>
    <s v="QUICKUF0KA"/>
    <s v="19/06/2015 14:00"/>
    <x v="21"/>
    <s v="9759"/>
    <x v="14"/>
    <n v="2"/>
    <m/>
    <n v="9.7799999999999994"/>
    <m/>
    <m/>
    <x v="2"/>
    <s v="91101469"/>
    <s v="22/06/2015"/>
    <x v="21"/>
  </r>
  <r>
    <s v="QUICKUF0KA"/>
    <s v="19/06/2015 14:00"/>
    <x v="22"/>
    <s v="1090"/>
    <x v="0"/>
    <n v="4"/>
    <m/>
    <n v="7.32"/>
    <m/>
    <m/>
    <x v="0"/>
    <s v="91101470"/>
    <s v="22/06/2015"/>
    <x v="22"/>
  </r>
  <r>
    <s v="QUICKUF0KA"/>
    <s v="19/06/2015 14:00"/>
    <x v="22"/>
    <s v="1091"/>
    <x v="1"/>
    <n v="6"/>
    <m/>
    <n v="10.08"/>
    <m/>
    <m/>
    <x v="0"/>
    <s v="91101470"/>
    <s v="22/06/2015"/>
    <x v="22"/>
  </r>
  <r>
    <s v="QUICKUF0KA"/>
    <s v="19/06/2015 14:00"/>
    <x v="22"/>
    <s v="1092"/>
    <x v="2"/>
    <n v="4"/>
    <m/>
    <n v="5.76"/>
    <m/>
    <m/>
    <x v="0"/>
    <s v="91101470"/>
    <s v="22/06/2015"/>
    <x v="22"/>
  </r>
  <r>
    <s v="QUICKUF0KA"/>
    <s v="19/06/2015 14:00"/>
    <x v="22"/>
    <s v="1121"/>
    <x v="3"/>
    <n v="3"/>
    <m/>
    <n v="3.12"/>
    <m/>
    <m/>
    <x v="0"/>
    <s v="91101470"/>
    <s v="22/06/2015"/>
    <x v="22"/>
  </r>
  <r>
    <s v="QUICKUF0KA"/>
    <s v="19/06/2015 14:00"/>
    <x v="22"/>
    <s v="1190"/>
    <x v="11"/>
    <n v="10"/>
    <m/>
    <n v="48.1"/>
    <m/>
    <m/>
    <x v="2"/>
    <s v="91101470"/>
    <s v="22/06/2015"/>
    <x v="22"/>
  </r>
  <r>
    <s v="QUICKUF0KA"/>
    <s v="19/06/2015 14:00"/>
    <x v="22"/>
    <s v="1636"/>
    <x v="4"/>
    <n v="2"/>
    <m/>
    <n v="2.1800000000000002"/>
    <m/>
    <m/>
    <x v="0"/>
    <s v="91101470"/>
    <s v="22/06/2015"/>
    <x v="22"/>
  </r>
  <r>
    <s v="QUICKUF0KA"/>
    <s v="19/06/2015 14:00"/>
    <x v="22"/>
    <s v="3889"/>
    <x v="5"/>
    <n v="2"/>
    <m/>
    <n v="4.2519999999999998"/>
    <m/>
    <m/>
    <x v="1"/>
    <s v="91101470"/>
    <s v="22/06/2015"/>
    <x v="22"/>
  </r>
  <r>
    <s v="QUICKUF0KA"/>
    <s v="19/06/2015 14:00"/>
    <x v="22"/>
    <s v="7654"/>
    <x v="6"/>
    <n v="1"/>
    <m/>
    <n v="1.19"/>
    <m/>
    <m/>
    <x v="1"/>
    <s v="91101470"/>
    <s v="22/06/2015"/>
    <x v="22"/>
  </r>
  <r>
    <s v="QUICKUF0KA"/>
    <s v="19/06/2015 14:00"/>
    <x v="22"/>
    <s v="8115"/>
    <x v="7"/>
    <n v="2"/>
    <m/>
    <n v="9.3000000000000007"/>
    <m/>
    <m/>
    <x v="1"/>
    <s v="91101470"/>
    <s v="22/06/2015"/>
    <x v="22"/>
  </r>
  <r>
    <s v="QUICKUF0KA"/>
    <s v="19/06/2015 14:00"/>
    <x v="22"/>
    <s v="8283"/>
    <x v="8"/>
    <n v="5"/>
    <m/>
    <n v="19"/>
    <m/>
    <m/>
    <x v="1"/>
    <s v="91101470"/>
    <s v="22/06/2015"/>
    <x v="22"/>
  </r>
  <r>
    <s v="QUICKUF0KA"/>
    <s v="19/06/2015 14:00"/>
    <x v="22"/>
    <s v="9239"/>
    <x v="12"/>
    <n v="10"/>
    <m/>
    <n v="44"/>
    <m/>
    <m/>
    <x v="2"/>
    <s v="91101470"/>
    <s v="22/06/2015"/>
    <x v="22"/>
  </r>
  <r>
    <s v="QUICKUF0KA"/>
    <s v="19/06/2015 14:00"/>
    <x v="22"/>
    <s v="9477"/>
    <x v="13"/>
    <n v="15"/>
    <m/>
    <n v="68.7"/>
    <m/>
    <m/>
    <x v="2"/>
    <s v="91101470"/>
    <s v="22/06/2015"/>
    <x v="22"/>
  </r>
  <r>
    <s v="QUICKUF0KA"/>
    <s v="19/06/2015 14:00"/>
    <x v="22"/>
    <s v="9653"/>
    <x v="9"/>
    <n v="2"/>
    <m/>
    <n v="2.3199999999999998"/>
    <m/>
    <m/>
    <x v="1"/>
    <s v="91101470"/>
    <s v="22/06/2015"/>
    <x v="22"/>
  </r>
  <r>
    <s v="QUICKUF0KA"/>
    <s v="19/06/2015 14:00"/>
    <x v="22"/>
    <s v="9654"/>
    <x v="10"/>
    <n v="4"/>
    <m/>
    <n v="17.16"/>
    <m/>
    <m/>
    <x v="1"/>
    <s v="91101470"/>
    <s v="22/06/2015"/>
    <x v="22"/>
  </r>
  <r>
    <s v="QUICKUF0KA"/>
    <s v="19/06/2015 14:00"/>
    <x v="22"/>
    <s v="9759"/>
    <x v="14"/>
    <n v="4"/>
    <m/>
    <n v="19.559999999999999"/>
    <m/>
    <m/>
    <x v="2"/>
    <s v="91101470"/>
    <s v="22/06/2015"/>
    <x v="22"/>
  </r>
  <r>
    <s v="QUICKUF0KA"/>
    <s v="19/06/2015 14:00"/>
    <x v="23"/>
    <s v="1092"/>
    <x v="2"/>
    <n v="4"/>
    <m/>
    <n v="5.76"/>
    <m/>
    <m/>
    <x v="0"/>
    <s v="91101471"/>
    <s v="22/06/2015"/>
    <x v="23"/>
  </r>
  <r>
    <s v="QUICKUF0KA"/>
    <s v="19/06/2015 14:00"/>
    <x v="23"/>
    <s v="1190"/>
    <x v="11"/>
    <n v="5"/>
    <m/>
    <n v="24.05"/>
    <m/>
    <m/>
    <x v="2"/>
    <s v="91101471"/>
    <s v="22/06/2015"/>
    <x v="23"/>
  </r>
  <r>
    <s v="QUICKUF0KA"/>
    <s v="19/06/2015 14:00"/>
    <x v="23"/>
    <s v="1636"/>
    <x v="4"/>
    <n v="1"/>
    <m/>
    <n v="1.0900000000000001"/>
    <m/>
    <m/>
    <x v="0"/>
    <s v="91101471"/>
    <s v="22/06/2015"/>
    <x v="23"/>
  </r>
  <r>
    <s v="QUICKUF0KA"/>
    <s v="19/06/2015 14:00"/>
    <x v="23"/>
    <s v="3889"/>
    <x v="5"/>
    <n v="1"/>
    <m/>
    <n v="2.1259999999999999"/>
    <m/>
    <m/>
    <x v="1"/>
    <s v="91101471"/>
    <s v="22/06/2015"/>
    <x v="23"/>
  </r>
  <r>
    <s v="QUICKUF0KA"/>
    <s v="19/06/2015 14:00"/>
    <x v="23"/>
    <s v="8115"/>
    <x v="7"/>
    <n v="1"/>
    <m/>
    <n v="4.6500000000000004"/>
    <m/>
    <m/>
    <x v="1"/>
    <s v="91101471"/>
    <s v="22/06/2015"/>
    <x v="23"/>
  </r>
  <r>
    <s v="QUICKUF0KA"/>
    <s v="19/06/2015 14:00"/>
    <x v="23"/>
    <s v="8283"/>
    <x v="8"/>
    <n v="2"/>
    <m/>
    <n v="7.6"/>
    <m/>
    <m/>
    <x v="1"/>
    <s v="91101471"/>
    <s v="22/06/2015"/>
    <x v="23"/>
  </r>
  <r>
    <s v="QUICKUF0KA"/>
    <s v="19/06/2015 14:00"/>
    <x v="23"/>
    <s v="9477"/>
    <x v="13"/>
    <n v="5"/>
    <m/>
    <n v="22.9"/>
    <m/>
    <m/>
    <x v="2"/>
    <s v="91101471"/>
    <s v="22/06/2015"/>
    <x v="23"/>
  </r>
  <r>
    <s v="QUICKUF0KA"/>
    <s v="19/06/2015 14:00"/>
    <x v="23"/>
    <s v="9653"/>
    <x v="9"/>
    <n v="2"/>
    <m/>
    <n v="2.3199999999999998"/>
    <m/>
    <m/>
    <x v="1"/>
    <s v="91101471"/>
    <s v="22/06/2015"/>
    <x v="23"/>
  </r>
  <r>
    <s v="QUICKUF0KA"/>
    <s v="19/06/2015 14:00"/>
    <x v="23"/>
    <s v="9654"/>
    <x v="10"/>
    <n v="3"/>
    <m/>
    <n v="12.87"/>
    <m/>
    <m/>
    <x v="1"/>
    <s v="91101471"/>
    <s v="22/06/2015"/>
    <x v="23"/>
  </r>
  <r>
    <s v="QUICKUF0KA"/>
    <s v="19/06/2015 14:00"/>
    <x v="24"/>
    <s v="1090"/>
    <x v="0"/>
    <n v="4"/>
    <m/>
    <n v="7.32"/>
    <m/>
    <m/>
    <x v="0"/>
    <s v="91101472"/>
    <s v="22/06/2015"/>
    <x v="24"/>
  </r>
  <r>
    <s v="QUICKUF0KA"/>
    <s v="19/06/2015 14:00"/>
    <x v="24"/>
    <s v="1091"/>
    <x v="1"/>
    <n v="1"/>
    <m/>
    <n v="1.68"/>
    <m/>
    <m/>
    <x v="0"/>
    <s v="91101472"/>
    <s v="22/06/2015"/>
    <x v="24"/>
  </r>
  <r>
    <s v="QUICKUF0KA"/>
    <s v="19/06/2015 14:00"/>
    <x v="24"/>
    <s v="1092"/>
    <x v="2"/>
    <n v="2"/>
    <m/>
    <n v="2.88"/>
    <m/>
    <m/>
    <x v="0"/>
    <s v="91101472"/>
    <s v="22/06/2015"/>
    <x v="24"/>
  </r>
  <r>
    <s v="QUICKUF0KA"/>
    <s v="19/06/2015 14:00"/>
    <x v="24"/>
    <s v="1121"/>
    <x v="3"/>
    <n v="2"/>
    <m/>
    <n v="2.08"/>
    <m/>
    <m/>
    <x v="0"/>
    <s v="91101472"/>
    <s v="22/06/2015"/>
    <x v="24"/>
  </r>
  <r>
    <s v="QUICKUF0KA"/>
    <s v="19/06/2015 14:00"/>
    <x v="24"/>
    <s v="1190"/>
    <x v="11"/>
    <n v="6"/>
    <m/>
    <n v="28.86"/>
    <m/>
    <m/>
    <x v="2"/>
    <s v="91101472"/>
    <s v="22/06/2015"/>
    <x v="24"/>
  </r>
  <r>
    <s v="QUICKUF0KA"/>
    <s v="19/06/2015 14:00"/>
    <x v="24"/>
    <s v="1636"/>
    <x v="4"/>
    <n v="2"/>
    <m/>
    <n v="2.1800000000000002"/>
    <m/>
    <m/>
    <x v="0"/>
    <s v="91101472"/>
    <s v="22/06/2015"/>
    <x v="24"/>
  </r>
  <r>
    <s v="QUICKUF0KA"/>
    <s v="19/06/2015 14:00"/>
    <x v="24"/>
    <s v="3889"/>
    <x v="5"/>
    <n v="1"/>
    <m/>
    <n v="2.1259999999999999"/>
    <m/>
    <m/>
    <x v="1"/>
    <s v="91101472"/>
    <s v="22/06/2015"/>
    <x v="24"/>
  </r>
  <r>
    <s v="QUICKUF0KA"/>
    <s v="19/06/2015 14:00"/>
    <x v="24"/>
    <s v="8115"/>
    <x v="7"/>
    <n v="1"/>
    <m/>
    <n v="4.6500000000000004"/>
    <m/>
    <m/>
    <x v="1"/>
    <s v="91101472"/>
    <s v="22/06/2015"/>
    <x v="24"/>
  </r>
  <r>
    <s v="QUICKUF0KA"/>
    <s v="19/06/2015 14:00"/>
    <x v="24"/>
    <s v="8283"/>
    <x v="8"/>
    <n v="1"/>
    <m/>
    <n v="3.8"/>
    <m/>
    <m/>
    <x v="1"/>
    <s v="91101472"/>
    <s v="22/06/2015"/>
    <x v="24"/>
  </r>
  <r>
    <s v="QUICKUF0KA"/>
    <s v="19/06/2015 14:00"/>
    <x v="24"/>
    <s v="9239"/>
    <x v="12"/>
    <n v="3"/>
    <m/>
    <n v="13.2"/>
    <m/>
    <m/>
    <x v="2"/>
    <s v="91101472"/>
    <s v="22/06/2015"/>
    <x v="24"/>
  </r>
  <r>
    <s v="QUICKUF0KA"/>
    <s v="19/06/2015 14:00"/>
    <x v="24"/>
    <s v="9477"/>
    <x v="13"/>
    <n v="10"/>
    <m/>
    <n v="45.8"/>
    <m/>
    <m/>
    <x v="2"/>
    <s v="91101472"/>
    <s v="22/06/2015"/>
    <x v="24"/>
  </r>
  <r>
    <s v="QUICKUF0KA"/>
    <s v="19/06/2015 14:00"/>
    <x v="24"/>
    <s v="9653"/>
    <x v="9"/>
    <n v="1"/>
    <m/>
    <n v="1.1599999999999999"/>
    <m/>
    <m/>
    <x v="1"/>
    <s v="91101472"/>
    <s v="22/06/2015"/>
    <x v="24"/>
  </r>
  <r>
    <s v="QUICKUF0KA"/>
    <s v="19/06/2015 14:00"/>
    <x v="24"/>
    <s v="9654"/>
    <x v="10"/>
    <n v="2"/>
    <m/>
    <n v="8.58"/>
    <m/>
    <m/>
    <x v="1"/>
    <s v="91101472"/>
    <s v="22/06/2015"/>
    <x v="24"/>
  </r>
  <r>
    <s v="QUICKUF0KA"/>
    <s v="19/06/2015 14:00"/>
    <x v="24"/>
    <s v="9759"/>
    <x v="14"/>
    <n v="2"/>
    <m/>
    <n v="9.7799999999999994"/>
    <m/>
    <m/>
    <x v="2"/>
    <s v="91101472"/>
    <s v="22/06/2015"/>
    <x v="24"/>
  </r>
  <r>
    <s v="QUICKUF0KA"/>
    <s v="19/06/2015 14:00"/>
    <x v="25"/>
    <s v="1090"/>
    <x v="0"/>
    <n v="1"/>
    <m/>
    <n v="1.83"/>
    <m/>
    <m/>
    <x v="0"/>
    <s v="91101489"/>
    <s v="22/06/2015"/>
    <x v="25"/>
  </r>
  <r>
    <s v="QUICKUF0KA"/>
    <s v="19/06/2015 14:00"/>
    <x v="25"/>
    <s v="1091"/>
    <x v="1"/>
    <n v="7"/>
    <m/>
    <n v="11.76"/>
    <m/>
    <m/>
    <x v="0"/>
    <s v="91101489"/>
    <s v="22/06/2015"/>
    <x v="25"/>
  </r>
  <r>
    <s v="QUICKUF0KA"/>
    <s v="19/06/2015 14:00"/>
    <x v="25"/>
    <s v="1092"/>
    <x v="2"/>
    <n v="2"/>
    <m/>
    <n v="2.88"/>
    <m/>
    <m/>
    <x v="0"/>
    <s v="91101489"/>
    <s v="22/06/2015"/>
    <x v="25"/>
  </r>
  <r>
    <s v="QUICKUF0KA"/>
    <s v="19/06/2015 14:00"/>
    <x v="25"/>
    <s v="1121"/>
    <x v="3"/>
    <n v="10"/>
    <m/>
    <n v="10.4"/>
    <m/>
    <m/>
    <x v="0"/>
    <s v="91101489"/>
    <s v="22/06/2015"/>
    <x v="25"/>
  </r>
  <r>
    <s v="QUICKUF0KA"/>
    <s v="19/06/2015 14:00"/>
    <x v="25"/>
    <s v="1190"/>
    <x v="11"/>
    <n v="11"/>
    <m/>
    <n v="52.91"/>
    <m/>
    <m/>
    <x v="2"/>
    <s v="91101489"/>
    <s v="22/06/2015"/>
    <x v="25"/>
  </r>
  <r>
    <s v="QUICKUF0KA"/>
    <s v="19/06/2015 14:00"/>
    <x v="25"/>
    <s v="1636"/>
    <x v="4"/>
    <n v="5"/>
    <m/>
    <n v="5.45"/>
    <m/>
    <m/>
    <x v="0"/>
    <s v="91101489"/>
    <s v="22/06/2015"/>
    <x v="25"/>
  </r>
  <r>
    <s v="QUICKUF0KA"/>
    <s v="19/06/2015 14:00"/>
    <x v="25"/>
    <s v="3889"/>
    <x v="5"/>
    <n v="5"/>
    <m/>
    <n v="10.63"/>
    <m/>
    <m/>
    <x v="1"/>
    <s v="91101489"/>
    <s v="22/06/2015"/>
    <x v="25"/>
  </r>
  <r>
    <s v="QUICKUF0KA"/>
    <s v="19/06/2015 14:00"/>
    <x v="25"/>
    <s v="7654"/>
    <x v="6"/>
    <n v="1"/>
    <m/>
    <n v="1.19"/>
    <m/>
    <m/>
    <x v="1"/>
    <s v="91101489"/>
    <s v="22/06/2015"/>
    <x v="25"/>
  </r>
  <r>
    <s v="QUICKUF0KA"/>
    <s v="19/06/2015 14:00"/>
    <x v="25"/>
    <s v="8115"/>
    <x v="7"/>
    <n v="3"/>
    <m/>
    <n v="13.95"/>
    <m/>
    <m/>
    <x v="1"/>
    <s v="91101489"/>
    <s v="22/06/2015"/>
    <x v="25"/>
  </r>
  <r>
    <s v="QUICKUF0KA"/>
    <s v="19/06/2015 14:00"/>
    <x v="25"/>
    <s v="8283"/>
    <x v="8"/>
    <n v="4"/>
    <m/>
    <n v="15.2"/>
    <m/>
    <m/>
    <x v="1"/>
    <s v="91101489"/>
    <s v="22/06/2015"/>
    <x v="25"/>
  </r>
  <r>
    <s v="QUICKUF0KA"/>
    <s v="19/06/2015 14:00"/>
    <x v="25"/>
    <s v="9239"/>
    <x v="12"/>
    <n v="11"/>
    <m/>
    <n v="48.4"/>
    <m/>
    <m/>
    <x v="2"/>
    <s v="91101489"/>
    <s v="22/06/2015"/>
    <x v="25"/>
  </r>
  <r>
    <s v="QUICKUF0KA"/>
    <s v="19/06/2015 14:00"/>
    <x v="25"/>
    <s v="9477"/>
    <x v="13"/>
    <n v="26"/>
    <m/>
    <n v="119.08"/>
    <m/>
    <m/>
    <x v="2"/>
    <s v="91101489"/>
    <s v="22/06/2015"/>
    <x v="25"/>
  </r>
  <r>
    <s v="QUICKUF0KA"/>
    <s v="19/06/2015 14:00"/>
    <x v="25"/>
    <s v="9653"/>
    <x v="9"/>
    <n v="2"/>
    <m/>
    <n v="2.3199999999999998"/>
    <m/>
    <m/>
    <x v="1"/>
    <s v="91101489"/>
    <s v="22/06/2015"/>
    <x v="25"/>
  </r>
  <r>
    <s v="QUICKUF0KA"/>
    <s v="19/06/2015 14:00"/>
    <x v="25"/>
    <s v="9654"/>
    <x v="10"/>
    <n v="5"/>
    <m/>
    <n v="21.45"/>
    <m/>
    <m/>
    <x v="1"/>
    <s v="91101489"/>
    <s v="22/06/2015"/>
    <x v="25"/>
  </r>
  <r>
    <s v="QUICKUF0KA"/>
    <s v="19/06/2015 14:00"/>
    <x v="25"/>
    <s v="9759"/>
    <x v="14"/>
    <n v="6"/>
    <m/>
    <n v="29.34"/>
    <m/>
    <m/>
    <x v="2"/>
    <s v="91101489"/>
    <s v="22/06/2015"/>
    <x v="25"/>
  </r>
  <r>
    <s v="QUICKUF0KA"/>
    <s v="19/06/2015 14:00"/>
    <x v="26"/>
    <s v="1090"/>
    <x v="0"/>
    <n v="1"/>
    <m/>
    <n v="1.83"/>
    <m/>
    <m/>
    <x v="0"/>
    <s v="91101490"/>
    <s v="22/06/2015"/>
    <x v="26"/>
  </r>
  <r>
    <s v="QUICKUF0KA"/>
    <s v="19/06/2015 14:00"/>
    <x v="26"/>
    <s v="1091"/>
    <x v="1"/>
    <n v="2"/>
    <m/>
    <n v="3.36"/>
    <m/>
    <m/>
    <x v="0"/>
    <s v="91101490"/>
    <s v="22/06/2015"/>
    <x v="26"/>
  </r>
  <r>
    <s v="QUICKUF0KA"/>
    <s v="19/06/2015 14:00"/>
    <x v="26"/>
    <s v="1092"/>
    <x v="2"/>
    <n v="1"/>
    <m/>
    <n v="1.44"/>
    <m/>
    <m/>
    <x v="0"/>
    <s v="91101490"/>
    <s v="22/06/2015"/>
    <x v="26"/>
  </r>
  <r>
    <s v="QUICKUF0KA"/>
    <s v="19/06/2015 14:00"/>
    <x v="26"/>
    <s v="1121"/>
    <x v="3"/>
    <n v="3"/>
    <m/>
    <n v="3.12"/>
    <m/>
    <m/>
    <x v="0"/>
    <s v="91101490"/>
    <s v="22/06/2015"/>
    <x v="26"/>
  </r>
  <r>
    <s v="QUICKUF0KA"/>
    <s v="19/06/2015 14:00"/>
    <x v="26"/>
    <s v="1190"/>
    <x v="11"/>
    <n v="6"/>
    <m/>
    <n v="28.86"/>
    <m/>
    <m/>
    <x v="2"/>
    <s v="91101490"/>
    <s v="22/06/2015"/>
    <x v="26"/>
  </r>
  <r>
    <s v="QUICKUF0KA"/>
    <s v="19/06/2015 14:00"/>
    <x v="26"/>
    <s v="3889"/>
    <x v="5"/>
    <n v="1"/>
    <m/>
    <n v="2.1259999999999999"/>
    <m/>
    <m/>
    <x v="1"/>
    <s v="91101490"/>
    <s v="22/06/2015"/>
    <x v="26"/>
  </r>
  <r>
    <s v="QUICKUF0KA"/>
    <s v="19/06/2015 14:00"/>
    <x v="26"/>
    <s v="8115"/>
    <x v="7"/>
    <n v="1"/>
    <m/>
    <n v="4.6500000000000004"/>
    <m/>
    <m/>
    <x v="1"/>
    <s v="91101490"/>
    <s v="22/06/2015"/>
    <x v="26"/>
  </r>
  <r>
    <s v="QUICKUF0KA"/>
    <s v="19/06/2015 14:00"/>
    <x v="26"/>
    <s v="8283"/>
    <x v="8"/>
    <n v="1"/>
    <m/>
    <n v="3.8"/>
    <m/>
    <m/>
    <x v="1"/>
    <s v="91101490"/>
    <s v="22/06/2015"/>
    <x v="26"/>
  </r>
  <r>
    <s v="QUICKUF0KA"/>
    <s v="19/06/2015 14:00"/>
    <x v="26"/>
    <s v="9239"/>
    <x v="12"/>
    <n v="5"/>
    <m/>
    <n v="22"/>
    <m/>
    <m/>
    <x v="2"/>
    <s v="91101490"/>
    <s v="22/06/2015"/>
    <x v="26"/>
  </r>
  <r>
    <s v="QUICKUF0KA"/>
    <s v="19/06/2015 14:00"/>
    <x v="26"/>
    <s v="9477"/>
    <x v="13"/>
    <n v="10"/>
    <m/>
    <n v="45.8"/>
    <m/>
    <m/>
    <x v="2"/>
    <s v="91101490"/>
    <s v="22/06/2015"/>
    <x v="26"/>
  </r>
  <r>
    <s v="QUICKUF0KA"/>
    <s v="19/06/2015 14:00"/>
    <x v="26"/>
    <s v="9653"/>
    <x v="9"/>
    <n v="1"/>
    <m/>
    <n v="1.1599999999999999"/>
    <m/>
    <m/>
    <x v="1"/>
    <s v="91101490"/>
    <s v="22/06/2015"/>
    <x v="26"/>
  </r>
  <r>
    <s v="QUICKUF0KA"/>
    <s v="19/06/2015 14:00"/>
    <x v="26"/>
    <s v="9654"/>
    <x v="10"/>
    <n v="2"/>
    <m/>
    <n v="8.58"/>
    <m/>
    <m/>
    <x v="1"/>
    <s v="91101490"/>
    <s v="22/06/2015"/>
    <x v="26"/>
  </r>
  <r>
    <s v="QUICKUF0KA"/>
    <s v="19/06/2015 14:00"/>
    <x v="26"/>
    <s v="9759"/>
    <x v="14"/>
    <n v="3"/>
    <m/>
    <n v="14.67"/>
    <m/>
    <m/>
    <x v="2"/>
    <s v="91101490"/>
    <s v="22/06/2015"/>
    <x v="26"/>
  </r>
  <r>
    <s v="QUICKUF0KA"/>
    <s v="19/06/2015 14:00"/>
    <x v="27"/>
    <s v="1090"/>
    <x v="0"/>
    <n v="4"/>
    <m/>
    <n v="7.32"/>
    <m/>
    <m/>
    <x v="0"/>
    <s v="91101491"/>
    <s v="22/06/2015"/>
    <x v="27"/>
  </r>
  <r>
    <s v="QUICKUF0KA"/>
    <s v="19/06/2015 14:00"/>
    <x v="27"/>
    <s v="1091"/>
    <x v="1"/>
    <n v="1"/>
    <m/>
    <n v="1.68"/>
    <m/>
    <m/>
    <x v="0"/>
    <s v="91101491"/>
    <s v="22/06/2015"/>
    <x v="27"/>
  </r>
  <r>
    <s v="QUICKUF0KA"/>
    <s v="19/06/2015 14:00"/>
    <x v="27"/>
    <s v="1092"/>
    <x v="2"/>
    <n v="2"/>
    <m/>
    <n v="2.88"/>
    <m/>
    <m/>
    <x v="0"/>
    <s v="91101491"/>
    <s v="22/06/2015"/>
    <x v="27"/>
  </r>
  <r>
    <s v="QUICKUF0KA"/>
    <s v="19/06/2015 14:00"/>
    <x v="27"/>
    <s v="1121"/>
    <x v="3"/>
    <n v="1"/>
    <m/>
    <n v="1.04"/>
    <m/>
    <m/>
    <x v="0"/>
    <s v="91101491"/>
    <s v="22/06/2015"/>
    <x v="27"/>
  </r>
  <r>
    <s v="QUICKUF0KA"/>
    <s v="19/06/2015 14:00"/>
    <x v="27"/>
    <s v="1190"/>
    <x v="11"/>
    <n v="7"/>
    <m/>
    <n v="33.67"/>
    <m/>
    <m/>
    <x v="2"/>
    <s v="91101491"/>
    <s v="22/06/2015"/>
    <x v="27"/>
  </r>
  <r>
    <s v="QUICKUF0KA"/>
    <s v="19/06/2015 14:00"/>
    <x v="27"/>
    <s v="1636"/>
    <x v="4"/>
    <n v="1"/>
    <m/>
    <n v="1.0900000000000001"/>
    <m/>
    <m/>
    <x v="0"/>
    <s v="91101491"/>
    <s v="22/06/2015"/>
    <x v="27"/>
  </r>
  <r>
    <s v="QUICKUF0KA"/>
    <s v="19/06/2015 14:00"/>
    <x v="27"/>
    <s v="3889"/>
    <x v="5"/>
    <n v="1"/>
    <m/>
    <n v="2.1259999999999999"/>
    <m/>
    <m/>
    <x v="1"/>
    <s v="91101491"/>
    <s v="22/06/2015"/>
    <x v="27"/>
  </r>
  <r>
    <s v="QUICKUF0KA"/>
    <s v="19/06/2015 14:00"/>
    <x v="27"/>
    <s v="7654"/>
    <x v="6"/>
    <n v="1"/>
    <m/>
    <n v="1.19"/>
    <m/>
    <m/>
    <x v="1"/>
    <s v="91101491"/>
    <s v="22/06/2015"/>
    <x v="27"/>
  </r>
  <r>
    <s v="QUICKUF0KA"/>
    <s v="19/06/2015 14:00"/>
    <x v="27"/>
    <s v="8115"/>
    <x v="7"/>
    <n v="1"/>
    <m/>
    <n v="4.6500000000000004"/>
    <m/>
    <m/>
    <x v="1"/>
    <s v="91101491"/>
    <s v="22/06/2015"/>
    <x v="27"/>
  </r>
  <r>
    <s v="QUICKUF0KA"/>
    <s v="19/06/2015 14:00"/>
    <x v="27"/>
    <s v="8283"/>
    <x v="8"/>
    <n v="1"/>
    <m/>
    <n v="3.8"/>
    <m/>
    <m/>
    <x v="1"/>
    <s v="91101491"/>
    <s v="22/06/2015"/>
    <x v="27"/>
  </r>
  <r>
    <s v="QUICKUF0KA"/>
    <s v="19/06/2015 14:00"/>
    <x v="27"/>
    <s v="9239"/>
    <x v="12"/>
    <n v="5"/>
    <m/>
    <n v="22"/>
    <m/>
    <m/>
    <x v="2"/>
    <s v="91101491"/>
    <s v="22/06/2015"/>
    <x v="27"/>
  </r>
  <r>
    <s v="QUICKUF0KA"/>
    <s v="19/06/2015 14:00"/>
    <x v="27"/>
    <s v="9477"/>
    <x v="13"/>
    <n v="6"/>
    <m/>
    <n v="27.48"/>
    <m/>
    <m/>
    <x v="2"/>
    <s v="91101491"/>
    <s v="22/06/2015"/>
    <x v="27"/>
  </r>
  <r>
    <s v="QUICKUF0KA"/>
    <s v="19/06/2015 14:00"/>
    <x v="27"/>
    <s v="9654"/>
    <x v="10"/>
    <n v="1"/>
    <m/>
    <n v="4.29"/>
    <m/>
    <m/>
    <x v="1"/>
    <s v="91101491"/>
    <s v="22/06/2015"/>
    <x v="27"/>
  </r>
  <r>
    <s v="QUICKUF0KA"/>
    <s v="19/06/2015 14:00"/>
    <x v="27"/>
    <s v="9759"/>
    <x v="14"/>
    <n v="2"/>
    <m/>
    <n v="9.7799999999999994"/>
    <m/>
    <m/>
    <x v="2"/>
    <s v="91101491"/>
    <s v="22/06/2015"/>
    <x v="27"/>
  </r>
  <r>
    <s v="QUICKUF0KA"/>
    <s v="19/06/2015 14:00"/>
    <x v="28"/>
    <s v="1090"/>
    <x v="0"/>
    <n v="6"/>
    <m/>
    <n v="10.98"/>
    <m/>
    <m/>
    <x v="0"/>
    <s v="91101492"/>
    <s v="22/06/2015"/>
    <x v="28"/>
  </r>
  <r>
    <s v="QUICKUF0KA"/>
    <s v="19/06/2015 14:00"/>
    <x v="28"/>
    <s v="1091"/>
    <x v="1"/>
    <n v="5"/>
    <m/>
    <n v="8.4"/>
    <m/>
    <m/>
    <x v="0"/>
    <s v="91101492"/>
    <s v="22/06/2015"/>
    <x v="28"/>
  </r>
  <r>
    <s v="QUICKUF0KA"/>
    <s v="19/06/2015 14:00"/>
    <x v="28"/>
    <s v="1092"/>
    <x v="2"/>
    <n v="4"/>
    <m/>
    <n v="5.76"/>
    <m/>
    <m/>
    <x v="0"/>
    <s v="91101492"/>
    <s v="22/06/2015"/>
    <x v="28"/>
  </r>
  <r>
    <s v="QUICKUF0KA"/>
    <s v="19/06/2015 14:00"/>
    <x v="28"/>
    <s v="1121"/>
    <x v="3"/>
    <n v="2"/>
    <m/>
    <n v="2.08"/>
    <m/>
    <m/>
    <x v="0"/>
    <s v="91101492"/>
    <s v="22/06/2015"/>
    <x v="28"/>
  </r>
  <r>
    <s v="QUICKUF0KA"/>
    <s v="19/06/2015 14:00"/>
    <x v="28"/>
    <s v="1190"/>
    <x v="11"/>
    <n v="8"/>
    <m/>
    <n v="38.479999999999997"/>
    <m/>
    <m/>
    <x v="2"/>
    <s v="91101492"/>
    <s v="22/06/2015"/>
    <x v="28"/>
  </r>
  <r>
    <s v="QUICKUF0KA"/>
    <s v="19/06/2015 14:00"/>
    <x v="28"/>
    <s v="1636"/>
    <x v="4"/>
    <n v="2"/>
    <m/>
    <n v="2.1800000000000002"/>
    <m/>
    <m/>
    <x v="0"/>
    <s v="91101492"/>
    <s v="22/06/2015"/>
    <x v="28"/>
  </r>
  <r>
    <s v="QUICKUF0KA"/>
    <s v="19/06/2015 14:00"/>
    <x v="28"/>
    <s v="3889"/>
    <x v="5"/>
    <n v="1"/>
    <m/>
    <n v="2.1259999999999999"/>
    <m/>
    <m/>
    <x v="1"/>
    <s v="91101492"/>
    <s v="22/06/2015"/>
    <x v="28"/>
  </r>
  <r>
    <s v="QUICKUF0KA"/>
    <s v="19/06/2015 14:00"/>
    <x v="28"/>
    <s v="8115"/>
    <x v="7"/>
    <n v="1"/>
    <m/>
    <n v="4.6500000000000004"/>
    <m/>
    <m/>
    <x v="1"/>
    <s v="91101492"/>
    <s v="22/06/2015"/>
    <x v="28"/>
  </r>
  <r>
    <s v="QUICKUF0KA"/>
    <s v="19/06/2015 14:00"/>
    <x v="28"/>
    <s v="8283"/>
    <x v="8"/>
    <n v="3"/>
    <m/>
    <n v="11.4"/>
    <m/>
    <m/>
    <x v="1"/>
    <s v="91101492"/>
    <s v="22/06/2015"/>
    <x v="28"/>
  </r>
  <r>
    <s v="QUICKUF0KA"/>
    <s v="19/06/2015 14:00"/>
    <x v="28"/>
    <s v="9239"/>
    <x v="12"/>
    <n v="6"/>
    <m/>
    <n v="26.4"/>
    <m/>
    <m/>
    <x v="2"/>
    <s v="91101492"/>
    <s v="22/06/2015"/>
    <x v="28"/>
  </r>
  <r>
    <s v="QUICKUF0KA"/>
    <s v="19/06/2015 14:00"/>
    <x v="28"/>
    <s v="9477"/>
    <x v="13"/>
    <n v="15"/>
    <m/>
    <n v="68.7"/>
    <m/>
    <m/>
    <x v="2"/>
    <s v="91101492"/>
    <s v="22/06/2015"/>
    <x v="28"/>
  </r>
  <r>
    <s v="QUICKUF0KA"/>
    <s v="19/06/2015 14:00"/>
    <x v="28"/>
    <s v="9653"/>
    <x v="9"/>
    <n v="2"/>
    <m/>
    <n v="2.3199999999999998"/>
    <m/>
    <m/>
    <x v="1"/>
    <s v="91101492"/>
    <s v="22/06/2015"/>
    <x v="28"/>
  </r>
  <r>
    <s v="QUICKUF0KA"/>
    <s v="19/06/2015 14:00"/>
    <x v="28"/>
    <s v="9654"/>
    <x v="10"/>
    <n v="3"/>
    <m/>
    <n v="12.87"/>
    <m/>
    <m/>
    <x v="1"/>
    <s v="91101492"/>
    <s v="22/06/2015"/>
    <x v="28"/>
  </r>
  <r>
    <s v="QUICKUF0KA"/>
    <s v="19/06/2015 14:00"/>
    <x v="28"/>
    <s v="9759"/>
    <x v="14"/>
    <n v="2"/>
    <m/>
    <n v="9.7799999999999994"/>
    <m/>
    <m/>
    <x v="2"/>
    <s v="91101492"/>
    <s v="22/06/2015"/>
    <x v="28"/>
  </r>
  <r>
    <s v="QUICKUF0KA"/>
    <s v="19/06/2015 14:00"/>
    <x v="29"/>
    <s v="1091"/>
    <x v="1"/>
    <n v="2"/>
    <m/>
    <n v="3.36"/>
    <m/>
    <m/>
    <x v="0"/>
    <s v="91101493"/>
    <s v="22/06/2015"/>
    <x v="29"/>
  </r>
  <r>
    <s v="QUICKUF0KA"/>
    <s v="19/06/2015 14:00"/>
    <x v="29"/>
    <s v="1092"/>
    <x v="2"/>
    <n v="2"/>
    <m/>
    <n v="2.88"/>
    <m/>
    <m/>
    <x v="0"/>
    <s v="91101493"/>
    <s v="22/06/2015"/>
    <x v="29"/>
  </r>
  <r>
    <s v="QUICKUF0KA"/>
    <s v="19/06/2015 14:00"/>
    <x v="29"/>
    <s v="1093"/>
    <x v="15"/>
    <n v="2"/>
    <m/>
    <n v="3.48"/>
    <m/>
    <m/>
    <x v="0"/>
    <s v="91101493"/>
    <s v="22/06/2015"/>
    <x v="29"/>
  </r>
  <r>
    <s v="QUICKUF0KA"/>
    <s v="19/06/2015 14:00"/>
    <x v="29"/>
    <s v="1121"/>
    <x v="3"/>
    <n v="2"/>
    <m/>
    <n v="2.08"/>
    <m/>
    <m/>
    <x v="0"/>
    <s v="91101493"/>
    <s v="22/06/2015"/>
    <x v="29"/>
  </r>
  <r>
    <s v="QUICKUF0KA"/>
    <s v="19/06/2015 14:00"/>
    <x v="29"/>
    <s v="1190"/>
    <x v="11"/>
    <n v="10"/>
    <m/>
    <n v="48.1"/>
    <m/>
    <m/>
    <x v="2"/>
    <s v="91101493"/>
    <s v="22/06/2015"/>
    <x v="29"/>
  </r>
  <r>
    <s v="QUICKUF0KA"/>
    <s v="19/06/2015 14:00"/>
    <x v="29"/>
    <s v="1636"/>
    <x v="4"/>
    <n v="2"/>
    <m/>
    <n v="2.1800000000000002"/>
    <m/>
    <m/>
    <x v="0"/>
    <s v="91101493"/>
    <s v="22/06/2015"/>
    <x v="29"/>
  </r>
  <r>
    <s v="QUICKUF0KA"/>
    <s v="19/06/2015 14:00"/>
    <x v="29"/>
    <s v="3889"/>
    <x v="5"/>
    <n v="3"/>
    <m/>
    <n v="6.3780000000000001"/>
    <m/>
    <m/>
    <x v="1"/>
    <s v="91101493"/>
    <s v="22/06/2015"/>
    <x v="29"/>
  </r>
  <r>
    <s v="QUICKUF0KA"/>
    <s v="19/06/2015 14:00"/>
    <x v="29"/>
    <s v="8115"/>
    <x v="7"/>
    <n v="2"/>
    <m/>
    <n v="9.3000000000000007"/>
    <m/>
    <m/>
    <x v="1"/>
    <s v="91101493"/>
    <s v="22/06/2015"/>
    <x v="29"/>
  </r>
  <r>
    <s v="QUICKUF0KA"/>
    <s v="19/06/2015 14:00"/>
    <x v="29"/>
    <s v="8283"/>
    <x v="8"/>
    <n v="3"/>
    <m/>
    <n v="11.4"/>
    <m/>
    <m/>
    <x v="1"/>
    <s v="91101493"/>
    <s v="22/06/2015"/>
    <x v="29"/>
  </r>
  <r>
    <s v="QUICKUF0KA"/>
    <s v="19/06/2015 14:00"/>
    <x v="29"/>
    <s v="9239"/>
    <x v="12"/>
    <n v="10"/>
    <m/>
    <n v="44"/>
    <m/>
    <m/>
    <x v="2"/>
    <s v="91101493"/>
    <s v="22/06/2015"/>
    <x v="29"/>
  </r>
  <r>
    <s v="QUICKUF0KA"/>
    <s v="19/06/2015 14:00"/>
    <x v="29"/>
    <s v="9477"/>
    <x v="13"/>
    <n v="16"/>
    <m/>
    <n v="73.28"/>
    <m/>
    <m/>
    <x v="2"/>
    <s v="91101493"/>
    <s v="22/06/2015"/>
    <x v="29"/>
  </r>
  <r>
    <s v="QUICKUF0KA"/>
    <s v="19/06/2015 14:00"/>
    <x v="29"/>
    <s v="9653"/>
    <x v="9"/>
    <n v="4"/>
    <m/>
    <n v="4.6399999999999997"/>
    <m/>
    <m/>
    <x v="1"/>
    <s v="91101493"/>
    <s v="22/06/2015"/>
    <x v="29"/>
  </r>
  <r>
    <s v="QUICKUF0KA"/>
    <s v="19/06/2015 14:00"/>
    <x v="29"/>
    <s v="9654"/>
    <x v="10"/>
    <n v="3"/>
    <m/>
    <n v="12.87"/>
    <m/>
    <m/>
    <x v="1"/>
    <s v="91101493"/>
    <s v="22/06/2015"/>
    <x v="29"/>
  </r>
  <r>
    <s v="QUICKUF0KA"/>
    <s v="19/06/2015 14:00"/>
    <x v="29"/>
    <s v="9759"/>
    <x v="14"/>
    <n v="5"/>
    <m/>
    <n v="24.45"/>
    <m/>
    <m/>
    <x v="2"/>
    <s v="91101493"/>
    <s v="22/06/2015"/>
    <x v="29"/>
  </r>
  <r>
    <s v="QUICKUF0KA"/>
    <s v="19/06/2015 14:00"/>
    <x v="30"/>
    <s v="1092"/>
    <x v="2"/>
    <n v="1"/>
    <m/>
    <n v="1.44"/>
    <m/>
    <m/>
    <x v="0"/>
    <s v="91101494"/>
    <s v="22/06/2015"/>
    <x v="30"/>
  </r>
  <r>
    <s v="QUICKUF0KA"/>
    <s v="19/06/2015 14:00"/>
    <x v="30"/>
    <s v="1093"/>
    <x v="15"/>
    <n v="2"/>
    <m/>
    <n v="3.48"/>
    <m/>
    <m/>
    <x v="0"/>
    <s v="91101494"/>
    <s v="22/06/2015"/>
    <x v="30"/>
  </r>
  <r>
    <s v="QUICKUF0KA"/>
    <s v="19/06/2015 14:00"/>
    <x v="30"/>
    <s v="1121"/>
    <x v="3"/>
    <n v="2"/>
    <m/>
    <n v="2.08"/>
    <m/>
    <m/>
    <x v="0"/>
    <s v="91101494"/>
    <s v="22/06/2015"/>
    <x v="30"/>
  </r>
  <r>
    <s v="QUICKUF0KA"/>
    <s v="19/06/2015 14:00"/>
    <x v="30"/>
    <s v="1190"/>
    <x v="11"/>
    <n v="10"/>
    <m/>
    <n v="48.1"/>
    <m/>
    <m/>
    <x v="2"/>
    <s v="91101494"/>
    <s v="22/06/2015"/>
    <x v="30"/>
  </r>
  <r>
    <s v="QUICKUF0KA"/>
    <s v="19/06/2015 14:00"/>
    <x v="30"/>
    <s v="1636"/>
    <x v="4"/>
    <n v="1"/>
    <m/>
    <n v="1.0900000000000001"/>
    <m/>
    <m/>
    <x v="0"/>
    <s v="91101494"/>
    <s v="22/06/2015"/>
    <x v="30"/>
  </r>
  <r>
    <s v="QUICKUF0KA"/>
    <s v="19/06/2015 14:00"/>
    <x v="30"/>
    <s v="3889"/>
    <x v="5"/>
    <n v="2"/>
    <m/>
    <n v="4.2519999999999998"/>
    <m/>
    <m/>
    <x v="1"/>
    <s v="91101494"/>
    <s v="22/06/2015"/>
    <x v="30"/>
  </r>
  <r>
    <s v="QUICKUF0KA"/>
    <s v="19/06/2015 14:00"/>
    <x v="30"/>
    <s v="8115"/>
    <x v="7"/>
    <n v="1"/>
    <m/>
    <n v="4.6500000000000004"/>
    <m/>
    <m/>
    <x v="1"/>
    <s v="91101494"/>
    <s v="22/06/2015"/>
    <x v="30"/>
  </r>
  <r>
    <s v="QUICKUF0KA"/>
    <s v="19/06/2015 14:00"/>
    <x v="30"/>
    <s v="8283"/>
    <x v="8"/>
    <n v="2"/>
    <m/>
    <n v="7.6"/>
    <m/>
    <m/>
    <x v="1"/>
    <s v="91101494"/>
    <s v="22/06/2015"/>
    <x v="30"/>
  </r>
  <r>
    <s v="QUICKUF0KA"/>
    <s v="19/06/2015 14:00"/>
    <x v="30"/>
    <s v="9239"/>
    <x v="12"/>
    <n v="12"/>
    <m/>
    <n v="52.8"/>
    <m/>
    <m/>
    <x v="2"/>
    <s v="91101494"/>
    <s v="22/06/2015"/>
    <x v="30"/>
  </r>
  <r>
    <s v="QUICKUF0KA"/>
    <s v="19/06/2015 14:00"/>
    <x v="30"/>
    <s v="9477"/>
    <x v="13"/>
    <n v="18"/>
    <m/>
    <n v="82.44"/>
    <m/>
    <m/>
    <x v="2"/>
    <s v="91101494"/>
    <s v="22/06/2015"/>
    <x v="30"/>
  </r>
  <r>
    <s v="QUICKUF0KA"/>
    <s v="19/06/2015 14:00"/>
    <x v="30"/>
    <s v="9653"/>
    <x v="9"/>
    <n v="4"/>
    <m/>
    <n v="4.6399999999999997"/>
    <m/>
    <m/>
    <x v="1"/>
    <s v="91101494"/>
    <s v="22/06/2015"/>
    <x v="30"/>
  </r>
  <r>
    <s v="QUICKUF0KA"/>
    <s v="19/06/2015 14:00"/>
    <x v="30"/>
    <s v="9654"/>
    <x v="10"/>
    <n v="4"/>
    <m/>
    <n v="17.16"/>
    <m/>
    <m/>
    <x v="1"/>
    <s v="91101494"/>
    <s v="22/06/2015"/>
    <x v="30"/>
  </r>
  <r>
    <s v="QUICKUF0KA"/>
    <s v="19/06/2015 14:00"/>
    <x v="31"/>
    <s v="1090"/>
    <x v="0"/>
    <n v="3"/>
    <m/>
    <n v="5.49"/>
    <m/>
    <m/>
    <x v="0"/>
    <s v="91101495"/>
    <s v="22/06/2015"/>
    <x v="31"/>
  </r>
  <r>
    <s v="QUICKUF0KA"/>
    <s v="19/06/2015 14:00"/>
    <x v="31"/>
    <s v="1091"/>
    <x v="1"/>
    <n v="2"/>
    <m/>
    <n v="3.36"/>
    <m/>
    <m/>
    <x v="0"/>
    <s v="91101495"/>
    <s v="22/06/2015"/>
    <x v="31"/>
  </r>
  <r>
    <s v="QUICKUF0KA"/>
    <s v="19/06/2015 14:00"/>
    <x v="31"/>
    <s v="1092"/>
    <x v="2"/>
    <n v="2"/>
    <m/>
    <n v="2.88"/>
    <m/>
    <m/>
    <x v="0"/>
    <s v="91101495"/>
    <s v="22/06/2015"/>
    <x v="31"/>
  </r>
  <r>
    <s v="QUICKUF0KA"/>
    <s v="19/06/2015 14:00"/>
    <x v="31"/>
    <s v="1121"/>
    <x v="3"/>
    <n v="1"/>
    <m/>
    <n v="1.04"/>
    <m/>
    <m/>
    <x v="0"/>
    <s v="91101495"/>
    <s v="22/06/2015"/>
    <x v="31"/>
  </r>
  <r>
    <s v="QUICKUF0KA"/>
    <s v="19/06/2015 14:00"/>
    <x v="31"/>
    <s v="3889"/>
    <x v="5"/>
    <n v="2"/>
    <m/>
    <n v="4.2519999999999998"/>
    <m/>
    <m/>
    <x v="1"/>
    <s v="91101495"/>
    <s v="22/06/2015"/>
    <x v="31"/>
  </r>
  <r>
    <s v="QUICKUF0KA"/>
    <s v="19/06/2015 14:00"/>
    <x v="31"/>
    <s v="8115"/>
    <x v="7"/>
    <n v="1"/>
    <m/>
    <n v="4.6500000000000004"/>
    <m/>
    <m/>
    <x v="1"/>
    <s v="91101495"/>
    <s v="22/06/2015"/>
    <x v="31"/>
  </r>
  <r>
    <s v="QUICKUF0KA"/>
    <s v="19/06/2015 14:00"/>
    <x v="31"/>
    <s v="8283"/>
    <x v="8"/>
    <n v="1"/>
    <m/>
    <n v="3.8"/>
    <m/>
    <m/>
    <x v="1"/>
    <s v="91101495"/>
    <s v="22/06/2015"/>
    <x v="31"/>
  </r>
  <r>
    <s v="QUICKUF0KA"/>
    <s v="19/06/2015 14:00"/>
    <x v="31"/>
    <s v="9239"/>
    <x v="12"/>
    <n v="3"/>
    <m/>
    <n v="13.2"/>
    <m/>
    <m/>
    <x v="2"/>
    <s v="91101495"/>
    <s v="22/06/2015"/>
    <x v="31"/>
  </r>
  <r>
    <s v="QUICKUF0KA"/>
    <s v="19/06/2015 14:00"/>
    <x v="31"/>
    <s v="9477"/>
    <x v="13"/>
    <n v="5"/>
    <m/>
    <n v="22.9"/>
    <m/>
    <m/>
    <x v="2"/>
    <s v="91101495"/>
    <s v="22/06/2015"/>
    <x v="31"/>
  </r>
  <r>
    <s v="QUICKUF0KA"/>
    <s v="19/06/2015 14:00"/>
    <x v="31"/>
    <s v="9653"/>
    <x v="9"/>
    <n v="3"/>
    <m/>
    <n v="3.48"/>
    <m/>
    <m/>
    <x v="1"/>
    <s v="91101495"/>
    <s v="22/06/2015"/>
    <x v="31"/>
  </r>
  <r>
    <s v="QUICKUF0KA"/>
    <s v="19/06/2015 14:00"/>
    <x v="31"/>
    <s v="9654"/>
    <x v="10"/>
    <n v="3"/>
    <m/>
    <n v="12.87"/>
    <m/>
    <m/>
    <x v="1"/>
    <s v="91101495"/>
    <s v="22/06/2015"/>
    <x v="31"/>
  </r>
  <r>
    <s v="QUICKUF0KA"/>
    <s v="19/06/2015 14:00"/>
    <x v="31"/>
    <s v="9759"/>
    <x v="14"/>
    <n v="3"/>
    <m/>
    <n v="14.67"/>
    <m/>
    <m/>
    <x v="2"/>
    <s v="91101495"/>
    <s v="22/06/2015"/>
    <x v="31"/>
  </r>
  <r>
    <s v="QUICKUF0KA"/>
    <s v="19/06/2015 14:00"/>
    <x v="32"/>
    <s v="1090"/>
    <x v="0"/>
    <n v="3"/>
    <m/>
    <n v="5.49"/>
    <m/>
    <m/>
    <x v="0"/>
    <s v="91101496"/>
    <s v="22/06/2015"/>
    <x v="32"/>
  </r>
  <r>
    <s v="QUICKUF0KA"/>
    <s v="19/06/2015 14:00"/>
    <x v="32"/>
    <s v="1091"/>
    <x v="1"/>
    <n v="3"/>
    <m/>
    <n v="5.04"/>
    <m/>
    <m/>
    <x v="0"/>
    <s v="91101496"/>
    <s v="22/06/2015"/>
    <x v="32"/>
  </r>
  <r>
    <s v="QUICKUF0KA"/>
    <s v="19/06/2015 14:00"/>
    <x v="32"/>
    <s v="1092"/>
    <x v="2"/>
    <n v="3"/>
    <m/>
    <n v="4.32"/>
    <m/>
    <m/>
    <x v="0"/>
    <s v="91101496"/>
    <s v="22/06/2015"/>
    <x v="32"/>
  </r>
  <r>
    <s v="QUICKUF0KA"/>
    <s v="19/06/2015 14:00"/>
    <x v="32"/>
    <s v="1121"/>
    <x v="3"/>
    <n v="2"/>
    <m/>
    <n v="2.08"/>
    <m/>
    <m/>
    <x v="0"/>
    <s v="91101496"/>
    <s v="22/06/2015"/>
    <x v="32"/>
  </r>
  <r>
    <s v="QUICKUF0KA"/>
    <s v="19/06/2015 14:00"/>
    <x v="32"/>
    <s v="1190"/>
    <x v="11"/>
    <n v="6"/>
    <m/>
    <n v="28.86"/>
    <m/>
    <m/>
    <x v="2"/>
    <s v="91101496"/>
    <s v="22/06/2015"/>
    <x v="32"/>
  </r>
  <r>
    <s v="QUICKUF0KA"/>
    <s v="19/06/2015 14:00"/>
    <x v="32"/>
    <s v="3889"/>
    <x v="5"/>
    <n v="2"/>
    <m/>
    <n v="4.2519999999999998"/>
    <m/>
    <m/>
    <x v="1"/>
    <s v="91101496"/>
    <s v="22/06/2015"/>
    <x v="32"/>
  </r>
  <r>
    <s v="QUICKUF0KA"/>
    <s v="19/06/2015 14:00"/>
    <x v="32"/>
    <s v="8115"/>
    <x v="7"/>
    <n v="3"/>
    <m/>
    <n v="13.95"/>
    <m/>
    <m/>
    <x v="1"/>
    <s v="91101496"/>
    <s v="22/06/2015"/>
    <x v="32"/>
  </r>
  <r>
    <s v="QUICKUF0KA"/>
    <s v="19/06/2015 14:00"/>
    <x v="32"/>
    <s v="8283"/>
    <x v="8"/>
    <n v="2"/>
    <m/>
    <n v="7.6"/>
    <m/>
    <m/>
    <x v="1"/>
    <s v="91101496"/>
    <s v="22/06/2015"/>
    <x v="32"/>
  </r>
  <r>
    <s v="QUICKUF0KA"/>
    <s v="19/06/2015 14:00"/>
    <x v="32"/>
    <s v="9239"/>
    <x v="12"/>
    <n v="7"/>
    <m/>
    <n v="30.8"/>
    <m/>
    <m/>
    <x v="2"/>
    <s v="91101496"/>
    <s v="22/06/2015"/>
    <x v="32"/>
  </r>
  <r>
    <s v="QUICKUF0KA"/>
    <s v="19/06/2015 14:00"/>
    <x v="32"/>
    <s v="9477"/>
    <x v="13"/>
    <n v="6"/>
    <m/>
    <n v="27.48"/>
    <m/>
    <m/>
    <x v="2"/>
    <s v="91101496"/>
    <s v="22/06/2015"/>
    <x v="32"/>
  </r>
  <r>
    <s v="QUICKUF0KA"/>
    <s v="19/06/2015 14:00"/>
    <x v="32"/>
    <s v="9653"/>
    <x v="9"/>
    <n v="2"/>
    <m/>
    <n v="2.3199999999999998"/>
    <m/>
    <m/>
    <x v="1"/>
    <s v="91101496"/>
    <s v="22/06/2015"/>
    <x v="32"/>
  </r>
  <r>
    <s v="QUICKUF0KA"/>
    <s v="19/06/2015 14:00"/>
    <x v="32"/>
    <s v="9654"/>
    <x v="10"/>
    <n v="2"/>
    <m/>
    <n v="8.58"/>
    <m/>
    <m/>
    <x v="1"/>
    <s v="91101496"/>
    <s v="22/06/2015"/>
    <x v="32"/>
  </r>
  <r>
    <s v="QUICKUF0KA"/>
    <s v="19/06/2015 14:00"/>
    <x v="32"/>
    <s v="9759"/>
    <x v="14"/>
    <n v="7"/>
    <m/>
    <n v="34.229999999999997"/>
    <m/>
    <m/>
    <x v="2"/>
    <s v="91101496"/>
    <s v="22/06/2015"/>
    <x v="32"/>
  </r>
  <r>
    <s v="QUICKUF0KA"/>
    <s v="19/06/2015 14:00"/>
    <x v="33"/>
    <s v="1090"/>
    <x v="0"/>
    <n v="2"/>
    <m/>
    <n v="3.66"/>
    <m/>
    <m/>
    <x v="0"/>
    <s v="91101497"/>
    <s v="22/06/2015"/>
    <x v="33"/>
  </r>
  <r>
    <s v="QUICKUF0KA"/>
    <s v="19/06/2015 14:00"/>
    <x v="33"/>
    <s v="1091"/>
    <x v="1"/>
    <n v="1"/>
    <m/>
    <n v="1.68"/>
    <m/>
    <m/>
    <x v="0"/>
    <s v="91101497"/>
    <s v="22/06/2015"/>
    <x v="33"/>
  </r>
  <r>
    <s v="QUICKUF0KA"/>
    <s v="19/06/2015 14:00"/>
    <x v="33"/>
    <s v="1092"/>
    <x v="2"/>
    <n v="1"/>
    <m/>
    <n v="1.44"/>
    <m/>
    <m/>
    <x v="0"/>
    <s v="91101497"/>
    <s v="22/06/2015"/>
    <x v="33"/>
  </r>
  <r>
    <s v="QUICKUF0KA"/>
    <s v="19/06/2015 14:00"/>
    <x v="33"/>
    <s v="1121"/>
    <x v="3"/>
    <n v="2"/>
    <m/>
    <n v="2.08"/>
    <m/>
    <m/>
    <x v="0"/>
    <s v="91101497"/>
    <s v="22/06/2015"/>
    <x v="33"/>
  </r>
  <r>
    <s v="QUICKUF0KA"/>
    <s v="19/06/2015 14:00"/>
    <x v="33"/>
    <s v="1190"/>
    <x v="11"/>
    <n v="10"/>
    <m/>
    <n v="48.1"/>
    <m/>
    <m/>
    <x v="2"/>
    <s v="91101497"/>
    <s v="22/06/2015"/>
    <x v="33"/>
  </r>
  <r>
    <s v="QUICKUF0KA"/>
    <s v="19/06/2015 14:00"/>
    <x v="33"/>
    <s v="1636"/>
    <x v="4"/>
    <n v="2"/>
    <m/>
    <n v="2.1800000000000002"/>
    <m/>
    <m/>
    <x v="0"/>
    <s v="91101497"/>
    <s v="22/06/2015"/>
    <x v="33"/>
  </r>
  <r>
    <s v="QUICKUF0KA"/>
    <s v="19/06/2015 14:00"/>
    <x v="33"/>
    <s v="3889"/>
    <x v="5"/>
    <n v="1"/>
    <m/>
    <n v="2.1259999999999999"/>
    <m/>
    <m/>
    <x v="1"/>
    <s v="91101497"/>
    <s v="22/06/2015"/>
    <x v="33"/>
  </r>
  <r>
    <s v="QUICKUF0KA"/>
    <s v="19/06/2015 14:00"/>
    <x v="33"/>
    <s v="7654"/>
    <x v="6"/>
    <n v="1"/>
    <m/>
    <n v="1.19"/>
    <m/>
    <m/>
    <x v="1"/>
    <s v="91101497"/>
    <s v="22/06/2015"/>
    <x v="33"/>
  </r>
  <r>
    <s v="QUICKUF0KA"/>
    <s v="19/06/2015 14:00"/>
    <x v="33"/>
    <s v="8115"/>
    <x v="7"/>
    <n v="2"/>
    <m/>
    <n v="9.3000000000000007"/>
    <m/>
    <m/>
    <x v="1"/>
    <s v="91101497"/>
    <s v="22/06/2015"/>
    <x v="33"/>
  </r>
  <r>
    <s v="QUICKUF0KA"/>
    <s v="19/06/2015 14:00"/>
    <x v="33"/>
    <s v="8283"/>
    <x v="8"/>
    <n v="3"/>
    <m/>
    <n v="11.4"/>
    <m/>
    <m/>
    <x v="1"/>
    <s v="91101497"/>
    <s v="22/06/2015"/>
    <x v="33"/>
  </r>
  <r>
    <s v="QUICKUF0KA"/>
    <s v="19/06/2015 14:00"/>
    <x v="33"/>
    <s v="9239"/>
    <x v="12"/>
    <n v="10"/>
    <m/>
    <n v="44"/>
    <m/>
    <m/>
    <x v="2"/>
    <s v="91101497"/>
    <s v="22/06/2015"/>
    <x v="33"/>
  </r>
  <r>
    <s v="QUICKUF0KA"/>
    <s v="19/06/2015 14:00"/>
    <x v="33"/>
    <s v="9477"/>
    <x v="13"/>
    <n v="14"/>
    <m/>
    <n v="64.12"/>
    <m/>
    <m/>
    <x v="2"/>
    <s v="91101497"/>
    <s v="22/06/2015"/>
    <x v="33"/>
  </r>
  <r>
    <s v="QUICKUF0KA"/>
    <s v="19/06/2015 14:00"/>
    <x v="33"/>
    <s v="9653"/>
    <x v="9"/>
    <n v="2"/>
    <m/>
    <n v="2.3199999999999998"/>
    <m/>
    <m/>
    <x v="1"/>
    <s v="91101497"/>
    <s v="22/06/2015"/>
    <x v="33"/>
  </r>
  <r>
    <s v="QUICKUF0KA"/>
    <s v="19/06/2015 14:00"/>
    <x v="33"/>
    <s v="9654"/>
    <x v="10"/>
    <n v="2"/>
    <m/>
    <n v="8.58"/>
    <m/>
    <m/>
    <x v="1"/>
    <s v="91101497"/>
    <s v="22/06/2015"/>
    <x v="33"/>
  </r>
  <r>
    <s v="QUICKUF0KA"/>
    <s v="19/06/2015 14:00"/>
    <x v="33"/>
    <s v="9759"/>
    <x v="14"/>
    <n v="2"/>
    <m/>
    <n v="9.7799999999999994"/>
    <m/>
    <m/>
    <x v="2"/>
    <s v="91101497"/>
    <s v="22/06/2015"/>
    <x v="33"/>
  </r>
  <r>
    <s v="QUICKUF0KA"/>
    <s v="19/06/2015 14:00"/>
    <x v="34"/>
    <s v="1090"/>
    <x v="0"/>
    <n v="3"/>
    <m/>
    <n v="5.49"/>
    <m/>
    <m/>
    <x v="0"/>
    <s v="91101498"/>
    <s v="22/06/2015"/>
    <x v="34"/>
  </r>
  <r>
    <s v="QUICKUF0KA"/>
    <s v="19/06/2015 14:00"/>
    <x v="34"/>
    <s v="1091"/>
    <x v="1"/>
    <n v="4"/>
    <m/>
    <n v="6.72"/>
    <m/>
    <m/>
    <x v="0"/>
    <s v="91101498"/>
    <s v="22/06/2015"/>
    <x v="34"/>
  </r>
  <r>
    <s v="QUICKUF0KA"/>
    <s v="19/06/2015 14:00"/>
    <x v="34"/>
    <s v="1092"/>
    <x v="2"/>
    <n v="3"/>
    <m/>
    <n v="4.32"/>
    <m/>
    <m/>
    <x v="0"/>
    <s v="91101498"/>
    <s v="22/06/2015"/>
    <x v="34"/>
  </r>
  <r>
    <s v="QUICKUF0KA"/>
    <s v="19/06/2015 14:00"/>
    <x v="34"/>
    <s v="1121"/>
    <x v="3"/>
    <n v="2"/>
    <m/>
    <n v="2.08"/>
    <m/>
    <m/>
    <x v="0"/>
    <s v="91101498"/>
    <s v="22/06/2015"/>
    <x v="34"/>
  </r>
  <r>
    <s v="QUICKUF0KA"/>
    <s v="19/06/2015 14:00"/>
    <x v="34"/>
    <s v="1190"/>
    <x v="11"/>
    <n v="6"/>
    <m/>
    <n v="28.86"/>
    <m/>
    <m/>
    <x v="2"/>
    <s v="91101498"/>
    <s v="22/06/2015"/>
    <x v="34"/>
  </r>
  <r>
    <s v="QUICKUF0KA"/>
    <s v="19/06/2015 14:00"/>
    <x v="34"/>
    <s v="1636"/>
    <x v="4"/>
    <n v="3"/>
    <m/>
    <n v="3.27"/>
    <m/>
    <m/>
    <x v="0"/>
    <s v="91101498"/>
    <s v="22/06/2015"/>
    <x v="34"/>
  </r>
  <r>
    <s v="QUICKUF0KA"/>
    <s v="19/06/2015 14:00"/>
    <x v="34"/>
    <s v="8115"/>
    <x v="7"/>
    <n v="1"/>
    <m/>
    <n v="4.6500000000000004"/>
    <m/>
    <m/>
    <x v="1"/>
    <s v="91101498"/>
    <s v="22/06/2015"/>
    <x v="34"/>
  </r>
  <r>
    <s v="QUICKUF0KA"/>
    <s v="19/06/2015 14:00"/>
    <x v="34"/>
    <s v="8283"/>
    <x v="8"/>
    <n v="1"/>
    <m/>
    <n v="3.8"/>
    <m/>
    <m/>
    <x v="1"/>
    <s v="91101498"/>
    <s v="22/06/2015"/>
    <x v="34"/>
  </r>
  <r>
    <s v="QUICKUF0KA"/>
    <s v="19/06/2015 14:00"/>
    <x v="34"/>
    <s v="9239"/>
    <x v="12"/>
    <n v="4"/>
    <m/>
    <n v="17.600000000000001"/>
    <m/>
    <m/>
    <x v="2"/>
    <s v="91101498"/>
    <s v="22/06/2015"/>
    <x v="34"/>
  </r>
  <r>
    <s v="QUICKUF0KA"/>
    <s v="19/06/2015 14:00"/>
    <x v="34"/>
    <s v="9477"/>
    <x v="13"/>
    <n v="8"/>
    <m/>
    <n v="36.64"/>
    <m/>
    <m/>
    <x v="2"/>
    <s v="91101498"/>
    <s v="22/06/2015"/>
    <x v="34"/>
  </r>
  <r>
    <s v="QUICKUF0KA"/>
    <s v="19/06/2015 14:00"/>
    <x v="34"/>
    <s v="9653"/>
    <x v="9"/>
    <n v="2"/>
    <m/>
    <n v="2.3199999999999998"/>
    <m/>
    <m/>
    <x v="1"/>
    <s v="91101498"/>
    <s v="22/06/2015"/>
    <x v="34"/>
  </r>
  <r>
    <s v="QUICKUF0KA"/>
    <s v="19/06/2015 14:00"/>
    <x v="34"/>
    <s v="9654"/>
    <x v="10"/>
    <n v="3"/>
    <m/>
    <n v="12.87"/>
    <m/>
    <m/>
    <x v="1"/>
    <s v="91101498"/>
    <s v="22/06/2015"/>
    <x v="34"/>
  </r>
  <r>
    <s v="QUICKUF0KA"/>
    <s v="19/06/2015 14:00"/>
    <x v="34"/>
    <s v="9759"/>
    <x v="14"/>
    <n v="2"/>
    <m/>
    <n v="9.7799999999999994"/>
    <m/>
    <m/>
    <x v="2"/>
    <s v="91101498"/>
    <s v="22/06/2015"/>
    <x v="34"/>
  </r>
  <r>
    <s v="QUICKUF0KA"/>
    <s v="19/06/2015 14:00"/>
    <x v="35"/>
    <s v="1090"/>
    <x v="0"/>
    <n v="6"/>
    <m/>
    <n v="10.98"/>
    <m/>
    <m/>
    <x v="0"/>
    <s v="91101499"/>
    <s v="22/06/2015"/>
    <x v="35"/>
  </r>
  <r>
    <s v="QUICKUF0KA"/>
    <s v="19/06/2015 14:00"/>
    <x v="35"/>
    <s v="1091"/>
    <x v="1"/>
    <n v="3"/>
    <m/>
    <n v="5.04"/>
    <m/>
    <m/>
    <x v="0"/>
    <s v="91101499"/>
    <s v="22/06/2015"/>
    <x v="35"/>
  </r>
  <r>
    <s v="QUICKUF0KA"/>
    <s v="19/06/2015 14:00"/>
    <x v="35"/>
    <s v="1092"/>
    <x v="2"/>
    <n v="2"/>
    <m/>
    <n v="2.88"/>
    <m/>
    <m/>
    <x v="0"/>
    <s v="91101499"/>
    <s v="22/06/2015"/>
    <x v="35"/>
  </r>
  <r>
    <s v="QUICKUF0KA"/>
    <s v="19/06/2015 14:00"/>
    <x v="35"/>
    <s v="1121"/>
    <x v="3"/>
    <n v="2"/>
    <m/>
    <n v="2.08"/>
    <m/>
    <m/>
    <x v="0"/>
    <s v="91101499"/>
    <s v="22/06/2015"/>
    <x v="35"/>
  </r>
  <r>
    <s v="QUICKUF0KA"/>
    <s v="19/06/2015 14:00"/>
    <x v="35"/>
    <s v="1190"/>
    <x v="11"/>
    <n v="20"/>
    <m/>
    <n v="96.2"/>
    <m/>
    <m/>
    <x v="2"/>
    <s v="91101499"/>
    <s v="22/06/2015"/>
    <x v="35"/>
  </r>
  <r>
    <s v="QUICKUF0KA"/>
    <s v="19/06/2015 14:00"/>
    <x v="35"/>
    <s v="1636"/>
    <x v="4"/>
    <n v="3"/>
    <m/>
    <n v="3.27"/>
    <m/>
    <m/>
    <x v="0"/>
    <s v="91101499"/>
    <s v="22/06/2015"/>
    <x v="35"/>
  </r>
  <r>
    <s v="QUICKUF0KA"/>
    <s v="19/06/2015 14:00"/>
    <x v="35"/>
    <s v="3889"/>
    <x v="5"/>
    <n v="2"/>
    <m/>
    <n v="4.2519999999999998"/>
    <m/>
    <m/>
    <x v="1"/>
    <s v="91101499"/>
    <s v="22/06/2015"/>
    <x v="35"/>
  </r>
  <r>
    <s v="QUICKUF0KA"/>
    <s v="19/06/2015 14:00"/>
    <x v="35"/>
    <s v="7654"/>
    <x v="6"/>
    <n v="1"/>
    <m/>
    <n v="1.19"/>
    <m/>
    <m/>
    <x v="1"/>
    <s v="91101499"/>
    <s v="22/06/2015"/>
    <x v="35"/>
  </r>
  <r>
    <s v="QUICKUF0KA"/>
    <s v="19/06/2015 14:00"/>
    <x v="35"/>
    <s v="8115"/>
    <x v="7"/>
    <n v="1"/>
    <m/>
    <n v="4.6500000000000004"/>
    <m/>
    <m/>
    <x v="1"/>
    <s v="91101499"/>
    <s v="22/06/2015"/>
    <x v="35"/>
  </r>
  <r>
    <s v="QUICKUF0KA"/>
    <s v="19/06/2015 14:00"/>
    <x v="35"/>
    <s v="8283"/>
    <x v="8"/>
    <n v="5"/>
    <m/>
    <n v="19"/>
    <m/>
    <m/>
    <x v="1"/>
    <s v="91101499"/>
    <s v="22/06/2015"/>
    <x v="35"/>
  </r>
  <r>
    <s v="QUICKUF0KA"/>
    <s v="19/06/2015 14:00"/>
    <x v="35"/>
    <s v="9239"/>
    <x v="12"/>
    <n v="6"/>
    <m/>
    <n v="26.4"/>
    <m/>
    <m/>
    <x v="2"/>
    <s v="91101499"/>
    <s v="22/06/2015"/>
    <x v="35"/>
  </r>
  <r>
    <s v="QUICKUF0KA"/>
    <s v="19/06/2015 14:00"/>
    <x v="35"/>
    <s v="9477"/>
    <x v="13"/>
    <n v="18"/>
    <m/>
    <n v="82.44"/>
    <m/>
    <m/>
    <x v="2"/>
    <s v="91101499"/>
    <s v="22/06/2015"/>
    <x v="35"/>
  </r>
  <r>
    <s v="QUICKUF0KA"/>
    <s v="19/06/2015 14:00"/>
    <x v="35"/>
    <s v="9653"/>
    <x v="9"/>
    <n v="3"/>
    <m/>
    <n v="3.48"/>
    <m/>
    <m/>
    <x v="1"/>
    <s v="91101499"/>
    <s v="22/06/2015"/>
    <x v="35"/>
  </r>
  <r>
    <s v="QUICKUF0KA"/>
    <s v="19/06/2015 14:00"/>
    <x v="35"/>
    <s v="9654"/>
    <x v="10"/>
    <n v="3"/>
    <m/>
    <n v="12.87"/>
    <m/>
    <m/>
    <x v="1"/>
    <s v="91101499"/>
    <s v="22/06/2015"/>
    <x v="35"/>
  </r>
  <r>
    <s v="QUICKUF0KA"/>
    <s v="19/06/2015 14:00"/>
    <x v="35"/>
    <s v="9759"/>
    <x v="14"/>
    <n v="3"/>
    <m/>
    <n v="14.67"/>
    <m/>
    <m/>
    <x v="2"/>
    <s v="91101499"/>
    <s v="22/06/2015"/>
    <x v="35"/>
  </r>
  <r>
    <s v="QUICKUF0KA"/>
    <s v="19/06/2015 14:00"/>
    <x v="36"/>
    <s v="1090"/>
    <x v="0"/>
    <n v="4"/>
    <m/>
    <n v="7.32"/>
    <m/>
    <m/>
    <x v="0"/>
    <s v="91101500"/>
    <s v="22/06/2015"/>
    <x v="36"/>
  </r>
  <r>
    <s v="QUICKUF0KA"/>
    <s v="19/06/2015 14:00"/>
    <x v="36"/>
    <s v="1091"/>
    <x v="1"/>
    <n v="4"/>
    <m/>
    <n v="6.72"/>
    <m/>
    <m/>
    <x v="0"/>
    <s v="91101500"/>
    <s v="22/06/2015"/>
    <x v="36"/>
  </r>
  <r>
    <s v="QUICKUF0KA"/>
    <s v="19/06/2015 14:00"/>
    <x v="36"/>
    <s v="1092"/>
    <x v="2"/>
    <n v="3"/>
    <m/>
    <n v="4.32"/>
    <m/>
    <m/>
    <x v="0"/>
    <s v="91101500"/>
    <s v="22/06/2015"/>
    <x v="36"/>
  </r>
  <r>
    <s v="QUICKUF0KA"/>
    <s v="19/06/2015 14:00"/>
    <x v="36"/>
    <s v="1121"/>
    <x v="3"/>
    <n v="2"/>
    <m/>
    <n v="2.08"/>
    <m/>
    <m/>
    <x v="0"/>
    <s v="91101500"/>
    <s v="22/06/2015"/>
    <x v="36"/>
  </r>
  <r>
    <s v="QUICKUF0KA"/>
    <s v="19/06/2015 14:00"/>
    <x v="36"/>
    <s v="1190"/>
    <x v="11"/>
    <n v="17"/>
    <m/>
    <n v="81.77"/>
    <m/>
    <m/>
    <x v="2"/>
    <s v="91101500"/>
    <s v="22/06/2015"/>
    <x v="36"/>
  </r>
  <r>
    <s v="QUICKUF0KA"/>
    <s v="19/06/2015 14:00"/>
    <x v="36"/>
    <s v="1636"/>
    <x v="4"/>
    <n v="1"/>
    <m/>
    <n v="1.0900000000000001"/>
    <m/>
    <m/>
    <x v="0"/>
    <s v="91101500"/>
    <s v="22/06/2015"/>
    <x v="36"/>
  </r>
  <r>
    <s v="QUICKUF0KA"/>
    <s v="19/06/2015 14:00"/>
    <x v="36"/>
    <s v="3889"/>
    <x v="5"/>
    <n v="1"/>
    <m/>
    <n v="2.1259999999999999"/>
    <m/>
    <m/>
    <x v="1"/>
    <s v="91101500"/>
    <s v="22/06/2015"/>
    <x v="36"/>
  </r>
  <r>
    <s v="QUICKUF0KA"/>
    <s v="19/06/2015 14:00"/>
    <x v="36"/>
    <s v="8115"/>
    <x v="7"/>
    <n v="3"/>
    <m/>
    <n v="13.95"/>
    <m/>
    <m/>
    <x v="1"/>
    <s v="91101500"/>
    <s v="22/06/2015"/>
    <x v="36"/>
  </r>
  <r>
    <s v="QUICKUF0KA"/>
    <s v="19/06/2015 14:00"/>
    <x v="36"/>
    <s v="8283"/>
    <x v="8"/>
    <n v="3"/>
    <m/>
    <n v="11.4"/>
    <m/>
    <m/>
    <x v="1"/>
    <s v="91101500"/>
    <s v="22/06/2015"/>
    <x v="36"/>
  </r>
  <r>
    <s v="QUICKUF0KA"/>
    <s v="19/06/2015 14:00"/>
    <x v="36"/>
    <s v="9239"/>
    <x v="12"/>
    <n v="13"/>
    <m/>
    <n v="57.2"/>
    <m/>
    <m/>
    <x v="2"/>
    <s v="91101500"/>
    <s v="22/06/2015"/>
    <x v="36"/>
  </r>
  <r>
    <s v="QUICKUF0KA"/>
    <s v="19/06/2015 14:00"/>
    <x v="36"/>
    <s v="9477"/>
    <x v="13"/>
    <n v="22"/>
    <m/>
    <n v="100.76"/>
    <m/>
    <m/>
    <x v="2"/>
    <s v="91101500"/>
    <s v="22/06/2015"/>
    <x v="36"/>
  </r>
  <r>
    <s v="QUICKUF0KA"/>
    <s v="19/06/2015 14:00"/>
    <x v="36"/>
    <s v="9653"/>
    <x v="9"/>
    <n v="3"/>
    <m/>
    <n v="3.48"/>
    <m/>
    <m/>
    <x v="1"/>
    <s v="91101500"/>
    <s v="22/06/2015"/>
    <x v="36"/>
  </r>
  <r>
    <s v="QUICKUF0KA"/>
    <s v="19/06/2015 14:00"/>
    <x v="36"/>
    <s v="9654"/>
    <x v="10"/>
    <n v="4"/>
    <m/>
    <n v="17.16"/>
    <m/>
    <m/>
    <x v="1"/>
    <s v="91101500"/>
    <s v="22/06/2015"/>
    <x v="36"/>
  </r>
  <r>
    <s v="QUICKUF0KA"/>
    <s v="19/06/2015 14:00"/>
    <x v="36"/>
    <s v="9759"/>
    <x v="14"/>
    <n v="6"/>
    <m/>
    <n v="29.34"/>
    <m/>
    <m/>
    <x v="2"/>
    <s v="91101500"/>
    <s v="22/06/2015"/>
    <x v="36"/>
  </r>
  <r>
    <s v="QUICKUF0KA"/>
    <s v="19/06/2015 14:00"/>
    <x v="37"/>
    <s v="1090"/>
    <x v="0"/>
    <n v="5"/>
    <m/>
    <n v="9.15"/>
    <m/>
    <m/>
    <x v="0"/>
    <s v="91101501"/>
    <s v="22/06/2015"/>
    <x v="37"/>
  </r>
  <r>
    <s v="QUICKUF0KA"/>
    <s v="19/06/2015 14:00"/>
    <x v="37"/>
    <s v="1091"/>
    <x v="1"/>
    <n v="5"/>
    <m/>
    <n v="8.4"/>
    <m/>
    <m/>
    <x v="0"/>
    <s v="91101501"/>
    <s v="22/06/2015"/>
    <x v="37"/>
  </r>
  <r>
    <s v="QUICKUF0KA"/>
    <s v="19/06/2015 14:00"/>
    <x v="37"/>
    <s v="1092"/>
    <x v="2"/>
    <n v="1"/>
    <m/>
    <n v="1.44"/>
    <m/>
    <m/>
    <x v="0"/>
    <s v="91101501"/>
    <s v="22/06/2015"/>
    <x v="37"/>
  </r>
  <r>
    <s v="QUICKUF0KA"/>
    <s v="19/06/2015 14:00"/>
    <x v="37"/>
    <s v="1121"/>
    <x v="3"/>
    <n v="2"/>
    <m/>
    <n v="2.08"/>
    <m/>
    <m/>
    <x v="0"/>
    <s v="91101501"/>
    <s v="22/06/2015"/>
    <x v="37"/>
  </r>
  <r>
    <s v="QUICKUF0KA"/>
    <s v="19/06/2015 14:00"/>
    <x v="37"/>
    <s v="1190"/>
    <x v="11"/>
    <n v="7"/>
    <m/>
    <n v="33.67"/>
    <m/>
    <m/>
    <x v="2"/>
    <s v="91101501"/>
    <s v="22/06/2015"/>
    <x v="37"/>
  </r>
  <r>
    <s v="QUICKUF0KA"/>
    <s v="19/06/2015 14:00"/>
    <x v="37"/>
    <s v="1636"/>
    <x v="4"/>
    <n v="1"/>
    <m/>
    <n v="1.0900000000000001"/>
    <m/>
    <m/>
    <x v="0"/>
    <s v="91101501"/>
    <s v="22/06/2015"/>
    <x v="37"/>
  </r>
  <r>
    <s v="QUICKUF0KA"/>
    <s v="19/06/2015 14:00"/>
    <x v="37"/>
    <s v="3889"/>
    <x v="5"/>
    <n v="2"/>
    <m/>
    <n v="4.2519999999999998"/>
    <m/>
    <m/>
    <x v="1"/>
    <s v="91101501"/>
    <s v="22/06/2015"/>
    <x v="37"/>
  </r>
  <r>
    <s v="QUICKUF0KA"/>
    <s v="19/06/2015 14:00"/>
    <x v="37"/>
    <s v="8115"/>
    <x v="7"/>
    <n v="2"/>
    <m/>
    <n v="9.3000000000000007"/>
    <m/>
    <m/>
    <x v="1"/>
    <s v="91101501"/>
    <s v="22/06/2015"/>
    <x v="37"/>
  </r>
  <r>
    <s v="QUICKUF0KA"/>
    <s v="19/06/2015 14:00"/>
    <x v="37"/>
    <s v="8283"/>
    <x v="8"/>
    <n v="3"/>
    <m/>
    <n v="11.4"/>
    <m/>
    <m/>
    <x v="1"/>
    <s v="91101501"/>
    <s v="22/06/2015"/>
    <x v="37"/>
  </r>
  <r>
    <s v="QUICKUF0KA"/>
    <s v="19/06/2015 14:00"/>
    <x v="37"/>
    <s v="9239"/>
    <x v="12"/>
    <n v="8"/>
    <m/>
    <n v="35.200000000000003"/>
    <m/>
    <m/>
    <x v="2"/>
    <s v="91101501"/>
    <s v="22/06/2015"/>
    <x v="37"/>
  </r>
  <r>
    <s v="QUICKUF0KA"/>
    <s v="19/06/2015 14:00"/>
    <x v="37"/>
    <s v="9477"/>
    <x v="13"/>
    <n v="12"/>
    <m/>
    <n v="54.96"/>
    <m/>
    <m/>
    <x v="2"/>
    <s v="91101501"/>
    <s v="22/06/2015"/>
    <x v="37"/>
  </r>
  <r>
    <s v="QUICKUF0KA"/>
    <s v="19/06/2015 14:00"/>
    <x v="37"/>
    <s v="9653"/>
    <x v="9"/>
    <n v="2"/>
    <m/>
    <n v="2.3199999999999998"/>
    <m/>
    <m/>
    <x v="1"/>
    <s v="91101501"/>
    <s v="22/06/2015"/>
    <x v="37"/>
  </r>
  <r>
    <s v="QUICKUF0KA"/>
    <s v="19/06/2015 14:00"/>
    <x v="37"/>
    <s v="9654"/>
    <x v="10"/>
    <n v="2"/>
    <m/>
    <n v="8.58"/>
    <m/>
    <m/>
    <x v="1"/>
    <s v="91101501"/>
    <s v="22/06/2015"/>
    <x v="37"/>
  </r>
  <r>
    <s v="QUICKUF0KA"/>
    <s v="19/06/2015 14:00"/>
    <x v="37"/>
    <s v="9759"/>
    <x v="14"/>
    <n v="4"/>
    <m/>
    <n v="19.559999999999999"/>
    <m/>
    <m/>
    <x v="2"/>
    <s v="91101501"/>
    <s v="22/06/2015"/>
    <x v="37"/>
  </r>
  <r>
    <s v="QUICKUF0KA"/>
    <s v="19/06/2015 14:00"/>
    <x v="38"/>
    <s v="1091"/>
    <x v="1"/>
    <n v="1"/>
    <m/>
    <n v="1.68"/>
    <m/>
    <m/>
    <x v="0"/>
    <s v="91101509"/>
    <s v="22/06/2015"/>
    <x v="38"/>
  </r>
  <r>
    <s v="QUICKUF0KA"/>
    <s v="19/06/2015 14:00"/>
    <x v="38"/>
    <s v="1190"/>
    <x v="11"/>
    <n v="6"/>
    <m/>
    <n v="28.86"/>
    <m/>
    <m/>
    <x v="2"/>
    <s v="91101509"/>
    <s v="22/06/2015"/>
    <x v="38"/>
  </r>
  <r>
    <s v="QUICKUF0KA"/>
    <s v="19/06/2015 14:00"/>
    <x v="38"/>
    <s v="1636"/>
    <x v="4"/>
    <n v="2"/>
    <m/>
    <n v="2.1800000000000002"/>
    <m/>
    <m/>
    <x v="0"/>
    <s v="91101509"/>
    <s v="22/06/2015"/>
    <x v="38"/>
  </r>
  <r>
    <s v="QUICKUF0KA"/>
    <s v="19/06/2015 14:00"/>
    <x v="38"/>
    <s v="3889"/>
    <x v="5"/>
    <n v="2"/>
    <m/>
    <n v="4.2519999999999998"/>
    <m/>
    <m/>
    <x v="1"/>
    <s v="91101509"/>
    <s v="22/06/2015"/>
    <x v="38"/>
  </r>
  <r>
    <s v="QUICKUF0KA"/>
    <s v="19/06/2015 14:00"/>
    <x v="38"/>
    <s v="8115"/>
    <x v="7"/>
    <n v="2"/>
    <m/>
    <n v="9.3000000000000007"/>
    <m/>
    <m/>
    <x v="1"/>
    <s v="91101509"/>
    <s v="22/06/2015"/>
    <x v="38"/>
  </r>
  <r>
    <s v="QUICKUF0KA"/>
    <s v="19/06/2015 14:00"/>
    <x v="38"/>
    <s v="8283"/>
    <x v="8"/>
    <n v="2"/>
    <m/>
    <n v="7.6"/>
    <m/>
    <m/>
    <x v="1"/>
    <s v="91101509"/>
    <s v="22/06/2015"/>
    <x v="38"/>
  </r>
  <r>
    <s v="QUICKUF0KA"/>
    <s v="19/06/2015 14:00"/>
    <x v="38"/>
    <s v="9239"/>
    <x v="12"/>
    <n v="5"/>
    <m/>
    <n v="22"/>
    <m/>
    <m/>
    <x v="2"/>
    <s v="91101509"/>
    <s v="22/06/2015"/>
    <x v="38"/>
  </r>
  <r>
    <s v="QUICKUF0KA"/>
    <s v="19/06/2015 14:00"/>
    <x v="38"/>
    <s v="9477"/>
    <x v="13"/>
    <n v="18"/>
    <m/>
    <n v="82.44"/>
    <m/>
    <m/>
    <x v="2"/>
    <s v="91101509"/>
    <s v="22/06/2015"/>
    <x v="38"/>
  </r>
  <r>
    <s v="QUICKUF0KA"/>
    <s v="19/06/2015 14:00"/>
    <x v="38"/>
    <s v="9653"/>
    <x v="9"/>
    <n v="3"/>
    <m/>
    <n v="3.48"/>
    <m/>
    <m/>
    <x v="1"/>
    <s v="91101509"/>
    <s v="22/06/2015"/>
    <x v="38"/>
  </r>
  <r>
    <s v="QUICKUF0KA"/>
    <s v="19/06/2015 14:00"/>
    <x v="38"/>
    <s v="9654"/>
    <x v="10"/>
    <n v="2"/>
    <m/>
    <n v="8.58"/>
    <m/>
    <m/>
    <x v="1"/>
    <s v="91101509"/>
    <s v="22/06/2015"/>
    <x v="38"/>
  </r>
  <r>
    <s v="QUICKUF0KA"/>
    <s v="19/06/2015 14:00"/>
    <x v="38"/>
    <s v="9759"/>
    <x v="14"/>
    <n v="5"/>
    <m/>
    <n v="24.45"/>
    <m/>
    <m/>
    <x v="2"/>
    <s v="91101509"/>
    <s v="22/06/2015"/>
    <x v="38"/>
  </r>
  <r>
    <s v="QUICKUF0KA"/>
    <s v="19/06/2015 14:00"/>
    <x v="39"/>
    <s v="1090"/>
    <x v="0"/>
    <n v="6"/>
    <m/>
    <n v="10.98"/>
    <m/>
    <m/>
    <x v="0"/>
    <s v="91101514"/>
    <s v="22/06/2015"/>
    <x v="39"/>
  </r>
  <r>
    <s v="QUICKUF0KA"/>
    <s v="19/06/2015 14:00"/>
    <x v="39"/>
    <s v="1091"/>
    <x v="1"/>
    <n v="2"/>
    <m/>
    <n v="3.36"/>
    <m/>
    <m/>
    <x v="0"/>
    <s v="91101514"/>
    <s v="22/06/2015"/>
    <x v="39"/>
  </r>
  <r>
    <s v="QUICKUF0KA"/>
    <s v="19/06/2015 14:00"/>
    <x v="39"/>
    <s v="1092"/>
    <x v="2"/>
    <n v="5"/>
    <m/>
    <n v="7.2"/>
    <m/>
    <m/>
    <x v="0"/>
    <s v="91101514"/>
    <s v="22/06/2015"/>
    <x v="39"/>
  </r>
  <r>
    <s v="QUICKUF0KA"/>
    <s v="19/06/2015 14:00"/>
    <x v="39"/>
    <s v="1121"/>
    <x v="3"/>
    <n v="1"/>
    <m/>
    <n v="1.04"/>
    <m/>
    <m/>
    <x v="0"/>
    <s v="91101514"/>
    <s v="22/06/2015"/>
    <x v="39"/>
  </r>
  <r>
    <s v="QUICKUF0KA"/>
    <s v="19/06/2015 14:00"/>
    <x v="39"/>
    <s v="1190"/>
    <x v="11"/>
    <n v="7"/>
    <m/>
    <n v="33.67"/>
    <m/>
    <m/>
    <x v="2"/>
    <s v="91101514"/>
    <s v="22/06/2015"/>
    <x v="39"/>
  </r>
  <r>
    <s v="QUICKUF0KA"/>
    <s v="19/06/2015 14:00"/>
    <x v="39"/>
    <s v="1636"/>
    <x v="4"/>
    <n v="2"/>
    <m/>
    <n v="2.1800000000000002"/>
    <m/>
    <m/>
    <x v="0"/>
    <s v="91101514"/>
    <s v="22/06/2015"/>
    <x v="39"/>
  </r>
  <r>
    <s v="QUICKUF0KA"/>
    <s v="19/06/2015 14:00"/>
    <x v="39"/>
    <s v="3889"/>
    <x v="5"/>
    <n v="1"/>
    <m/>
    <n v="2.1259999999999999"/>
    <m/>
    <m/>
    <x v="1"/>
    <s v="91101514"/>
    <s v="22/06/2015"/>
    <x v="39"/>
  </r>
  <r>
    <s v="QUICKUF0KA"/>
    <s v="19/06/2015 14:00"/>
    <x v="39"/>
    <s v="7654"/>
    <x v="6"/>
    <n v="1"/>
    <m/>
    <n v="1.19"/>
    <m/>
    <m/>
    <x v="1"/>
    <s v="91101514"/>
    <s v="22/06/2015"/>
    <x v="39"/>
  </r>
  <r>
    <s v="QUICKUF0KA"/>
    <s v="19/06/2015 14:00"/>
    <x v="39"/>
    <s v="8115"/>
    <x v="7"/>
    <n v="1"/>
    <m/>
    <n v="4.6500000000000004"/>
    <m/>
    <m/>
    <x v="1"/>
    <s v="91101514"/>
    <s v="22/06/2015"/>
    <x v="39"/>
  </r>
  <r>
    <s v="QUICKUF0KA"/>
    <s v="19/06/2015 14:00"/>
    <x v="39"/>
    <s v="8283"/>
    <x v="8"/>
    <n v="2"/>
    <m/>
    <n v="7.6"/>
    <m/>
    <m/>
    <x v="1"/>
    <s v="91101514"/>
    <s v="22/06/2015"/>
    <x v="39"/>
  </r>
  <r>
    <s v="QUICKUF0KA"/>
    <s v="19/06/2015 14:00"/>
    <x v="39"/>
    <s v="9239"/>
    <x v="12"/>
    <n v="5"/>
    <m/>
    <n v="22"/>
    <m/>
    <m/>
    <x v="2"/>
    <s v="91101514"/>
    <s v="22/06/2015"/>
    <x v="39"/>
  </r>
  <r>
    <s v="QUICKUF0KA"/>
    <s v="19/06/2015 14:00"/>
    <x v="39"/>
    <s v="9477"/>
    <x v="13"/>
    <n v="11"/>
    <m/>
    <n v="50.38"/>
    <m/>
    <m/>
    <x v="2"/>
    <s v="91101514"/>
    <s v="22/06/2015"/>
    <x v="39"/>
  </r>
  <r>
    <s v="QUICKUF0KA"/>
    <s v="19/06/2015 14:00"/>
    <x v="39"/>
    <s v="9653"/>
    <x v="9"/>
    <n v="1"/>
    <m/>
    <n v="1.1599999999999999"/>
    <m/>
    <m/>
    <x v="1"/>
    <s v="91101514"/>
    <s v="22/06/2015"/>
    <x v="39"/>
  </r>
  <r>
    <s v="QUICKUF0KA"/>
    <s v="19/06/2015 14:00"/>
    <x v="39"/>
    <s v="9654"/>
    <x v="10"/>
    <n v="1"/>
    <m/>
    <n v="4.29"/>
    <m/>
    <m/>
    <x v="1"/>
    <s v="91101514"/>
    <s v="22/06/2015"/>
    <x v="39"/>
  </r>
  <r>
    <s v="QUICKUF0KA"/>
    <s v="19/06/2015 14:00"/>
    <x v="39"/>
    <s v="9759"/>
    <x v="14"/>
    <n v="2"/>
    <m/>
    <n v="9.7799999999999994"/>
    <m/>
    <m/>
    <x v="2"/>
    <s v="91101514"/>
    <s v="22/06/2015"/>
    <x v="39"/>
  </r>
  <r>
    <s v="QUICKUF0KA"/>
    <s v="19/06/2015 14:00"/>
    <x v="40"/>
    <s v="1090"/>
    <x v="0"/>
    <n v="4"/>
    <m/>
    <n v="7.32"/>
    <m/>
    <m/>
    <x v="0"/>
    <s v="91101515"/>
    <s v="22/06/2015"/>
    <x v="40"/>
  </r>
  <r>
    <s v="QUICKUF0KA"/>
    <s v="19/06/2015 14:00"/>
    <x v="40"/>
    <s v="1091"/>
    <x v="1"/>
    <n v="4"/>
    <m/>
    <n v="6.72"/>
    <m/>
    <m/>
    <x v="0"/>
    <s v="91101515"/>
    <s v="22/06/2015"/>
    <x v="40"/>
  </r>
  <r>
    <s v="QUICKUF0KA"/>
    <s v="19/06/2015 14:00"/>
    <x v="40"/>
    <s v="1092"/>
    <x v="2"/>
    <n v="4"/>
    <m/>
    <n v="5.76"/>
    <m/>
    <m/>
    <x v="0"/>
    <s v="91101515"/>
    <s v="22/06/2015"/>
    <x v="40"/>
  </r>
  <r>
    <s v="QUICKUF0KA"/>
    <s v="19/06/2015 14:00"/>
    <x v="40"/>
    <s v="1121"/>
    <x v="3"/>
    <n v="6"/>
    <m/>
    <n v="6.24"/>
    <m/>
    <m/>
    <x v="0"/>
    <s v="91101515"/>
    <s v="22/06/2015"/>
    <x v="40"/>
  </r>
  <r>
    <s v="QUICKUF0KA"/>
    <s v="19/06/2015 14:00"/>
    <x v="40"/>
    <s v="1190"/>
    <x v="11"/>
    <n v="10"/>
    <m/>
    <n v="48.1"/>
    <m/>
    <m/>
    <x v="2"/>
    <s v="91101515"/>
    <s v="22/06/2015"/>
    <x v="40"/>
  </r>
  <r>
    <s v="QUICKUF0KA"/>
    <s v="19/06/2015 14:00"/>
    <x v="40"/>
    <s v="1636"/>
    <x v="4"/>
    <n v="2"/>
    <m/>
    <n v="2.1800000000000002"/>
    <m/>
    <m/>
    <x v="0"/>
    <s v="91101515"/>
    <s v="22/06/2015"/>
    <x v="40"/>
  </r>
  <r>
    <s v="QUICKUF0KA"/>
    <s v="19/06/2015 14:00"/>
    <x v="40"/>
    <s v="3889"/>
    <x v="5"/>
    <n v="2"/>
    <m/>
    <n v="4.2519999999999998"/>
    <m/>
    <m/>
    <x v="1"/>
    <s v="91101515"/>
    <s v="22/06/2015"/>
    <x v="40"/>
  </r>
  <r>
    <s v="QUICKUF0KA"/>
    <s v="19/06/2015 14:00"/>
    <x v="40"/>
    <s v="7654"/>
    <x v="6"/>
    <n v="1"/>
    <m/>
    <n v="1.19"/>
    <m/>
    <m/>
    <x v="1"/>
    <s v="91101515"/>
    <s v="22/06/2015"/>
    <x v="40"/>
  </r>
  <r>
    <s v="QUICKUF0KA"/>
    <s v="19/06/2015 14:00"/>
    <x v="40"/>
    <s v="8115"/>
    <x v="7"/>
    <n v="1"/>
    <m/>
    <n v="4.6500000000000004"/>
    <m/>
    <m/>
    <x v="1"/>
    <s v="91101515"/>
    <s v="22/06/2015"/>
    <x v="40"/>
  </r>
  <r>
    <s v="QUICKUF0KA"/>
    <s v="19/06/2015 14:00"/>
    <x v="40"/>
    <s v="8283"/>
    <x v="8"/>
    <n v="2"/>
    <m/>
    <n v="7.6"/>
    <m/>
    <m/>
    <x v="1"/>
    <s v="91101515"/>
    <s v="22/06/2015"/>
    <x v="40"/>
  </r>
  <r>
    <s v="QUICKUF0KA"/>
    <s v="19/06/2015 14:00"/>
    <x v="40"/>
    <s v="9239"/>
    <x v="12"/>
    <n v="8"/>
    <m/>
    <n v="35.200000000000003"/>
    <m/>
    <m/>
    <x v="2"/>
    <s v="91101515"/>
    <s v="22/06/2015"/>
    <x v="40"/>
  </r>
  <r>
    <s v="QUICKUF0KA"/>
    <s v="19/06/2015 14:00"/>
    <x v="40"/>
    <s v="9477"/>
    <x v="13"/>
    <n v="11"/>
    <m/>
    <n v="50.38"/>
    <m/>
    <m/>
    <x v="2"/>
    <s v="91101515"/>
    <s v="22/06/2015"/>
    <x v="40"/>
  </r>
  <r>
    <s v="QUICKUF0KA"/>
    <s v="19/06/2015 14:00"/>
    <x v="40"/>
    <s v="9653"/>
    <x v="9"/>
    <n v="3"/>
    <m/>
    <n v="3.48"/>
    <m/>
    <m/>
    <x v="1"/>
    <s v="91101515"/>
    <s v="22/06/2015"/>
    <x v="40"/>
  </r>
  <r>
    <s v="QUICKUF0KA"/>
    <s v="19/06/2015 14:00"/>
    <x v="40"/>
    <s v="9654"/>
    <x v="10"/>
    <n v="1"/>
    <m/>
    <n v="4.29"/>
    <m/>
    <m/>
    <x v="1"/>
    <s v="91101515"/>
    <s v="22/06/2015"/>
    <x v="40"/>
  </r>
  <r>
    <s v="QUICKUF0KA"/>
    <s v="19/06/2015 14:00"/>
    <x v="40"/>
    <s v="9759"/>
    <x v="14"/>
    <n v="3"/>
    <m/>
    <n v="14.67"/>
    <m/>
    <m/>
    <x v="2"/>
    <s v="91101515"/>
    <s v="22/06/2015"/>
    <x v="4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23">
  <r>
    <s v="QUICKUF0KA"/>
    <s v="10/10/2018 14:10"/>
    <x v="0"/>
    <x v="0"/>
    <x v="0"/>
    <n v="5"/>
    <m/>
    <n v="7.2649999999999997"/>
    <m/>
    <m/>
    <x v="0"/>
    <s v="91475114"/>
    <s v="12/10/2018"/>
    <x v="0"/>
    <x v="0"/>
  </r>
  <r>
    <s v="QUICKUF0KA"/>
    <s v="10/10/2018 14:10"/>
    <x v="0"/>
    <x v="1"/>
    <x v="1"/>
    <n v="2"/>
    <m/>
    <n v="2.08"/>
    <m/>
    <m/>
    <x v="0"/>
    <s v="91475114"/>
    <s v="12/10/2018"/>
    <x v="0"/>
    <x v="0"/>
  </r>
  <r>
    <s v="QUICKUF0KA"/>
    <s v="10/10/2018 14:10"/>
    <x v="0"/>
    <x v="2"/>
    <x v="2"/>
    <n v="6"/>
    <m/>
    <n v="29.262"/>
    <m/>
    <m/>
    <x v="1"/>
    <s v="91475114"/>
    <s v="12/10/2018"/>
    <x v="0"/>
    <x v="1"/>
  </r>
  <r>
    <s v="QUICKUF0KA"/>
    <s v="10/10/2018 14:10"/>
    <x v="0"/>
    <x v="3"/>
    <x v="3"/>
    <n v="3"/>
    <m/>
    <n v="3.3090000000000002"/>
    <m/>
    <m/>
    <x v="0"/>
    <s v="91475114"/>
    <s v="12/10/2018"/>
    <x v="0"/>
    <x v="2"/>
  </r>
  <r>
    <s v="QUICKUF0KA"/>
    <s v="10/10/2018 14:10"/>
    <x v="0"/>
    <x v="4"/>
    <x v="4"/>
    <n v="5"/>
    <m/>
    <n v="26.135000000000002"/>
    <m/>
    <m/>
    <x v="1"/>
    <s v="91475114"/>
    <s v="12/10/2018"/>
    <x v="0"/>
    <x v="1"/>
  </r>
  <r>
    <s v="QUICKUF0KA"/>
    <s v="10/10/2018 14:10"/>
    <x v="0"/>
    <x v="5"/>
    <x v="5"/>
    <n v="5"/>
    <m/>
    <n v="8.1"/>
    <m/>
    <m/>
    <x v="0"/>
    <s v="91475114"/>
    <s v="12/10/2018"/>
    <x v="0"/>
    <x v="3"/>
  </r>
  <r>
    <s v="QUICKUF0KA"/>
    <s v="10/10/2018 14:10"/>
    <x v="0"/>
    <x v="6"/>
    <x v="6"/>
    <n v="1"/>
    <m/>
    <n v="2.19"/>
    <m/>
    <m/>
    <x v="2"/>
    <s v="91475114"/>
    <s v="12/10/2018"/>
    <x v="0"/>
    <x v="3"/>
  </r>
  <r>
    <s v="QUICKUF0KA"/>
    <s v="10/10/2018 14:10"/>
    <x v="0"/>
    <x v="7"/>
    <x v="7"/>
    <n v="2"/>
    <m/>
    <n v="3.04"/>
    <m/>
    <m/>
    <x v="2"/>
    <s v="91475114"/>
    <s v="12/10/2018"/>
    <x v="0"/>
    <x v="3"/>
  </r>
  <r>
    <s v="QUICKUF0KA"/>
    <s v="10/10/2018 14:10"/>
    <x v="0"/>
    <x v="8"/>
    <x v="8"/>
    <n v="1"/>
    <m/>
    <n v="2.153"/>
    <m/>
    <m/>
    <x v="2"/>
    <s v="91475114"/>
    <s v="12/10/2018"/>
    <x v="0"/>
    <x v="4"/>
  </r>
  <r>
    <s v="QUICKUF0KA"/>
    <s v="10/10/2018 14:10"/>
    <x v="0"/>
    <x v="9"/>
    <x v="9"/>
    <n v="2"/>
    <m/>
    <n v="2.4"/>
    <m/>
    <m/>
    <x v="2"/>
    <s v="91475114"/>
    <s v="12/10/2018"/>
    <x v="0"/>
    <x v="4"/>
  </r>
  <r>
    <s v="QUICKUF0KA"/>
    <s v="10/10/2018 14:10"/>
    <x v="0"/>
    <x v="10"/>
    <x v="10"/>
    <n v="1"/>
    <m/>
    <n v="1.19"/>
    <m/>
    <m/>
    <x v="2"/>
    <s v="91475114"/>
    <s v="12/10/2018"/>
    <x v="0"/>
    <x v="4"/>
  </r>
  <r>
    <s v="QUICKUF0KA"/>
    <s v="10/10/2018 14:10"/>
    <x v="0"/>
    <x v="11"/>
    <x v="11"/>
    <n v="2"/>
    <m/>
    <n v="9.3000000000000007"/>
    <m/>
    <m/>
    <x v="2"/>
    <s v="91475114"/>
    <s v="12/10/2018"/>
    <x v="0"/>
    <x v="2"/>
  </r>
  <r>
    <s v="QUICKUF0KA"/>
    <s v="10/10/2018 14:10"/>
    <x v="0"/>
    <x v="12"/>
    <x v="12"/>
    <n v="2"/>
    <m/>
    <n v="7.7060000000000004"/>
    <m/>
    <m/>
    <x v="2"/>
    <s v="91475114"/>
    <s v="12/10/2018"/>
    <x v="0"/>
    <x v="4"/>
  </r>
  <r>
    <s v="QUICKUF0KA"/>
    <s v="10/10/2018 14:10"/>
    <x v="0"/>
    <x v="13"/>
    <x v="13"/>
    <n v="4"/>
    <m/>
    <n v="17.96"/>
    <m/>
    <m/>
    <x v="1"/>
    <s v="91475114"/>
    <s v="12/10/2018"/>
    <x v="0"/>
    <x v="1"/>
  </r>
  <r>
    <s v="QUICKUF0KA"/>
    <s v="10/10/2018 14:10"/>
    <x v="0"/>
    <x v="14"/>
    <x v="14"/>
    <n v="10"/>
    <m/>
    <n v="46.27"/>
    <m/>
    <m/>
    <x v="1"/>
    <s v="91475114"/>
    <s v="12/10/2018"/>
    <x v="0"/>
    <x v="1"/>
  </r>
  <r>
    <s v="QUICKUF0KA"/>
    <s v="10/10/2018 14:10"/>
    <x v="1"/>
    <x v="0"/>
    <x v="0"/>
    <n v="1"/>
    <m/>
    <n v="1.4530000000000001"/>
    <m/>
    <m/>
    <x v="0"/>
    <s v="91475129"/>
    <s v="12/10/2018"/>
    <x v="1"/>
    <x v="0"/>
  </r>
  <r>
    <s v="QUICKUF0KA"/>
    <s v="10/10/2018 14:10"/>
    <x v="1"/>
    <x v="1"/>
    <x v="1"/>
    <n v="1"/>
    <m/>
    <n v="1.04"/>
    <m/>
    <m/>
    <x v="0"/>
    <s v="91475129"/>
    <s v="12/10/2018"/>
    <x v="1"/>
    <x v="0"/>
  </r>
  <r>
    <s v="QUICKUF0KA"/>
    <s v="10/10/2018 14:10"/>
    <x v="1"/>
    <x v="2"/>
    <x v="2"/>
    <n v="6"/>
    <m/>
    <n v="29.262"/>
    <m/>
    <m/>
    <x v="1"/>
    <s v="91475129"/>
    <s v="12/10/2018"/>
    <x v="1"/>
    <x v="1"/>
  </r>
  <r>
    <s v="QUICKUF0KA"/>
    <s v="10/10/2018 14:10"/>
    <x v="1"/>
    <x v="15"/>
    <x v="15"/>
    <n v="1"/>
    <m/>
    <n v="0.53"/>
    <m/>
    <m/>
    <x v="2"/>
    <s v="91475129"/>
    <s v="12/10/2018"/>
    <x v="1"/>
    <x v="2"/>
  </r>
  <r>
    <s v="QUICKUF0KA"/>
    <s v="10/10/2018 14:10"/>
    <x v="1"/>
    <x v="3"/>
    <x v="3"/>
    <n v="2"/>
    <m/>
    <n v="2.206"/>
    <m/>
    <m/>
    <x v="0"/>
    <s v="91475129"/>
    <s v="12/10/2018"/>
    <x v="1"/>
    <x v="2"/>
  </r>
  <r>
    <s v="QUICKUF0KA"/>
    <s v="10/10/2018 14:10"/>
    <x v="1"/>
    <x v="4"/>
    <x v="4"/>
    <n v="6"/>
    <m/>
    <n v="31.361999999999998"/>
    <m/>
    <m/>
    <x v="1"/>
    <s v="91475129"/>
    <s v="12/10/2018"/>
    <x v="1"/>
    <x v="1"/>
  </r>
  <r>
    <s v="QUICKUF0KA"/>
    <s v="10/10/2018 14:10"/>
    <x v="1"/>
    <x v="5"/>
    <x v="5"/>
    <n v="1"/>
    <m/>
    <n v="1.62"/>
    <m/>
    <m/>
    <x v="0"/>
    <s v="91475129"/>
    <s v="12/10/2018"/>
    <x v="1"/>
    <x v="3"/>
  </r>
  <r>
    <s v="QUICKUF0KA"/>
    <s v="10/10/2018 14:10"/>
    <x v="1"/>
    <x v="6"/>
    <x v="6"/>
    <n v="1"/>
    <m/>
    <n v="2.19"/>
    <m/>
    <m/>
    <x v="2"/>
    <s v="91475129"/>
    <s v="12/10/2018"/>
    <x v="1"/>
    <x v="3"/>
  </r>
  <r>
    <s v="QUICKUF0KA"/>
    <s v="10/10/2018 14:10"/>
    <x v="1"/>
    <x v="7"/>
    <x v="7"/>
    <n v="2"/>
    <m/>
    <n v="3.04"/>
    <m/>
    <m/>
    <x v="2"/>
    <s v="91475129"/>
    <s v="12/10/2018"/>
    <x v="1"/>
    <x v="3"/>
  </r>
  <r>
    <s v="QUICKUF0KA"/>
    <s v="10/10/2018 14:10"/>
    <x v="1"/>
    <x v="8"/>
    <x v="8"/>
    <n v="1"/>
    <m/>
    <n v="2.153"/>
    <m/>
    <m/>
    <x v="2"/>
    <s v="91475129"/>
    <s v="12/10/2018"/>
    <x v="1"/>
    <x v="4"/>
  </r>
  <r>
    <s v="QUICKUF0KA"/>
    <s v="10/10/2018 14:10"/>
    <x v="1"/>
    <x v="9"/>
    <x v="9"/>
    <n v="1"/>
    <m/>
    <n v="1.2"/>
    <m/>
    <m/>
    <x v="2"/>
    <s v="91475129"/>
    <s v="12/10/2018"/>
    <x v="1"/>
    <x v="4"/>
  </r>
  <r>
    <s v="QUICKUF0KA"/>
    <s v="10/10/2018 14:10"/>
    <x v="1"/>
    <x v="10"/>
    <x v="10"/>
    <n v="2"/>
    <m/>
    <n v="2.38"/>
    <m/>
    <m/>
    <x v="2"/>
    <s v="91475129"/>
    <s v="12/10/2018"/>
    <x v="1"/>
    <x v="4"/>
  </r>
  <r>
    <s v="QUICKUF0KA"/>
    <s v="10/10/2018 14:10"/>
    <x v="1"/>
    <x v="11"/>
    <x v="11"/>
    <n v="2"/>
    <m/>
    <n v="9.3000000000000007"/>
    <m/>
    <m/>
    <x v="2"/>
    <s v="91475129"/>
    <s v="12/10/2018"/>
    <x v="1"/>
    <x v="2"/>
  </r>
  <r>
    <s v="QUICKUF0KA"/>
    <s v="10/10/2018 14:10"/>
    <x v="1"/>
    <x v="12"/>
    <x v="12"/>
    <n v="2"/>
    <m/>
    <n v="7.7060000000000004"/>
    <m/>
    <m/>
    <x v="2"/>
    <s v="91475129"/>
    <s v="12/10/2018"/>
    <x v="1"/>
    <x v="4"/>
  </r>
  <r>
    <s v="QUICKUF0KA"/>
    <s v="10/10/2018 14:10"/>
    <x v="1"/>
    <x v="13"/>
    <x v="13"/>
    <n v="6"/>
    <m/>
    <n v="26.94"/>
    <m/>
    <m/>
    <x v="1"/>
    <s v="91475129"/>
    <s v="12/10/2018"/>
    <x v="1"/>
    <x v="1"/>
  </r>
  <r>
    <s v="QUICKUF0KA"/>
    <s v="10/10/2018 14:10"/>
    <x v="1"/>
    <x v="14"/>
    <x v="14"/>
    <n v="6"/>
    <m/>
    <n v="27.762"/>
    <m/>
    <m/>
    <x v="1"/>
    <s v="91475129"/>
    <s v="12/10/2018"/>
    <x v="1"/>
    <x v="1"/>
  </r>
  <r>
    <s v="QUICKUF0KA"/>
    <s v="10/10/2018 14:10"/>
    <x v="2"/>
    <x v="0"/>
    <x v="0"/>
    <n v="2"/>
    <m/>
    <n v="2.9060000000000001"/>
    <m/>
    <m/>
    <x v="0"/>
    <s v="91475131"/>
    <s v="12/10/2018"/>
    <x v="2"/>
    <x v="0"/>
  </r>
  <r>
    <s v="QUICKUF0KA"/>
    <s v="10/10/2018 14:10"/>
    <x v="2"/>
    <x v="1"/>
    <x v="1"/>
    <n v="2"/>
    <m/>
    <n v="2.08"/>
    <m/>
    <m/>
    <x v="0"/>
    <s v="91475131"/>
    <s v="12/10/2018"/>
    <x v="2"/>
    <x v="0"/>
  </r>
  <r>
    <s v="QUICKUF0KA"/>
    <s v="10/10/2018 14:10"/>
    <x v="2"/>
    <x v="2"/>
    <x v="2"/>
    <n v="6"/>
    <m/>
    <n v="29.262"/>
    <m/>
    <m/>
    <x v="1"/>
    <s v="91475131"/>
    <s v="12/10/2018"/>
    <x v="2"/>
    <x v="1"/>
  </r>
  <r>
    <s v="QUICKUF0KA"/>
    <s v="10/10/2018 14:10"/>
    <x v="2"/>
    <x v="15"/>
    <x v="15"/>
    <n v="1"/>
    <m/>
    <n v="0.53"/>
    <m/>
    <m/>
    <x v="2"/>
    <s v="91475131"/>
    <s v="12/10/2018"/>
    <x v="2"/>
    <x v="2"/>
  </r>
  <r>
    <s v="QUICKUF0KA"/>
    <s v="10/10/2018 14:10"/>
    <x v="2"/>
    <x v="3"/>
    <x v="3"/>
    <n v="1"/>
    <m/>
    <n v="1.103"/>
    <m/>
    <m/>
    <x v="0"/>
    <s v="91475131"/>
    <s v="12/10/2018"/>
    <x v="2"/>
    <x v="2"/>
  </r>
  <r>
    <s v="QUICKUF0KA"/>
    <s v="10/10/2018 14:10"/>
    <x v="2"/>
    <x v="4"/>
    <x v="4"/>
    <n v="4"/>
    <m/>
    <n v="20.908000000000001"/>
    <m/>
    <m/>
    <x v="1"/>
    <s v="91475131"/>
    <s v="12/10/2018"/>
    <x v="2"/>
    <x v="1"/>
  </r>
  <r>
    <s v="QUICKUF0KA"/>
    <s v="10/10/2018 14:10"/>
    <x v="2"/>
    <x v="5"/>
    <x v="5"/>
    <n v="2"/>
    <m/>
    <n v="3.24"/>
    <m/>
    <m/>
    <x v="0"/>
    <s v="91475131"/>
    <s v="12/10/2018"/>
    <x v="2"/>
    <x v="3"/>
  </r>
  <r>
    <s v="QUICKUF0KA"/>
    <s v="10/10/2018 14:10"/>
    <x v="2"/>
    <x v="6"/>
    <x v="6"/>
    <n v="1"/>
    <m/>
    <n v="2.19"/>
    <m/>
    <m/>
    <x v="2"/>
    <s v="91475131"/>
    <s v="12/10/2018"/>
    <x v="2"/>
    <x v="3"/>
  </r>
  <r>
    <s v="QUICKUF0KA"/>
    <s v="10/10/2018 14:10"/>
    <x v="2"/>
    <x v="7"/>
    <x v="7"/>
    <n v="2"/>
    <m/>
    <n v="3.04"/>
    <m/>
    <m/>
    <x v="2"/>
    <s v="91475131"/>
    <s v="12/10/2018"/>
    <x v="2"/>
    <x v="3"/>
  </r>
  <r>
    <s v="QUICKUF0KA"/>
    <s v="10/10/2018 14:10"/>
    <x v="2"/>
    <x v="8"/>
    <x v="8"/>
    <n v="1"/>
    <m/>
    <n v="2.153"/>
    <m/>
    <m/>
    <x v="2"/>
    <s v="91475131"/>
    <s v="12/10/2018"/>
    <x v="2"/>
    <x v="4"/>
  </r>
  <r>
    <s v="QUICKUF0KA"/>
    <s v="10/10/2018 14:10"/>
    <x v="2"/>
    <x v="9"/>
    <x v="9"/>
    <n v="1"/>
    <m/>
    <n v="1.2"/>
    <m/>
    <m/>
    <x v="2"/>
    <s v="91475131"/>
    <s v="12/10/2018"/>
    <x v="2"/>
    <x v="4"/>
  </r>
  <r>
    <s v="QUICKUF0KA"/>
    <s v="10/10/2018 14:10"/>
    <x v="2"/>
    <x v="11"/>
    <x v="11"/>
    <n v="1"/>
    <m/>
    <n v="4.6500000000000004"/>
    <m/>
    <m/>
    <x v="2"/>
    <s v="91475131"/>
    <s v="12/10/2018"/>
    <x v="2"/>
    <x v="2"/>
  </r>
  <r>
    <s v="QUICKUF0KA"/>
    <s v="10/10/2018 14:10"/>
    <x v="2"/>
    <x v="12"/>
    <x v="12"/>
    <n v="1"/>
    <m/>
    <n v="3.8530000000000002"/>
    <m/>
    <m/>
    <x v="2"/>
    <s v="91475131"/>
    <s v="12/10/2018"/>
    <x v="2"/>
    <x v="4"/>
  </r>
  <r>
    <s v="QUICKUF0KA"/>
    <s v="10/10/2018 14:10"/>
    <x v="2"/>
    <x v="13"/>
    <x v="13"/>
    <n v="3"/>
    <m/>
    <n v="13.47"/>
    <m/>
    <m/>
    <x v="1"/>
    <s v="91475131"/>
    <s v="12/10/2018"/>
    <x v="2"/>
    <x v="1"/>
  </r>
  <r>
    <s v="QUICKUF0KA"/>
    <s v="10/10/2018 14:10"/>
    <x v="2"/>
    <x v="14"/>
    <x v="14"/>
    <n v="6"/>
    <m/>
    <n v="27.762"/>
    <m/>
    <m/>
    <x v="1"/>
    <s v="91475131"/>
    <s v="12/10/2018"/>
    <x v="2"/>
    <x v="1"/>
  </r>
  <r>
    <s v="QUICKUF0KA"/>
    <s v="10/10/2018 14:10"/>
    <x v="3"/>
    <x v="0"/>
    <x v="0"/>
    <n v="2"/>
    <m/>
    <n v="2.9060000000000001"/>
    <m/>
    <m/>
    <x v="0"/>
    <s v="91475133"/>
    <s v="12/10/2018"/>
    <x v="3"/>
    <x v="0"/>
  </r>
  <r>
    <s v="QUICKUF0KA"/>
    <s v="10/10/2018 14:10"/>
    <x v="3"/>
    <x v="1"/>
    <x v="1"/>
    <n v="2"/>
    <m/>
    <n v="2.08"/>
    <m/>
    <m/>
    <x v="0"/>
    <s v="91475133"/>
    <s v="12/10/2018"/>
    <x v="3"/>
    <x v="0"/>
  </r>
  <r>
    <s v="QUICKUF0KA"/>
    <s v="10/10/2018 14:10"/>
    <x v="3"/>
    <x v="2"/>
    <x v="2"/>
    <n v="5"/>
    <m/>
    <n v="24.385000000000002"/>
    <m/>
    <m/>
    <x v="1"/>
    <s v="91475133"/>
    <s v="12/10/2018"/>
    <x v="3"/>
    <x v="1"/>
  </r>
  <r>
    <s v="QUICKUF0KA"/>
    <s v="10/10/2018 14:10"/>
    <x v="3"/>
    <x v="3"/>
    <x v="3"/>
    <n v="1"/>
    <m/>
    <n v="1.103"/>
    <m/>
    <m/>
    <x v="0"/>
    <s v="91475133"/>
    <s v="12/10/2018"/>
    <x v="3"/>
    <x v="2"/>
  </r>
  <r>
    <s v="QUICKUF0KA"/>
    <s v="10/10/2018 14:10"/>
    <x v="3"/>
    <x v="4"/>
    <x v="4"/>
    <n v="3"/>
    <m/>
    <n v="15.680999999999999"/>
    <m/>
    <m/>
    <x v="1"/>
    <s v="91475133"/>
    <s v="12/10/2018"/>
    <x v="3"/>
    <x v="1"/>
  </r>
  <r>
    <s v="QUICKUF0KA"/>
    <s v="10/10/2018 14:10"/>
    <x v="3"/>
    <x v="5"/>
    <x v="5"/>
    <n v="2"/>
    <m/>
    <n v="3.24"/>
    <m/>
    <m/>
    <x v="0"/>
    <s v="91475133"/>
    <s v="12/10/2018"/>
    <x v="3"/>
    <x v="3"/>
  </r>
  <r>
    <s v="QUICKUF0KA"/>
    <s v="10/10/2018 14:10"/>
    <x v="3"/>
    <x v="6"/>
    <x v="6"/>
    <n v="2"/>
    <m/>
    <n v="4.38"/>
    <m/>
    <m/>
    <x v="2"/>
    <s v="91475133"/>
    <s v="12/10/2018"/>
    <x v="3"/>
    <x v="3"/>
  </r>
  <r>
    <s v="QUICKUF0KA"/>
    <s v="10/10/2018 14:10"/>
    <x v="3"/>
    <x v="7"/>
    <x v="7"/>
    <n v="2"/>
    <m/>
    <n v="3.04"/>
    <m/>
    <m/>
    <x v="2"/>
    <s v="91475133"/>
    <s v="12/10/2018"/>
    <x v="3"/>
    <x v="3"/>
  </r>
  <r>
    <s v="QUICKUF0KA"/>
    <s v="10/10/2018 14:10"/>
    <x v="3"/>
    <x v="8"/>
    <x v="8"/>
    <n v="1"/>
    <m/>
    <n v="2.153"/>
    <m/>
    <m/>
    <x v="2"/>
    <s v="91475133"/>
    <s v="12/10/2018"/>
    <x v="3"/>
    <x v="4"/>
  </r>
  <r>
    <s v="QUICKUF0KA"/>
    <s v="10/10/2018 14:10"/>
    <x v="3"/>
    <x v="9"/>
    <x v="9"/>
    <n v="1"/>
    <m/>
    <n v="1.2"/>
    <m/>
    <m/>
    <x v="2"/>
    <s v="91475133"/>
    <s v="12/10/2018"/>
    <x v="3"/>
    <x v="4"/>
  </r>
  <r>
    <s v="QUICKUF0KA"/>
    <s v="10/10/2018 14:10"/>
    <x v="3"/>
    <x v="11"/>
    <x v="11"/>
    <n v="2"/>
    <m/>
    <n v="9.3000000000000007"/>
    <m/>
    <m/>
    <x v="2"/>
    <s v="91475133"/>
    <s v="12/10/2018"/>
    <x v="3"/>
    <x v="2"/>
  </r>
  <r>
    <s v="QUICKUF0KA"/>
    <s v="10/10/2018 14:10"/>
    <x v="3"/>
    <x v="12"/>
    <x v="12"/>
    <n v="1"/>
    <m/>
    <n v="3.8530000000000002"/>
    <m/>
    <m/>
    <x v="2"/>
    <s v="91475133"/>
    <s v="12/10/2018"/>
    <x v="3"/>
    <x v="4"/>
  </r>
  <r>
    <s v="QUICKUF0KA"/>
    <s v="10/10/2018 14:10"/>
    <x v="3"/>
    <x v="13"/>
    <x v="13"/>
    <n v="3"/>
    <m/>
    <n v="13.47"/>
    <m/>
    <m/>
    <x v="1"/>
    <s v="91475133"/>
    <s v="12/10/2018"/>
    <x v="3"/>
    <x v="1"/>
  </r>
  <r>
    <s v="QUICKUF0KA"/>
    <s v="10/10/2018 14:10"/>
    <x v="3"/>
    <x v="14"/>
    <x v="14"/>
    <n v="4"/>
    <m/>
    <n v="18.507999999999999"/>
    <m/>
    <m/>
    <x v="1"/>
    <s v="91475133"/>
    <s v="12/10/2018"/>
    <x v="3"/>
    <x v="1"/>
  </r>
  <r>
    <s v="QUICKUF0KA"/>
    <s v="10/10/2018 14:10"/>
    <x v="4"/>
    <x v="0"/>
    <x v="0"/>
    <n v="3"/>
    <m/>
    <n v="4.359"/>
    <m/>
    <m/>
    <x v="0"/>
    <s v="91475135"/>
    <s v="12/10/2018"/>
    <x v="4"/>
    <x v="0"/>
  </r>
  <r>
    <s v="QUICKUF0KA"/>
    <s v="10/10/2018 14:10"/>
    <x v="4"/>
    <x v="1"/>
    <x v="1"/>
    <n v="2"/>
    <m/>
    <n v="2.08"/>
    <m/>
    <m/>
    <x v="0"/>
    <s v="91475135"/>
    <s v="12/10/2018"/>
    <x v="4"/>
    <x v="0"/>
  </r>
  <r>
    <s v="QUICKUF0KA"/>
    <s v="10/10/2018 14:10"/>
    <x v="4"/>
    <x v="2"/>
    <x v="2"/>
    <n v="9"/>
    <m/>
    <n v="43.893000000000001"/>
    <m/>
    <m/>
    <x v="1"/>
    <s v="91475135"/>
    <s v="12/10/2018"/>
    <x v="4"/>
    <x v="1"/>
  </r>
  <r>
    <s v="QUICKUF0KA"/>
    <s v="10/10/2018 14:10"/>
    <x v="4"/>
    <x v="3"/>
    <x v="3"/>
    <n v="2"/>
    <m/>
    <n v="2.206"/>
    <m/>
    <m/>
    <x v="0"/>
    <s v="91475135"/>
    <s v="12/10/2018"/>
    <x v="4"/>
    <x v="2"/>
  </r>
  <r>
    <s v="QUICKUF0KA"/>
    <s v="10/10/2018 14:10"/>
    <x v="4"/>
    <x v="4"/>
    <x v="4"/>
    <n v="8"/>
    <m/>
    <n v="41.816000000000003"/>
    <m/>
    <m/>
    <x v="1"/>
    <s v="91475135"/>
    <s v="12/10/2018"/>
    <x v="4"/>
    <x v="1"/>
  </r>
  <r>
    <s v="QUICKUF0KA"/>
    <s v="10/10/2018 14:10"/>
    <x v="4"/>
    <x v="5"/>
    <x v="5"/>
    <n v="3"/>
    <m/>
    <n v="4.8600000000000003"/>
    <m/>
    <m/>
    <x v="0"/>
    <s v="91475135"/>
    <s v="12/10/2018"/>
    <x v="4"/>
    <x v="3"/>
  </r>
  <r>
    <s v="QUICKUF0KA"/>
    <s v="10/10/2018 14:10"/>
    <x v="4"/>
    <x v="6"/>
    <x v="6"/>
    <n v="3"/>
    <m/>
    <n v="6.57"/>
    <m/>
    <m/>
    <x v="2"/>
    <s v="91475135"/>
    <s v="12/10/2018"/>
    <x v="4"/>
    <x v="3"/>
  </r>
  <r>
    <s v="QUICKUF0KA"/>
    <s v="10/10/2018 14:10"/>
    <x v="4"/>
    <x v="7"/>
    <x v="7"/>
    <n v="4"/>
    <m/>
    <n v="6.08"/>
    <m/>
    <m/>
    <x v="2"/>
    <s v="91475135"/>
    <s v="12/10/2018"/>
    <x v="4"/>
    <x v="3"/>
  </r>
  <r>
    <s v="QUICKUF0KA"/>
    <s v="10/10/2018 14:10"/>
    <x v="4"/>
    <x v="8"/>
    <x v="8"/>
    <n v="1"/>
    <m/>
    <n v="2.153"/>
    <m/>
    <m/>
    <x v="2"/>
    <s v="91475135"/>
    <s v="12/10/2018"/>
    <x v="4"/>
    <x v="4"/>
  </r>
  <r>
    <s v="QUICKUF0KA"/>
    <s v="10/10/2018 14:10"/>
    <x v="4"/>
    <x v="9"/>
    <x v="9"/>
    <n v="1"/>
    <m/>
    <n v="1.2"/>
    <m/>
    <m/>
    <x v="2"/>
    <s v="91475135"/>
    <s v="12/10/2018"/>
    <x v="4"/>
    <x v="4"/>
  </r>
  <r>
    <s v="QUICKUF0KA"/>
    <s v="10/10/2018 14:10"/>
    <x v="4"/>
    <x v="10"/>
    <x v="10"/>
    <n v="1"/>
    <m/>
    <n v="1.19"/>
    <m/>
    <m/>
    <x v="2"/>
    <s v="91475135"/>
    <s v="12/10/2018"/>
    <x v="4"/>
    <x v="4"/>
  </r>
  <r>
    <s v="QUICKUF0KA"/>
    <s v="10/10/2018 14:10"/>
    <x v="4"/>
    <x v="11"/>
    <x v="11"/>
    <n v="3"/>
    <m/>
    <n v="13.95"/>
    <m/>
    <m/>
    <x v="2"/>
    <s v="91475135"/>
    <s v="12/10/2018"/>
    <x v="4"/>
    <x v="2"/>
  </r>
  <r>
    <s v="QUICKUF0KA"/>
    <s v="10/10/2018 14:10"/>
    <x v="4"/>
    <x v="12"/>
    <x v="12"/>
    <n v="2"/>
    <m/>
    <n v="7.7060000000000004"/>
    <m/>
    <m/>
    <x v="2"/>
    <s v="91475135"/>
    <s v="12/10/2018"/>
    <x v="4"/>
    <x v="4"/>
  </r>
  <r>
    <s v="QUICKUF0KA"/>
    <s v="10/10/2018 14:10"/>
    <x v="4"/>
    <x v="13"/>
    <x v="13"/>
    <n v="5"/>
    <m/>
    <n v="22.45"/>
    <m/>
    <m/>
    <x v="1"/>
    <s v="91475135"/>
    <s v="12/10/2018"/>
    <x v="4"/>
    <x v="1"/>
  </r>
  <r>
    <s v="QUICKUF0KA"/>
    <s v="10/10/2018 14:10"/>
    <x v="4"/>
    <x v="14"/>
    <x v="14"/>
    <n v="8"/>
    <m/>
    <n v="37.015999999999998"/>
    <m/>
    <m/>
    <x v="1"/>
    <s v="91475135"/>
    <s v="12/10/2018"/>
    <x v="4"/>
    <x v="1"/>
  </r>
  <r>
    <s v="QUICKUF0KA"/>
    <s v="10/10/2018 14:10"/>
    <x v="5"/>
    <x v="0"/>
    <x v="0"/>
    <n v="2"/>
    <m/>
    <n v="2.9060000000000001"/>
    <m/>
    <m/>
    <x v="0"/>
    <s v="91475137"/>
    <s v="12/10/2018"/>
    <x v="5"/>
    <x v="0"/>
  </r>
  <r>
    <s v="QUICKUF0KA"/>
    <s v="10/10/2018 14:10"/>
    <x v="5"/>
    <x v="1"/>
    <x v="1"/>
    <n v="1"/>
    <m/>
    <n v="1.04"/>
    <m/>
    <m/>
    <x v="0"/>
    <s v="91475137"/>
    <s v="12/10/2018"/>
    <x v="5"/>
    <x v="0"/>
  </r>
  <r>
    <s v="QUICKUF0KA"/>
    <s v="10/10/2018 14:10"/>
    <x v="5"/>
    <x v="2"/>
    <x v="2"/>
    <n v="8"/>
    <m/>
    <n v="39.015999999999998"/>
    <m/>
    <m/>
    <x v="1"/>
    <s v="91475137"/>
    <s v="12/10/2018"/>
    <x v="5"/>
    <x v="1"/>
  </r>
  <r>
    <s v="QUICKUF0KA"/>
    <s v="10/10/2018 14:10"/>
    <x v="5"/>
    <x v="3"/>
    <x v="3"/>
    <n v="1"/>
    <m/>
    <n v="1.103"/>
    <m/>
    <m/>
    <x v="0"/>
    <s v="91475137"/>
    <s v="12/10/2018"/>
    <x v="5"/>
    <x v="2"/>
  </r>
  <r>
    <s v="QUICKUF0KA"/>
    <s v="10/10/2018 14:10"/>
    <x v="5"/>
    <x v="4"/>
    <x v="4"/>
    <n v="6"/>
    <m/>
    <n v="31.361999999999998"/>
    <m/>
    <m/>
    <x v="1"/>
    <s v="91475137"/>
    <s v="12/10/2018"/>
    <x v="5"/>
    <x v="1"/>
  </r>
  <r>
    <s v="QUICKUF0KA"/>
    <s v="10/10/2018 14:10"/>
    <x v="5"/>
    <x v="5"/>
    <x v="5"/>
    <n v="2"/>
    <m/>
    <n v="3.24"/>
    <m/>
    <m/>
    <x v="0"/>
    <s v="91475137"/>
    <s v="12/10/2018"/>
    <x v="5"/>
    <x v="3"/>
  </r>
  <r>
    <s v="QUICKUF0KA"/>
    <s v="10/10/2018 14:10"/>
    <x v="5"/>
    <x v="6"/>
    <x v="6"/>
    <n v="1"/>
    <m/>
    <n v="2.19"/>
    <m/>
    <m/>
    <x v="2"/>
    <s v="91475137"/>
    <s v="12/10/2018"/>
    <x v="5"/>
    <x v="3"/>
  </r>
  <r>
    <s v="QUICKUF0KA"/>
    <s v="10/10/2018 14:10"/>
    <x v="5"/>
    <x v="7"/>
    <x v="7"/>
    <n v="3"/>
    <m/>
    <n v="4.5599999999999996"/>
    <m/>
    <m/>
    <x v="2"/>
    <s v="91475137"/>
    <s v="12/10/2018"/>
    <x v="5"/>
    <x v="3"/>
  </r>
  <r>
    <s v="QUICKUF0KA"/>
    <s v="10/10/2018 14:10"/>
    <x v="5"/>
    <x v="8"/>
    <x v="8"/>
    <n v="1"/>
    <m/>
    <n v="2.153"/>
    <m/>
    <m/>
    <x v="2"/>
    <s v="91475137"/>
    <s v="12/10/2018"/>
    <x v="5"/>
    <x v="4"/>
  </r>
  <r>
    <s v="QUICKUF0KA"/>
    <s v="10/10/2018 14:10"/>
    <x v="5"/>
    <x v="9"/>
    <x v="9"/>
    <n v="1"/>
    <m/>
    <n v="1.2"/>
    <m/>
    <m/>
    <x v="2"/>
    <s v="91475137"/>
    <s v="12/10/2018"/>
    <x v="5"/>
    <x v="4"/>
  </r>
  <r>
    <s v="QUICKUF0KA"/>
    <s v="10/10/2018 14:10"/>
    <x v="5"/>
    <x v="10"/>
    <x v="10"/>
    <n v="1"/>
    <m/>
    <n v="1.19"/>
    <m/>
    <m/>
    <x v="2"/>
    <s v="91475137"/>
    <s v="12/10/2018"/>
    <x v="5"/>
    <x v="4"/>
  </r>
  <r>
    <s v="QUICKUF0KA"/>
    <s v="10/10/2018 14:10"/>
    <x v="5"/>
    <x v="11"/>
    <x v="11"/>
    <n v="2"/>
    <m/>
    <n v="9.3000000000000007"/>
    <m/>
    <m/>
    <x v="2"/>
    <s v="91475137"/>
    <s v="12/10/2018"/>
    <x v="5"/>
    <x v="2"/>
  </r>
  <r>
    <s v="QUICKUF0KA"/>
    <s v="10/10/2018 14:10"/>
    <x v="5"/>
    <x v="12"/>
    <x v="12"/>
    <n v="3"/>
    <m/>
    <n v="11.558999999999999"/>
    <m/>
    <m/>
    <x v="2"/>
    <s v="91475137"/>
    <s v="12/10/2018"/>
    <x v="5"/>
    <x v="4"/>
  </r>
  <r>
    <s v="QUICKUF0KA"/>
    <s v="10/10/2018 14:10"/>
    <x v="5"/>
    <x v="13"/>
    <x v="13"/>
    <n v="8"/>
    <m/>
    <n v="35.92"/>
    <m/>
    <m/>
    <x v="1"/>
    <s v="91475137"/>
    <s v="12/10/2018"/>
    <x v="5"/>
    <x v="1"/>
  </r>
  <r>
    <s v="QUICKUF0KA"/>
    <s v="10/10/2018 14:10"/>
    <x v="5"/>
    <x v="14"/>
    <x v="14"/>
    <n v="8"/>
    <m/>
    <n v="37.015999999999998"/>
    <m/>
    <m/>
    <x v="1"/>
    <s v="91475137"/>
    <s v="12/10/2018"/>
    <x v="5"/>
    <x v="1"/>
  </r>
  <r>
    <s v="QUICKUF0KA"/>
    <s v="10/10/2018 14:10"/>
    <x v="6"/>
    <x v="0"/>
    <x v="0"/>
    <n v="2"/>
    <m/>
    <n v="2.9060000000000001"/>
    <m/>
    <m/>
    <x v="0"/>
    <s v="91475140"/>
    <s v="12/10/2018"/>
    <x v="6"/>
    <x v="0"/>
  </r>
  <r>
    <s v="QUICKUF0KA"/>
    <s v="10/10/2018 14:10"/>
    <x v="6"/>
    <x v="1"/>
    <x v="1"/>
    <n v="2"/>
    <m/>
    <n v="2.08"/>
    <m/>
    <m/>
    <x v="0"/>
    <s v="91475140"/>
    <s v="12/10/2018"/>
    <x v="6"/>
    <x v="0"/>
  </r>
  <r>
    <s v="QUICKUF0KA"/>
    <s v="10/10/2018 14:10"/>
    <x v="6"/>
    <x v="2"/>
    <x v="2"/>
    <n v="12"/>
    <m/>
    <n v="58.524000000000001"/>
    <m/>
    <m/>
    <x v="1"/>
    <s v="91475140"/>
    <s v="12/10/2018"/>
    <x v="6"/>
    <x v="1"/>
  </r>
  <r>
    <s v="QUICKUF0KA"/>
    <s v="10/10/2018 14:10"/>
    <x v="6"/>
    <x v="15"/>
    <x v="15"/>
    <n v="1"/>
    <m/>
    <n v="0.53"/>
    <m/>
    <m/>
    <x v="2"/>
    <s v="91475140"/>
    <s v="12/10/2018"/>
    <x v="6"/>
    <x v="2"/>
  </r>
  <r>
    <s v="QUICKUF0KA"/>
    <s v="10/10/2018 14:10"/>
    <x v="6"/>
    <x v="3"/>
    <x v="3"/>
    <n v="4"/>
    <m/>
    <n v="4.4119999999999999"/>
    <m/>
    <m/>
    <x v="0"/>
    <s v="91475140"/>
    <s v="12/10/2018"/>
    <x v="6"/>
    <x v="2"/>
  </r>
  <r>
    <s v="QUICKUF0KA"/>
    <s v="10/10/2018 14:10"/>
    <x v="6"/>
    <x v="5"/>
    <x v="5"/>
    <n v="2"/>
    <m/>
    <n v="3.24"/>
    <m/>
    <m/>
    <x v="0"/>
    <s v="91475140"/>
    <s v="12/10/2018"/>
    <x v="6"/>
    <x v="3"/>
  </r>
  <r>
    <s v="QUICKUF0KA"/>
    <s v="10/10/2018 14:10"/>
    <x v="6"/>
    <x v="6"/>
    <x v="6"/>
    <n v="2"/>
    <m/>
    <n v="4.38"/>
    <m/>
    <m/>
    <x v="2"/>
    <s v="91475140"/>
    <s v="12/10/2018"/>
    <x v="6"/>
    <x v="3"/>
  </r>
  <r>
    <s v="QUICKUF0KA"/>
    <s v="10/10/2018 14:10"/>
    <x v="6"/>
    <x v="7"/>
    <x v="7"/>
    <n v="2"/>
    <m/>
    <n v="3.04"/>
    <m/>
    <m/>
    <x v="2"/>
    <s v="91475140"/>
    <s v="12/10/2018"/>
    <x v="6"/>
    <x v="3"/>
  </r>
  <r>
    <s v="QUICKUF0KA"/>
    <s v="10/10/2018 14:10"/>
    <x v="6"/>
    <x v="8"/>
    <x v="8"/>
    <n v="2"/>
    <m/>
    <n v="4.306"/>
    <m/>
    <m/>
    <x v="2"/>
    <s v="91475140"/>
    <s v="12/10/2018"/>
    <x v="6"/>
    <x v="4"/>
  </r>
  <r>
    <s v="QUICKUF0KA"/>
    <s v="10/10/2018 14:10"/>
    <x v="6"/>
    <x v="9"/>
    <x v="9"/>
    <n v="1"/>
    <m/>
    <n v="1.2"/>
    <m/>
    <m/>
    <x v="2"/>
    <s v="91475140"/>
    <s v="12/10/2018"/>
    <x v="6"/>
    <x v="4"/>
  </r>
  <r>
    <s v="QUICKUF0KA"/>
    <s v="10/10/2018 14:10"/>
    <x v="6"/>
    <x v="10"/>
    <x v="10"/>
    <n v="1"/>
    <m/>
    <n v="1.19"/>
    <m/>
    <m/>
    <x v="2"/>
    <s v="91475140"/>
    <s v="12/10/2018"/>
    <x v="6"/>
    <x v="4"/>
  </r>
  <r>
    <s v="QUICKUF0KA"/>
    <s v="10/10/2018 14:10"/>
    <x v="6"/>
    <x v="11"/>
    <x v="11"/>
    <n v="3"/>
    <m/>
    <n v="13.95"/>
    <m/>
    <m/>
    <x v="2"/>
    <s v="91475140"/>
    <s v="12/10/2018"/>
    <x v="6"/>
    <x v="2"/>
  </r>
  <r>
    <s v="QUICKUF0KA"/>
    <s v="10/10/2018 14:10"/>
    <x v="6"/>
    <x v="12"/>
    <x v="12"/>
    <n v="4"/>
    <m/>
    <n v="15.412000000000001"/>
    <m/>
    <m/>
    <x v="2"/>
    <s v="91475140"/>
    <s v="12/10/2018"/>
    <x v="6"/>
    <x v="4"/>
  </r>
  <r>
    <s v="QUICKUF0KA"/>
    <s v="10/10/2018 14:10"/>
    <x v="6"/>
    <x v="13"/>
    <x v="13"/>
    <n v="10"/>
    <m/>
    <n v="44.9"/>
    <m/>
    <m/>
    <x v="1"/>
    <s v="91475140"/>
    <s v="12/10/2018"/>
    <x v="6"/>
    <x v="1"/>
  </r>
  <r>
    <s v="QUICKUF0KA"/>
    <s v="10/10/2018 14:10"/>
    <x v="7"/>
    <x v="0"/>
    <x v="0"/>
    <n v="1"/>
    <m/>
    <n v="1.4530000000000001"/>
    <m/>
    <m/>
    <x v="0"/>
    <s v="91475141"/>
    <s v="12/10/2018"/>
    <x v="7"/>
    <x v="0"/>
  </r>
  <r>
    <s v="QUICKUF0KA"/>
    <s v="10/10/2018 14:10"/>
    <x v="7"/>
    <x v="1"/>
    <x v="1"/>
    <n v="3"/>
    <m/>
    <n v="3.12"/>
    <m/>
    <m/>
    <x v="0"/>
    <s v="91475141"/>
    <s v="12/10/2018"/>
    <x v="7"/>
    <x v="0"/>
  </r>
  <r>
    <s v="QUICKUF0KA"/>
    <s v="10/10/2018 14:10"/>
    <x v="7"/>
    <x v="2"/>
    <x v="2"/>
    <n v="9"/>
    <m/>
    <n v="43.893000000000001"/>
    <m/>
    <m/>
    <x v="1"/>
    <s v="91475141"/>
    <s v="12/10/2018"/>
    <x v="7"/>
    <x v="1"/>
  </r>
  <r>
    <s v="QUICKUF0KA"/>
    <s v="10/10/2018 14:10"/>
    <x v="7"/>
    <x v="3"/>
    <x v="3"/>
    <n v="2"/>
    <m/>
    <n v="2.206"/>
    <m/>
    <m/>
    <x v="0"/>
    <s v="91475141"/>
    <s v="12/10/2018"/>
    <x v="7"/>
    <x v="2"/>
  </r>
  <r>
    <s v="QUICKUF0KA"/>
    <s v="10/10/2018 14:10"/>
    <x v="7"/>
    <x v="4"/>
    <x v="4"/>
    <n v="6"/>
    <m/>
    <n v="31.361999999999998"/>
    <m/>
    <m/>
    <x v="1"/>
    <s v="91475141"/>
    <s v="12/10/2018"/>
    <x v="7"/>
    <x v="1"/>
  </r>
  <r>
    <s v="QUICKUF0KA"/>
    <s v="10/10/2018 14:10"/>
    <x v="7"/>
    <x v="5"/>
    <x v="5"/>
    <n v="1"/>
    <m/>
    <n v="1.62"/>
    <m/>
    <m/>
    <x v="0"/>
    <s v="91475141"/>
    <s v="12/10/2018"/>
    <x v="7"/>
    <x v="3"/>
  </r>
  <r>
    <s v="QUICKUF0KA"/>
    <s v="10/10/2018 14:10"/>
    <x v="7"/>
    <x v="6"/>
    <x v="6"/>
    <n v="1"/>
    <m/>
    <n v="2.19"/>
    <m/>
    <m/>
    <x v="2"/>
    <s v="91475141"/>
    <s v="12/10/2018"/>
    <x v="7"/>
    <x v="3"/>
  </r>
  <r>
    <s v="QUICKUF0KA"/>
    <s v="10/10/2018 14:10"/>
    <x v="7"/>
    <x v="7"/>
    <x v="7"/>
    <n v="2"/>
    <m/>
    <n v="3.04"/>
    <m/>
    <m/>
    <x v="2"/>
    <s v="91475141"/>
    <s v="12/10/2018"/>
    <x v="7"/>
    <x v="3"/>
  </r>
  <r>
    <s v="QUICKUF0KA"/>
    <s v="10/10/2018 14:10"/>
    <x v="7"/>
    <x v="8"/>
    <x v="8"/>
    <n v="1"/>
    <m/>
    <n v="2.153"/>
    <m/>
    <m/>
    <x v="2"/>
    <s v="91475141"/>
    <s v="12/10/2018"/>
    <x v="7"/>
    <x v="4"/>
  </r>
  <r>
    <s v="QUICKUF0KA"/>
    <s v="10/10/2018 14:10"/>
    <x v="7"/>
    <x v="9"/>
    <x v="9"/>
    <n v="1"/>
    <m/>
    <n v="1.2"/>
    <m/>
    <m/>
    <x v="2"/>
    <s v="91475141"/>
    <s v="12/10/2018"/>
    <x v="7"/>
    <x v="4"/>
  </r>
  <r>
    <s v="QUICKUF0KA"/>
    <s v="10/10/2018 14:10"/>
    <x v="7"/>
    <x v="11"/>
    <x v="11"/>
    <n v="2"/>
    <m/>
    <n v="9.3000000000000007"/>
    <m/>
    <m/>
    <x v="2"/>
    <s v="91475141"/>
    <s v="12/10/2018"/>
    <x v="7"/>
    <x v="2"/>
  </r>
  <r>
    <s v="QUICKUF0KA"/>
    <s v="10/10/2018 14:10"/>
    <x v="7"/>
    <x v="12"/>
    <x v="12"/>
    <n v="2"/>
    <m/>
    <n v="7.7060000000000004"/>
    <m/>
    <m/>
    <x v="2"/>
    <s v="91475141"/>
    <s v="12/10/2018"/>
    <x v="7"/>
    <x v="4"/>
  </r>
  <r>
    <s v="QUICKUF0KA"/>
    <s v="10/10/2018 14:10"/>
    <x v="7"/>
    <x v="13"/>
    <x v="13"/>
    <n v="11"/>
    <m/>
    <n v="49.39"/>
    <m/>
    <m/>
    <x v="1"/>
    <s v="91475141"/>
    <s v="12/10/2018"/>
    <x v="7"/>
    <x v="1"/>
  </r>
  <r>
    <s v="QUICKUF0KA"/>
    <s v="10/10/2018 14:10"/>
    <x v="7"/>
    <x v="14"/>
    <x v="14"/>
    <n v="15"/>
    <m/>
    <n v="69.405000000000001"/>
    <m/>
    <m/>
    <x v="1"/>
    <s v="91475141"/>
    <s v="12/10/2018"/>
    <x v="7"/>
    <x v="1"/>
  </r>
  <r>
    <s v="QUICKUF0KA"/>
    <s v="10/10/2018 14:10"/>
    <x v="8"/>
    <x v="0"/>
    <x v="0"/>
    <n v="2"/>
    <m/>
    <n v="2.9060000000000001"/>
    <m/>
    <m/>
    <x v="0"/>
    <s v="91475162"/>
    <s v="12/10/2018"/>
    <x v="8"/>
    <x v="0"/>
  </r>
  <r>
    <s v="QUICKUF0KA"/>
    <s v="10/10/2018 14:10"/>
    <x v="8"/>
    <x v="1"/>
    <x v="1"/>
    <n v="3"/>
    <m/>
    <n v="3.12"/>
    <m/>
    <m/>
    <x v="0"/>
    <s v="91475162"/>
    <s v="12/10/2018"/>
    <x v="8"/>
    <x v="0"/>
  </r>
  <r>
    <s v="QUICKUF0KA"/>
    <s v="10/10/2018 14:10"/>
    <x v="8"/>
    <x v="2"/>
    <x v="2"/>
    <n v="18"/>
    <m/>
    <n v="87.786000000000001"/>
    <m/>
    <m/>
    <x v="1"/>
    <s v="91475162"/>
    <s v="12/10/2018"/>
    <x v="8"/>
    <x v="1"/>
  </r>
  <r>
    <s v="QUICKUF0KA"/>
    <s v="10/10/2018 14:10"/>
    <x v="8"/>
    <x v="3"/>
    <x v="3"/>
    <n v="3"/>
    <m/>
    <n v="3.3090000000000002"/>
    <m/>
    <m/>
    <x v="0"/>
    <s v="91475162"/>
    <s v="12/10/2018"/>
    <x v="8"/>
    <x v="2"/>
  </r>
  <r>
    <s v="QUICKUF0KA"/>
    <s v="10/10/2018 14:10"/>
    <x v="8"/>
    <x v="5"/>
    <x v="5"/>
    <n v="3"/>
    <m/>
    <n v="4.8600000000000003"/>
    <m/>
    <m/>
    <x v="0"/>
    <s v="91475162"/>
    <s v="12/10/2018"/>
    <x v="8"/>
    <x v="3"/>
  </r>
  <r>
    <s v="QUICKUF0KA"/>
    <s v="10/10/2018 14:10"/>
    <x v="8"/>
    <x v="6"/>
    <x v="6"/>
    <n v="4"/>
    <m/>
    <n v="8.76"/>
    <m/>
    <m/>
    <x v="2"/>
    <s v="91475162"/>
    <s v="12/10/2018"/>
    <x v="8"/>
    <x v="3"/>
  </r>
  <r>
    <s v="QUICKUF0KA"/>
    <s v="10/10/2018 14:10"/>
    <x v="8"/>
    <x v="7"/>
    <x v="7"/>
    <n v="4"/>
    <m/>
    <n v="6.08"/>
    <m/>
    <m/>
    <x v="2"/>
    <s v="91475162"/>
    <s v="12/10/2018"/>
    <x v="8"/>
    <x v="3"/>
  </r>
  <r>
    <s v="QUICKUF0KA"/>
    <s v="10/10/2018 14:10"/>
    <x v="8"/>
    <x v="8"/>
    <x v="8"/>
    <n v="3"/>
    <m/>
    <n v="6.4589999999999996"/>
    <m/>
    <m/>
    <x v="2"/>
    <s v="91475162"/>
    <s v="12/10/2018"/>
    <x v="8"/>
    <x v="4"/>
  </r>
  <r>
    <s v="QUICKUF0KA"/>
    <s v="10/10/2018 14:10"/>
    <x v="8"/>
    <x v="9"/>
    <x v="9"/>
    <n v="1"/>
    <m/>
    <n v="1.2"/>
    <m/>
    <m/>
    <x v="2"/>
    <s v="91475162"/>
    <s v="12/10/2018"/>
    <x v="8"/>
    <x v="4"/>
  </r>
  <r>
    <s v="QUICKUF0KA"/>
    <s v="10/10/2018 14:10"/>
    <x v="8"/>
    <x v="11"/>
    <x v="11"/>
    <n v="4"/>
    <m/>
    <n v="18.600000000000001"/>
    <m/>
    <m/>
    <x v="2"/>
    <s v="91475162"/>
    <s v="12/10/2018"/>
    <x v="8"/>
    <x v="2"/>
  </r>
  <r>
    <s v="QUICKUF0KA"/>
    <s v="10/10/2018 14:10"/>
    <x v="8"/>
    <x v="12"/>
    <x v="12"/>
    <n v="3"/>
    <m/>
    <n v="11.558999999999999"/>
    <m/>
    <m/>
    <x v="2"/>
    <s v="91475162"/>
    <s v="12/10/2018"/>
    <x v="8"/>
    <x v="4"/>
  </r>
  <r>
    <s v="QUICKUF0KA"/>
    <s v="10/10/2018 14:10"/>
    <x v="8"/>
    <x v="13"/>
    <x v="13"/>
    <n v="12"/>
    <m/>
    <n v="53.88"/>
    <m/>
    <m/>
    <x v="1"/>
    <s v="91475162"/>
    <s v="12/10/2018"/>
    <x v="8"/>
    <x v="1"/>
  </r>
  <r>
    <s v="QUICKUF0KA"/>
    <s v="10/10/2018 14:10"/>
    <x v="9"/>
    <x v="0"/>
    <x v="0"/>
    <n v="2"/>
    <m/>
    <n v="2.9060000000000001"/>
    <m/>
    <m/>
    <x v="0"/>
    <s v="91475165"/>
    <s v="12/10/2018"/>
    <x v="9"/>
    <x v="0"/>
  </r>
  <r>
    <s v="QUICKUF0KA"/>
    <s v="10/10/2018 14:10"/>
    <x v="9"/>
    <x v="1"/>
    <x v="1"/>
    <n v="3"/>
    <m/>
    <n v="3.12"/>
    <m/>
    <m/>
    <x v="0"/>
    <s v="91475165"/>
    <s v="12/10/2018"/>
    <x v="9"/>
    <x v="0"/>
  </r>
  <r>
    <s v="QUICKUF0KA"/>
    <s v="10/10/2018 14:10"/>
    <x v="9"/>
    <x v="2"/>
    <x v="2"/>
    <n v="18"/>
    <m/>
    <n v="87.786000000000001"/>
    <m/>
    <m/>
    <x v="1"/>
    <s v="91475165"/>
    <s v="12/10/2018"/>
    <x v="9"/>
    <x v="1"/>
  </r>
  <r>
    <s v="QUICKUF0KA"/>
    <s v="10/10/2018 14:10"/>
    <x v="9"/>
    <x v="15"/>
    <x v="15"/>
    <n v="1"/>
    <m/>
    <n v="0.53"/>
    <m/>
    <m/>
    <x v="2"/>
    <s v="91475165"/>
    <s v="12/10/2018"/>
    <x v="9"/>
    <x v="2"/>
  </r>
  <r>
    <s v="QUICKUF0KA"/>
    <s v="10/10/2018 14:10"/>
    <x v="9"/>
    <x v="3"/>
    <x v="3"/>
    <n v="6"/>
    <m/>
    <n v="6.6180000000000003"/>
    <m/>
    <m/>
    <x v="0"/>
    <s v="91475165"/>
    <s v="12/10/2018"/>
    <x v="9"/>
    <x v="2"/>
  </r>
  <r>
    <s v="QUICKUF0KA"/>
    <s v="10/10/2018 14:10"/>
    <x v="9"/>
    <x v="4"/>
    <x v="4"/>
    <n v="10"/>
    <m/>
    <n v="52.27"/>
    <m/>
    <m/>
    <x v="1"/>
    <s v="91475165"/>
    <s v="12/10/2018"/>
    <x v="9"/>
    <x v="1"/>
  </r>
  <r>
    <s v="QUICKUF0KA"/>
    <s v="10/10/2018 14:10"/>
    <x v="9"/>
    <x v="5"/>
    <x v="5"/>
    <n v="2"/>
    <m/>
    <n v="3.24"/>
    <m/>
    <m/>
    <x v="0"/>
    <s v="91475165"/>
    <s v="12/10/2018"/>
    <x v="9"/>
    <x v="3"/>
  </r>
  <r>
    <s v="QUICKUF0KA"/>
    <s v="10/10/2018 14:10"/>
    <x v="9"/>
    <x v="6"/>
    <x v="6"/>
    <n v="3"/>
    <m/>
    <n v="6.57"/>
    <m/>
    <m/>
    <x v="2"/>
    <s v="91475165"/>
    <s v="12/10/2018"/>
    <x v="9"/>
    <x v="3"/>
  </r>
  <r>
    <s v="QUICKUF0KA"/>
    <s v="10/10/2018 14:10"/>
    <x v="9"/>
    <x v="7"/>
    <x v="7"/>
    <n v="4"/>
    <m/>
    <n v="6.08"/>
    <m/>
    <m/>
    <x v="2"/>
    <s v="91475165"/>
    <s v="12/10/2018"/>
    <x v="9"/>
    <x v="3"/>
  </r>
  <r>
    <s v="QUICKUF0KA"/>
    <s v="10/10/2018 14:10"/>
    <x v="9"/>
    <x v="8"/>
    <x v="8"/>
    <n v="2"/>
    <m/>
    <n v="4.306"/>
    <m/>
    <m/>
    <x v="2"/>
    <s v="91475165"/>
    <s v="12/10/2018"/>
    <x v="9"/>
    <x v="4"/>
  </r>
  <r>
    <s v="QUICKUF0KA"/>
    <s v="10/10/2018 14:10"/>
    <x v="9"/>
    <x v="9"/>
    <x v="9"/>
    <n v="1"/>
    <m/>
    <n v="1.2"/>
    <m/>
    <m/>
    <x v="2"/>
    <s v="91475165"/>
    <s v="12/10/2018"/>
    <x v="9"/>
    <x v="4"/>
  </r>
  <r>
    <s v="QUICKUF0KA"/>
    <s v="10/10/2018 14:10"/>
    <x v="9"/>
    <x v="10"/>
    <x v="10"/>
    <n v="1"/>
    <m/>
    <n v="1.19"/>
    <m/>
    <m/>
    <x v="2"/>
    <s v="91475165"/>
    <s v="12/10/2018"/>
    <x v="9"/>
    <x v="4"/>
  </r>
  <r>
    <s v="QUICKUF0KA"/>
    <s v="10/10/2018 14:10"/>
    <x v="9"/>
    <x v="11"/>
    <x v="11"/>
    <n v="4"/>
    <m/>
    <n v="18.600000000000001"/>
    <m/>
    <m/>
    <x v="2"/>
    <s v="91475165"/>
    <s v="12/10/2018"/>
    <x v="9"/>
    <x v="2"/>
  </r>
  <r>
    <s v="QUICKUF0KA"/>
    <s v="10/10/2018 14:10"/>
    <x v="9"/>
    <x v="12"/>
    <x v="12"/>
    <n v="4"/>
    <m/>
    <n v="15.412000000000001"/>
    <m/>
    <m/>
    <x v="2"/>
    <s v="91475165"/>
    <s v="12/10/2018"/>
    <x v="9"/>
    <x v="4"/>
  </r>
  <r>
    <s v="QUICKUF0KA"/>
    <s v="10/10/2018 14:10"/>
    <x v="9"/>
    <x v="13"/>
    <x v="13"/>
    <n v="12"/>
    <m/>
    <n v="53.88"/>
    <m/>
    <m/>
    <x v="1"/>
    <s v="91475165"/>
    <s v="12/10/2018"/>
    <x v="9"/>
    <x v="1"/>
  </r>
  <r>
    <s v="QUICKUF0KA"/>
    <s v="10/10/2018 14:10"/>
    <x v="9"/>
    <x v="14"/>
    <x v="14"/>
    <n v="12"/>
    <m/>
    <n v="55.524000000000001"/>
    <m/>
    <m/>
    <x v="1"/>
    <s v="91475165"/>
    <s v="12/10/2018"/>
    <x v="9"/>
    <x v="1"/>
  </r>
  <r>
    <s v="QUICKUF0KA"/>
    <s v="10/10/2018 14:10"/>
    <x v="10"/>
    <x v="0"/>
    <x v="0"/>
    <n v="4"/>
    <m/>
    <n v="5.8120000000000003"/>
    <m/>
    <m/>
    <x v="0"/>
    <s v="91475166"/>
    <s v="12/10/2018"/>
    <x v="10"/>
    <x v="0"/>
  </r>
  <r>
    <s v="QUICKUF0KA"/>
    <s v="10/10/2018 14:10"/>
    <x v="10"/>
    <x v="1"/>
    <x v="1"/>
    <n v="4"/>
    <m/>
    <n v="4.16"/>
    <m/>
    <m/>
    <x v="0"/>
    <s v="91475166"/>
    <s v="12/10/2018"/>
    <x v="10"/>
    <x v="0"/>
  </r>
  <r>
    <s v="QUICKUF0KA"/>
    <s v="10/10/2018 14:10"/>
    <x v="10"/>
    <x v="2"/>
    <x v="2"/>
    <n v="15"/>
    <m/>
    <n v="73.155000000000001"/>
    <m/>
    <m/>
    <x v="1"/>
    <s v="91475166"/>
    <s v="12/10/2018"/>
    <x v="10"/>
    <x v="1"/>
  </r>
  <r>
    <s v="QUICKUF0KA"/>
    <s v="10/10/2018 14:10"/>
    <x v="10"/>
    <x v="15"/>
    <x v="15"/>
    <n v="1"/>
    <m/>
    <n v="0.53"/>
    <m/>
    <m/>
    <x v="2"/>
    <s v="91475166"/>
    <s v="12/10/2018"/>
    <x v="10"/>
    <x v="2"/>
  </r>
  <r>
    <s v="QUICKUF0KA"/>
    <s v="10/10/2018 14:10"/>
    <x v="10"/>
    <x v="3"/>
    <x v="3"/>
    <n v="3"/>
    <m/>
    <n v="3.3090000000000002"/>
    <m/>
    <m/>
    <x v="0"/>
    <s v="91475166"/>
    <s v="12/10/2018"/>
    <x v="10"/>
    <x v="2"/>
  </r>
  <r>
    <s v="QUICKUF0KA"/>
    <s v="10/10/2018 14:10"/>
    <x v="10"/>
    <x v="5"/>
    <x v="5"/>
    <n v="3"/>
    <m/>
    <n v="4.8600000000000003"/>
    <m/>
    <m/>
    <x v="0"/>
    <s v="91475166"/>
    <s v="12/10/2018"/>
    <x v="10"/>
    <x v="3"/>
  </r>
  <r>
    <s v="QUICKUF0KA"/>
    <s v="10/10/2018 14:10"/>
    <x v="10"/>
    <x v="6"/>
    <x v="6"/>
    <n v="3"/>
    <m/>
    <n v="6.57"/>
    <m/>
    <m/>
    <x v="2"/>
    <s v="91475166"/>
    <s v="12/10/2018"/>
    <x v="10"/>
    <x v="3"/>
  </r>
  <r>
    <s v="QUICKUF0KA"/>
    <s v="10/10/2018 14:10"/>
    <x v="10"/>
    <x v="7"/>
    <x v="7"/>
    <n v="4"/>
    <m/>
    <n v="6.08"/>
    <m/>
    <m/>
    <x v="2"/>
    <s v="91475166"/>
    <s v="12/10/2018"/>
    <x v="10"/>
    <x v="3"/>
  </r>
  <r>
    <s v="QUICKUF0KA"/>
    <s v="10/10/2018 14:10"/>
    <x v="10"/>
    <x v="8"/>
    <x v="8"/>
    <n v="3"/>
    <m/>
    <n v="6.4589999999999996"/>
    <m/>
    <m/>
    <x v="2"/>
    <s v="91475166"/>
    <s v="12/10/2018"/>
    <x v="10"/>
    <x v="4"/>
  </r>
  <r>
    <s v="QUICKUF0KA"/>
    <s v="10/10/2018 14:10"/>
    <x v="10"/>
    <x v="9"/>
    <x v="9"/>
    <n v="2"/>
    <m/>
    <n v="2.4"/>
    <m/>
    <m/>
    <x v="2"/>
    <s v="91475166"/>
    <s v="12/10/2018"/>
    <x v="10"/>
    <x v="4"/>
  </r>
  <r>
    <s v="QUICKUF0KA"/>
    <s v="10/10/2018 14:10"/>
    <x v="10"/>
    <x v="10"/>
    <x v="10"/>
    <n v="1"/>
    <m/>
    <n v="1.19"/>
    <m/>
    <m/>
    <x v="2"/>
    <s v="91475166"/>
    <s v="12/10/2018"/>
    <x v="10"/>
    <x v="4"/>
  </r>
  <r>
    <s v="QUICKUF0KA"/>
    <s v="10/10/2018 14:10"/>
    <x v="10"/>
    <x v="11"/>
    <x v="11"/>
    <n v="4"/>
    <m/>
    <n v="18.600000000000001"/>
    <m/>
    <m/>
    <x v="2"/>
    <s v="91475166"/>
    <s v="12/10/2018"/>
    <x v="10"/>
    <x v="2"/>
  </r>
  <r>
    <s v="QUICKUF0KA"/>
    <s v="10/10/2018 14:10"/>
    <x v="10"/>
    <x v="12"/>
    <x v="12"/>
    <n v="4"/>
    <m/>
    <n v="15.412000000000001"/>
    <m/>
    <m/>
    <x v="2"/>
    <s v="91475166"/>
    <s v="12/10/2018"/>
    <x v="10"/>
    <x v="4"/>
  </r>
  <r>
    <s v="QUICKUF0KA"/>
    <s v="10/10/2018 14:10"/>
    <x v="10"/>
    <x v="13"/>
    <x v="13"/>
    <n v="20"/>
    <m/>
    <n v="89.8"/>
    <m/>
    <m/>
    <x v="1"/>
    <s v="91475166"/>
    <s v="12/10/2018"/>
    <x v="10"/>
    <x v="1"/>
  </r>
  <r>
    <s v="QUICKUF0KA"/>
    <s v="10/10/2018 14:10"/>
    <x v="11"/>
    <x v="0"/>
    <x v="0"/>
    <n v="2"/>
    <m/>
    <n v="2.9060000000000001"/>
    <m/>
    <m/>
    <x v="0"/>
    <s v="91475169"/>
    <s v="12/10/2018"/>
    <x v="11"/>
    <x v="0"/>
  </r>
  <r>
    <s v="QUICKUF0KA"/>
    <s v="10/10/2018 14:10"/>
    <x v="11"/>
    <x v="1"/>
    <x v="1"/>
    <n v="3"/>
    <m/>
    <n v="3.12"/>
    <m/>
    <m/>
    <x v="0"/>
    <s v="91475169"/>
    <s v="12/10/2018"/>
    <x v="11"/>
    <x v="0"/>
  </r>
  <r>
    <s v="QUICKUF0KA"/>
    <s v="10/10/2018 14:10"/>
    <x v="11"/>
    <x v="2"/>
    <x v="2"/>
    <n v="15"/>
    <m/>
    <n v="73.155000000000001"/>
    <m/>
    <m/>
    <x v="1"/>
    <s v="91475169"/>
    <s v="12/10/2018"/>
    <x v="11"/>
    <x v="1"/>
  </r>
  <r>
    <s v="QUICKUF0KA"/>
    <s v="10/10/2018 14:10"/>
    <x v="11"/>
    <x v="15"/>
    <x v="15"/>
    <n v="1"/>
    <m/>
    <n v="0.53"/>
    <m/>
    <m/>
    <x v="2"/>
    <s v="91475169"/>
    <s v="12/10/2018"/>
    <x v="11"/>
    <x v="2"/>
  </r>
  <r>
    <s v="QUICKUF0KA"/>
    <s v="10/10/2018 14:10"/>
    <x v="11"/>
    <x v="3"/>
    <x v="3"/>
    <n v="4"/>
    <m/>
    <n v="4.4119999999999999"/>
    <m/>
    <m/>
    <x v="0"/>
    <s v="91475169"/>
    <s v="12/10/2018"/>
    <x v="11"/>
    <x v="2"/>
  </r>
  <r>
    <s v="QUICKUF0KA"/>
    <s v="10/10/2018 14:10"/>
    <x v="11"/>
    <x v="4"/>
    <x v="4"/>
    <n v="10"/>
    <m/>
    <n v="52.27"/>
    <m/>
    <m/>
    <x v="1"/>
    <s v="91475169"/>
    <s v="12/10/2018"/>
    <x v="11"/>
    <x v="1"/>
  </r>
  <r>
    <s v="QUICKUF0KA"/>
    <s v="10/10/2018 14:10"/>
    <x v="11"/>
    <x v="5"/>
    <x v="5"/>
    <n v="1"/>
    <m/>
    <n v="1.62"/>
    <m/>
    <m/>
    <x v="0"/>
    <s v="91475169"/>
    <s v="12/10/2018"/>
    <x v="11"/>
    <x v="3"/>
  </r>
  <r>
    <s v="QUICKUF0KA"/>
    <s v="10/10/2018 14:10"/>
    <x v="11"/>
    <x v="6"/>
    <x v="6"/>
    <n v="2"/>
    <m/>
    <n v="4.38"/>
    <m/>
    <m/>
    <x v="2"/>
    <s v="91475169"/>
    <s v="12/10/2018"/>
    <x v="11"/>
    <x v="3"/>
  </r>
  <r>
    <s v="QUICKUF0KA"/>
    <s v="10/10/2018 14:10"/>
    <x v="11"/>
    <x v="7"/>
    <x v="7"/>
    <n v="3"/>
    <m/>
    <n v="4.5599999999999996"/>
    <m/>
    <m/>
    <x v="2"/>
    <s v="91475169"/>
    <s v="12/10/2018"/>
    <x v="11"/>
    <x v="3"/>
  </r>
  <r>
    <s v="QUICKUF0KA"/>
    <s v="10/10/2018 14:10"/>
    <x v="11"/>
    <x v="8"/>
    <x v="8"/>
    <n v="3"/>
    <m/>
    <n v="6.4589999999999996"/>
    <m/>
    <m/>
    <x v="2"/>
    <s v="91475169"/>
    <s v="12/10/2018"/>
    <x v="11"/>
    <x v="4"/>
  </r>
  <r>
    <s v="QUICKUF0KA"/>
    <s v="10/10/2018 14:10"/>
    <x v="11"/>
    <x v="9"/>
    <x v="9"/>
    <n v="1"/>
    <m/>
    <n v="1.2"/>
    <m/>
    <m/>
    <x v="2"/>
    <s v="91475169"/>
    <s v="12/10/2018"/>
    <x v="11"/>
    <x v="4"/>
  </r>
  <r>
    <s v="QUICKUF0KA"/>
    <s v="10/10/2018 14:10"/>
    <x v="11"/>
    <x v="10"/>
    <x v="10"/>
    <n v="1"/>
    <m/>
    <n v="1.19"/>
    <m/>
    <m/>
    <x v="2"/>
    <s v="91475169"/>
    <s v="12/10/2018"/>
    <x v="11"/>
    <x v="4"/>
  </r>
  <r>
    <s v="QUICKUF0KA"/>
    <s v="10/10/2018 14:10"/>
    <x v="11"/>
    <x v="11"/>
    <x v="11"/>
    <n v="3"/>
    <m/>
    <n v="13.95"/>
    <m/>
    <m/>
    <x v="2"/>
    <s v="91475169"/>
    <s v="12/10/2018"/>
    <x v="11"/>
    <x v="2"/>
  </r>
  <r>
    <s v="QUICKUF0KA"/>
    <s v="10/10/2018 14:10"/>
    <x v="11"/>
    <x v="12"/>
    <x v="12"/>
    <n v="2"/>
    <m/>
    <n v="7.7060000000000004"/>
    <m/>
    <m/>
    <x v="2"/>
    <s v="91475169"/>
    <s v="12/10/2018"/>
    <x v="11"/>
    <x v="4"/>
  </r>
  <r>
    <s v="QUICKUF0KA"/>
    <s v="10/10/2018 14:10"/>
    <x v="11"/>
    <x v="13"/>
    <x v="13"/>
    <n v="10"/>
    <m/>
    <n v="44.9"/>
    <m/>
    <m/>
    <x v="1"/>
    <s v="91475169"/>
    <s v="12/10/2018"/>
    <x v="11"/>
    <x v="1"/>
  </r>
  <r>
    <s v="QUICKUF0KA"/>
    <s v="10/10/2018 14:10"/>
    <x v="11"/>
    <x v="14"/>
    <x v="14"/>
    <n v="15"/>
    <m/>
    <n v="69.405000000000001"/>
    <m/>
    <m/>
    <x v="1"/>
    <s v="91475169"/>
    <s v="12/10/2018"/>
    <x v="11"/>
    <x v="1"/>
  </r>
  <r>
    <s v="QUICKUF0KA"/>
    <s v="10/10/2018 14:10"/>
    <x v="12"/>
    <x v="0"/>
    <x v="0"/>
    <n v="2"/>
    <m/>
    <n v="2.9060000000000001"/>
    <m/>
    <m/>
    <x v="0"/>
    <s v="91475170"/>
    <s v="12/10/2018"/>
    <x v="12"/>
    <x v="0"/>
  </r>
  <r>
    <s v="QUICKUF0KA"/>
    <s v="10/10/2018 14:10"/>
    <x v="12"/>
    <x v="1"/>
    <x v="1"/>
    <n v="3"/>
    <m/>
    <n v="3.12"/>
    <m/>
    <m/>
    <x v="0"/>
    <s v="91475170"/>
    <s v="12/10/2018"/>
    <x v="12"/>
    <x v="0"/>
  </r>
  <r>
    <s v="QUICKUF0KA"/>
    <s v="10/10/2018 14:10"/>
    <x v="12"/>
    <x v="2"/>
    <x v="2"/>
    <n v="22"/>
    <m/>
    <n v="107.294"/>
    <m/>
    <m/>
    <x v="1"/>
    <s v="91475170"/>
    <s v="12/10/2018"/>
    <x v="12"/>
    <x v="1"/>
  </r>
  <r>
    <s v="QUICKUF0KA"/>
    <s v="10/10/2018 14:10"/>
    <x v="12"/>
    <x v="3"/>
    <x v="3"/>
    <n v="3"/>
    <m/>
    <n v="3.3090000000000002"/>
    <m/>
    <m/>
    <x v="0"/>
    <s v="91475170"/>
    <s v="12/10/2018"/>
    <x v="12"/>
    <x v="2"/>
  </r>
  <r>
    <s v="QUICKUF0KA"/>
    <s v="10/10/2018 14:10"/>
    <x v="12"/>
    <x v="5"/>
    <x v="5"/>
    <n v="1"/>
    <m/>
    <n v="1.62"/>
    <m/>
    <m/>
    <x v="0"/>
    <s v="91475170"/>
    <s v="12/10/2018"/>
    <x v="12"/>
    <x v="3"/>
  </r>
  <r>
    <s v="QUICKUF0KA"/>
    <s v="10/10/2018 14:10"/>
    <x v="12"/>
    <x v="6"/>
    <x v="6"/>
    <n v="4"/>
    <m/>
    <n v="8.76"/>
    <m/>
    <m/>
    <x v="2"/>
    <s v="91475170"/>
    <s v="12/10/2018"/>
    <x v="12"/>
    <x v="3"/>
  </r>
  <r>
    <s v="QUICKUF0KA"/>
    <s v="10/10/2018 14:10"/>
    <x v="12"/>
    <x v="7"/>
    <x v="7"/>
    <n v="3"/>
    <m/>
    <n v="4.5599999999999996"/>
    <m/>
    <m/>
    <x v="2"/>
    <s v="91475170"/>
    <s v="12/10/2018"/>
    <x v="12"/>
    <x v="3"/>
  </r>
  <r>
    <s v="QUICKUF0KA"/>
    <s v="10/10/2018 14:10"/>
    <x v="12"/>
    <x v="8"/>
    <x v="8"/>
    <n v="3"/>
    <m/>
    <n v="6.4589999999999996"/>
    <m/>
    <m/>
    <x v="2"/>
    <s v="91475170"/>
    <s v="12/10/2018"/>
    <x v="12"/>
    <x v="4"/>
  </r>
  <r>
    <s v="QUICKUF0KA"/>
    <s v="10/10/2018 14:10"/>
    <x v="12"/>
    <x v="9"/>
    <x v="9"/>
    <n v="1"/>
    <m/>
    <n v="1.2"/>
    <m/>
    <m/>
    <x v="2"/>
    <s v="91475170"/>
    <s v="12/10/2018"/>
    <x v="12"/>
    <x v="4"/>
  </r>
  <r>
    <s v="QUICKUF0KA"/>
    <s v="10/10/2018 14:10"/>
    <x v="12"/>
    <x v="10"/>
    <x v="10"/>
    <n v="1"/>
    <m/>
    <n v="1.19"/>
    <m/>
    <m/>
    <x v="2"/>
    <s v="91475170"/>
    <s v="12/10/2018"/>
    <x v="12"/>
    <x v="4"/>
  </r>
  <r>
    <s v="QUICKUF0KA"/>
    <s v="10/10/2018 14:10"/>
    <x v="12"/>
    <x v="11"/>
    <x v="11"/>
    <n v="5"/>
    <m/>
    <n v="23.25"/>
    <m/>
    <m/>
    <x v="2"/>
    <s v="91475170"/>
    <s v="12/10/2018"/>
    <x v="12"/>
    <x v="2"/>
  </r>
  <r>
    <s v="QUICKUF0KA"/>
    <s v="10/10/2018 14:10"/>
    <x v="12"/>
    <x v="12"/>
    <x v="12"/>
    <n v="3"/>
    <m/>
    <n v="11.558999999999999"/>
    <m/>
    <m/>
    <x v="2"/>
    <s v="91475170"/>
    <s v="12/10/2018"/>
    <x v="12"/>
    <x v="4"/>
  </r>
  <r>
    <s v="QUICKUF0KA"/>
    <s v="10/10/2018 14:10"/>
    <x v="12"/>
    <x v="13"/>
    <x v="13"/>
    <n v="14"/>
    <m/>
    <n v="62.86"/>
    <m/>
    <m/>
    <x v="1"/>
    <s v="91475170"/>
    <s v="12/10/2018"/>
    <x v="12"/>
    <x v="1"/>
  </r>
  <r>
    <s v="QUICKUF0KA"/>
    <s v="10/10/2018 14:10"/>
    <x v="13"/>
    <x v="0"/>
    <x v="0"/>
    <n v="3"/>
    <m/>
    <n v="4.359"/>
    <m/>
    <m/>
    <x v="0"/>
    <s v="91475171"/>
    <s v="12/10/2018"/>
    <x v="13"/>
    <x v="0"/>
  </r>
  <r>
    <s v="QUICKUF0KA"/>
    <s v="10/10/2018 14:10"/>
    <x v="13"/>
    <x v="1"/>
    <x v="1"/>
    <n v="4"/>
    <m/>
    <n v="4.16"/>
    <m/>
    <m/>
    <x v="0"/>
    <s v="91475171"/>
    <s v="12/10/2018"/>
    <x v="13"/>
    <x v="0"/>
  </r>
  <r>
    <s v="QUICKUF0KA"/>
    <s v="10/10/2018 14:10"/>
    <x v="13"/>
    <x v="2"/>
    <x v="2"/>
    <n v="35"/>
    <m/>
    <n v="170.69499999999999"/>
    <m/>
    <m/>
    <x v="1"/>
    <s v="91475171"/>
    <s v="12/10/2018"/>
    <x v="13"/>
    <x v="1"/>
  </r>
  <r>
    <s v="QUICKUF0KA"/>
    <s v="10/10/2018 14:10"/>
    <x v="13"/>
    <x v="15"/>
    <x v="15"/>
    <n v="1"/>
    <m/>
    <n v="0.53"/>
    <m/>
    <m/>
    <x v="2"/>
    <s v="91475171"/>
    <s v="12/10/2018"/>
    <x v="13"/>
    <x v="2"/>
  </r>
  <r>
    <s v="QUICKUF0KA"/>
    <s v="10/10/2018 14:10"/>
    <x v="13"/>
    <x v="3"/>
    <x v="3"/>
    <n v="7"/>
    <m/>
    <n v="7.7210000000000001"/>
    <m/>
    <m/>
    <x v="0"/>
    <s v="91475171"/>
    <s v="12/10/2018"/>
    <x v="13"/>
    <x v="2"/>
  </r>
  <r>
    <s v="QUICKUF0KA"/>
    <s v="10/10/2018 14:10"/>
    <x v="13"/>
    <x v="4"/>
    <x v="4"/>
    <n v="8"/>
    <m/>
    <n v="41.816000000000003"/>
    <m/>
    <m/>
    <x v="1"/>
    <s v="91475171"/>
    <s v="12/10/2018"/>
    <x v="13"/>
    <x v="1"/>
  </r>
  <r>
    <s v="QUICKUF0KA"/>
    <s v="10/10/2018 14:10"/>
    <x v="13"/>
    <x v="5"/>
    <x v="5"/>
    <n v="2"/>
    <m/>
    <n v="3.24"/>
    <m/>
    <m/>
    <x v="0"/>
    <s v="91475171"/>
    <s v="12/10/2018"/>
    <x v="13"/>
    <x v="3"/>
  </r>
  <r>
    <s v="QUICKUF0KA"/>
    <s v="10/10/2018 14:10"/>
    <x v="13"/>
    <x v="6"/>
    <x v="6"/>
    <n v="5"/>
    <m/>
    <n v="10.95"/>
    <m/>
    <m/>
    <x v="2"/>
    <s v="91475171"/>
    <s v="12/10/2018"/>
    <x v="13"/>
    <x v="3"/>
  </r>
  <r>
    <s v="QUICKUF0KA"/>
    <s v="10/10/2018 14:10"/>
    <x v="13"/>
    <x v="7"/>
    <x v="7"/>
    <n v="3"/>
    <m/>
    <n v="4.5599999999999996"/>
    <m/>
    <m/>
    <x v="2"/>
    <s v="91475171"/>
    <s v="12/10/2018"/>
    <x v="13"/>
    <x v="3"/>
  </r>
  <r>
    <s v="QUICKUF0KA"/>
    <s v="10/10/2018 14:10"/>
    <x v="13"/>
    <x v="8"/>
    <x v="8"/>
    <n v="2"/>
    <m/>
    <n v="4.306"/>
    <m/>
    <m/>
    <x v="2"/>
    <s v="91475171"/>
    <s v="12/10/2018"/>
    <x v="13"/>
    <x v="4"/>
  </r>
  <r>
    <s v="QUICKUF0KA"/>
    <s v="10/10/2018 14:10"/>
    <x v="13"/>
    <x v="9"/>
    <x v="9"/>
    <n v="1"/>
    <m/>
    <n v="1.2"/>
    <m/>
    <m/>
    <x v="2"/>
    <s v="91475171"/>
    <s v="12/10/2018"/>
    <x v="13"/>
    <x v="4"/>
  </r>
  <r>
    <s v="QUICKUF0KA"/>
    <s v="10/10/2018 14:10"/>
    <x v="13"/>
    <x v="10"/>
    <x v="10"/>
    <n v="1"/>
    <m/>
    <n v="1.19"/>
    <m/>
    <m/>
    <x v="2"/>
    <s v="91475171"/>
    <s v="12/10/2018"/>
    <x v="13"/>
    <x v="4"/>
  </r>
  <r>
    <s v="QUICKUF0KA"/>
    <s v="10/10/2018 14:10"/>
    <x v="13"/>
    <x v="11"/>
    <x v="11"/>
    <n v="8"/>
    <m/>
    <n v="37.200000000000003"/>
    <m/>
    <m/>
    <x v="2"/>
    <s v="91475171"/>
    <s v="12/10/2018"/>
    <x v="13"/>
    <x v="2"/>
  </r>
  <r>
    <s v="QUICKUF0KA"/>
    <s v="10/10/2018 14:10"/>
    <x v="13"/>
    <x v="12"/>
    <x v="12"/>
    <n v="1"/>
    <m/>
    <n v="3.8530000000000002"/>
    <m/>
    <m/>
    <x v="2"/>
    <s v="91475171"/>
    <s v="12/10/2018"/>
    <x v="13"/>
    <x v="4"/>
  </r>
  <r>
    <s v="QUICKUF0KA"/>
    <s v="10/10/2018 14:10"/>
    <x v="13"/>
    <x v="13"/>
    <x v="13"/>
    <n v="20"/>
    <m/>
    <n v="89.8"/>
    <m/>
    <m/>
    <x v="1"/>
    <s v="91475171"/>
    <s v="12/10/2018"/>
    <x v="13"/>
    <x v="1"/>
  </r>
  <r>
    <s v="QUICKUF0KA"/>
    <s v="10/10/2018 14:10"/>
    <x v="13"/>
    <x v="14"/>
    <x v="14"/>
    <n v="40"/>
    <m/>
    <n v="185.08"/>
    <m/>
    <m/>
    <x v="1"/>
    <s v="91475171"/>
    <s v="12/10/2018"/>
    <x v="13"/>
    <x v="1"/>
  </r>
  <r>
    <s v="QUICKUF0KA"/>
    <s v="10/10/2018 14:10"/>
    <x v="14"/>
    <x v="0"/>
    <x v="0"/>
    <n v="3"/>
    <m/>
    <n v="4.359"/>
    <m/>
    <m/>
    <x v="0"/>
    <s v="91475173"/>
    <s v="12/10/2018"/>
    <x v="14"/>
    <x v="0"/>
  </r>
  <r>
    <s v="QUICKUF0KA"/>
    <s v="10/10/2018 14:10"/>
    <x v="14"/>
    <x v="1"/>
    <x v="1"/>
    <n v="3"/>
    <m/>
    <n v="3.12"/>
    <m/>
    <m/>
    <x v="0"/>
    <s v="91475173"/>
    <s v="12/10/2018"/>
    <x v="14"/>
    <x v="0"/>
  </r>
  <r>
    <s v="QUICKUF0KA"/>
    <s v="10/10/2018 14:10"/>
    <x v="14"/>
    <x v="2"/>
    <x v="2"/>
    <n v="30"/>
    <m/>
    <n v="146.31"/>
    <m/>
    <m/>
    <x v="1"/>
    <s v="91475173"/>
    <s v="12/10/2018"/>
    <x v="14"/>
    <x v="1"/>
  </r>
  <r>
    <s v="QUICKUF0KA"/>
    <s v="10/10/2018 14:10"/>
    <x v="14"/>
    <x v="15"/>
    <x v="15"/>
    <n v="1"/>
    <m/>
    <n v="0.53"/>
    <m/>
    <m/>
    <x v="2"/>
    <s v="91475173"/>
    <s v="12/10/2018"/>
    <x v="14"/>
    <x v="2"/>
  </r>
  <r>
    <s v="QUICKUF0KA"/>
    <s v="10/10/2018 14:10"/>
    <x v="14"/>
    <x v="3"/>
    <x v="3"/>
    <n v="9"/>
    <m/>
    <n v="9.9269999999999996"/>
    <m/>
    <m/>
    <x v="0"/>
    <s v="91475173"/>
    <s v="12/10/2018"/>
    <x v="14"/>
    <x v="2"/>
  </r>
  <r>
    <s v="QUICKUF0KA"/>
    <s v="10/10/2018 14:10"/>
    <x v="14"/>
    <x v="5"/>
    <x v="5"/>
    <n v="3"/>
    <m/>
    <n v="4.8600000000000003"/>
    <m/>
    <m/>
    <x v="0"/>
    <s v="91475173"/>
    <s v="12/10/2018"/>
    <x v="14"/>
    <x v="3"/>
  </r>
  <r>
    <s v="QUICKUF0KA"/>
    <s v="10/10/2018 14:10"/>
    <x v="14"/>
    <x v="6"/>
    <x v="6"/>
    <n v="5"/>
    <m/>
    <n v="10.95"/>
    <m/>
    <m/>
    <x v="2"/>
    <s v="91475173"/>
    <s v="12/10/2018"/>
    <x v="14"/>
    <x v="3"/>
  </r>
  <r>
    <s v="QUICKUF0KA"/>
    <s v="10/10/2018 14:10"/>
    <x v="14"/>
    <x v="7"/>
    <x v="7"/>
    <n v="2"/>
    <m/>
    <n v="3.04"/>
    <m/>
    <m/>
    <x v="2"/>
    <s v="91475173"/>
    <s v="12/10/2018"/>
    <x v="14"/>
    <x v="3"/>
  </r>
  <r>
    <s v="QUICKUF0KA"/>
    <s v="10/10/2018 14:10"/>
    <x v="14"/>
    <x v="8"/>
    <x v="8"/>
    <n v="3"/>
    <m/>
    <n v="6.4589999999999996"/>
    <m/>
    <m/>
    <x v="2"/>
    <s v="91475173"/>
    <s v="12/10/2018"/>
    <x v="14"/>
    <x v="4"/>
  </r>
  <r>
    <s v="QUICKUF0KA"/>
    <s v="10/10/2018 14:10"/>
    <x v="14"/>
    <x v="9"/>
    <x v="9"/>
    <n v="2"/>
    <m/>
    <n v="2.4"/>
    <m/>
    <m/>
    <x v="2"/>
    <s v="91475173"/>
    <s v="12/10/2018"/>
    <x v="14"/>
    <x v="4"/>
  </r>
  <r>
    <s v="QUICKUF0KA"/>
    <s v="10/10/2018 14:10"/>
    <x v="14"/>
    <x v="10"/>
    <x v="10"/>
    <n v="1"/>
    <m/>
    <n v="1.19"/>
    <m/>
    <m/>
    <x v="2"/>
    <s v="91475173"/>
    <s v="12/10/2018"/>
    <x v="14"/>
    <x v="4"/>
  </r>
  <r>
    <s v="QUICKUF0KA"/>
    <s v="10/10/2018 14:10"/>
    <x v="14"/>
    <x v="11"/>
    <x v="11"/>
    <n v="7"/>
    <m/>
    <n v="32.549999999999997"/>
    <m/>
    <m/>
    <x v="2"/>
    <s v="91475173"/>
    <s v="12/10/2018"/>
    <x v="14"/>
    <x v="2"/>
  </r>
  <r>
    <s v="QUICKUF0KA"/>
    <s v="10/10/2018 14:10"/>
    <x v="14"/>
    <x v="12"/>
    <x v="12"/>
    <n v="3"/>
    <m/>
    <n v="11.558999999999999"/>
    <m/>
    <m/>
    <x v="2"/>
    <s v="91475173"/>
    <s v="12/10/2018"/>
    <x v="14"/>
    <x v="4"/>
  </r>
  <r>
    <s v="QUICKUF0KA"/>
    <s v="10/10/2018 14:10"/>
    <x v="14"/>
    <x v="13"/>
    <x v="13"/>
    <n v="21"/>
    <m/>
    <n v="94.29"/>
    <m/>
    <m/>
    <x v="1"/>
    <s v="91475173"/>
    <s v="12/10/2018"/>
    <x v="14"/>
    <x v="1"/>
  </r>
  <r>
    <s v="QUICKUF0KA"/>
    <s v="10/10/2018 14:10"/>
    <x v="15"/>
    <x v="0"/>
    <x v="0"/>
    <n v="2"/>
    <m/>
    <n v="2.9060000000000001"/>
    <m/>
    <m/>
    <x v="0"/>
    <s v="91475174"/>
    <s v="12/10/2018"/>
    <x v="15"/>
    <x v="0"/>
  </r>
  <r>
    <s v="QUICKUF0KA"/>
    <s v="10/10/2018 14:10"/>
    <x v="15"/>
    <x v="1"/>
    <x v="1"/>
    <n v="3"/>
    <m/>
    <n v="3.12"/>
    <m/>
    <m/>
    <x v="0"/>
    <s v="91475174"/>
    <s v="12/10/2018"/>
    <x v="15"/>
    <x v="0"/>
  </r>
  <r>
    <s v="QUICKUF0KA"/>
    <s v="10/10/2018 14:10"/>
    <x v="15"/>
    <x v="2"/>
    <x v="2"/>
    <n v="20"/>
    <m/>
    <n v="97.54"/>
    <m/>
    <m/>
    <x v="1"/>
    <s v="91475174"/>
    <s v="12/10/2018"/>
    <x v="15"/>
    <x v="1"/>
  </r>
  <r>
    <s v="QUICKUF0KA"/>
    <s v="10/10/2018 14:10"/>
    <x v="15"/>
    <x v="3"/>
    <x v="3"/>
    <n v="2"/>
    <m/>
    <n v="2.206"/>
    <m/>
    <m/>
    <x v="0"/>
    <s v="91475174"/>
    <s v="12/10/2018"/>
    <x v="15"/>
    <x v="2"/>
  </r>
  <r>
    <s v="QUICKUF0KA"/>
    <s v="10/10/2018 14:10"/>
    <x v="15"/>
    <x v="5"/>
    <x v="5"/>
    <n v="3"/>
    <m/>
    <n v="4.8600000000000003"/>
    <m/>
    <m/>
    <x v="0"/>
    <s v="91475174"/>
    <s v="12/10/2018"/>
    <x v="15"/>
    <x v="3"/>
  </r>
  <r>
    <s v="QUICKUF0KA"/>
    <s v="10/10/2018 14:10"/>
    <x v="15"/>
    <x v="6"/>
    <x v="6"/>
    <n v="5"/>
    <m/>
    <n v="10.95"/>
    <m/>
    <m/>
    <x v="2"/>
    <s v="91475174"/>
    <s v="12/10/2018"/>
    <x v="15"/>
    <x v="3"/>
  </r>
  <r>
    <s v="QUICKUF0KA"/>
    <s v="10/10/2018 14:10"/>
    <x v="15"/>
    <x v="7"/>
    <x v="7"/>
    <n v="3"/>
    <m/>
    <n v="4.5599999999999996"/>
    <m/>
    <m/>
    <x v="2"/>
    <s v="91475174"/>
    <s v="12/10/2018"/>
    <x v="15"/>
    <x v="3"/>
  </r>
  <r>
    <s v="QUICKUF0KA"/>
    <s v="10/10/2018 14:10"/>
    <x v="15"/>
    <x v="8"/>
    <x v="8"/>
    <n v="2"/>
    <m/>
    <n v="4.306"/>
    <m/>
    <m/>
    <x v="2"/>
    <s v="91475174"/>
    <s v="12/10/2018"/>
    <x v="15"/>
    <x v="4"/>
  </r>
  <r>
    <s v="QUICKUF0KA"/>
    <s v="10/10/2018 14:10"/>
    <x v="15"/>
    <x v="9"/>
    <x v="9"/>
    <n v="1"/>
    <m/>
    <n v="1.2"/>
    <m/>
    <m/>
    <x v="2"/>
    <s v="91475174"/>
    <s v="12/10/2018"/>
    <x v="15"/>
    <x v="4"/>
  </r>
  <r>
    <s v="QUICKUF0KA"/>
    <s v="10/10/2018 14:10"/>
    <x v="15"/>
    <x v="10"/>
    <x v="10"/>
    <n v="1"/>
    <m/>
    <n v="1.19"/>
    <m/>
    <m/>
    <x v="2"/>
    <s v="91475174"/>
    <s v="12/10/2018"/>
    <x v="15"/>
    <x v="4"/>
  </r>
  <r>
    <s v="QUICKUF0KA"/>
    <s v="10/10/2018 14:10"/>
    <x v="15"/>
    <x v="11"/>
    <x v="11"/>
    <n v="4"/>
    <m/>
    <n v="18.600000000000001"/>
    <m/>
    <m/>
    <x v="2"/>
    <s v="91475174"/>
    <s v="12/10/2018"/>
    <x v="15"/>
    <x v="2"/>
  </r>
  <r>
    <s v="QUICKUF0KA"/>
    <s v="10/10/2018 14:10"/>
    <x v="15"/>
    <x v="12"/>
    <x v="12"/>
    <n v="1"/>
    <m/>
    <n v="3.8530000000000002"/>
    <m/>
    <m/>
    <x v="2"/>
    <s v="91475174"/>
    <s v="12/10/2018"/>
    <x v="15"/>
    <x v="4"/>
  </r>
  <r>
    <s v="QUICKUF0KA"/>
    <s v="10/10/2018 14:10"/>
    <x v="15"/>
    <x v="13"/>
    <x v="13"/>
    <n v="10"/>
    <m/>
    <n v="44.9"/>
    <m/>
    <m/>
    <x v="1"/>
    <s v="91475174"/>
    <s v="12/10/2018"/>
    <x v="15"/>
    <x v="1"/>
  </r>
  <r>
    <s v="QUICKUF0KA"/>
    <s v="10/10/2018 14:10"/>
    <x v="16"/>
    <x v="0"/>
    <x v="0"/>
    <n v="3"/>
    <m/>
    <n v="4.359"/>
    <m/>
    <m/>
    <x v="0"/>
    <s v="91475183"/>
    <s v="12/10/2018"/>
    <x v="16"/>
    <x v="0"/>
  </r>
  <r>
    <s v="QUICKUF0KA"/>
    <s v="10/10/2018 14:10"/>
    <x v="16"/>
    <x v="2"/>
    <x v="2"/>
    <n v="13"/>
    <m/>
    <n v="63.401000000000003"/>
    <m/>
    <m/>
    <x v="1"/>
    <s v="91475183"/>
    <s v="12/10/2018"/>
    <x v="16"/>
    <x v="1"/>
  </r>
  <r>
    <s v="QUICKUF0KA"/>
    <s v="10/10/2018 14:10"/>
    <x v="16"/>
    <x v="3"/>
    <x v="3"/>
    <n v="1"/>
    <m/>
    <n v="1.103"/>
    <m/>
    <m/>
    <x v="0"/>
    <s v="91475183"/>
    <s v="12/10/2018"/>
    <x v="16"/>
    <x v="2"/>
  </r>
  <r>
    <s v="QUICKUF0KA"/>
    <s v="10/10/2018 14:10"/>
    <x v="16"/>
    <x v="4"/>
    <x v="4"/>
    <n v="4"/>
    <m/>
    <n v="20.908000000000001"/>
    <m/>
    <m/>
    <x v="1"/>
    <s v="91475183"/>
    <s v="12/10/2018"/>
    <x v="16"/>
    <x v="1"/>
  </r>
  <r>
    <s v="QUICKUF0KA"/>
    <s v="10/10/2018 14:10"/>
    <x v="16"/>
    <x v="5"/>
    <x v="5"/>
    <n v="1"/>
    <m/>
    <n v="1.62"/>
    <m/>
    <m/>
    <x v="0"/>
    <s v="91475183"/>
    <s v="12/10/2018"/>
    <x v="16"/>
    <x v="3"/>
  </r>
  <r>
    <s v="QUICKUF0KA"/>
    <s v="10/10/2018 14:10"/>
    <x v="16"/>
    <x v="6"/>
    <x v="6"/>
    <n v="2"/>
    <m/>
    <n v="4.38"/>
    <m/>
    <m/>
    <x v="2"/>
    <s v="91475183"/>
    <s v="12/10/2018"/>
    <x v="16"/>
    <x v="3"/>
  </r>
  <r>
    <s v="QUICKUF0KA"/>
    <s v="10/10/2018 14:10"/>
    <x v="16"/>
    <x v="7"/>
    <x v="7"/>
    <n v="1"/>
    <m/>
    <n v="1.52"/>
    <m/>
    <m/>
    <x v="2"/>
    <s v="91475183"/>
    <s v="12/10/2018"/>
    <x v="16"/>
    <x v="3"/>
  </r>
  <r>
    <s v="QUICKUF0KA"/>
    <s v="10/10/2018 14:10"/>
    <x v="16"/>
    <x v="8"/>
    <x v="8"/>
    <n v="2"/>
    <m/>
    <n v="4.306"/>
    <m/>
    <m/>
    <x v="2"/>
    <s v="91475183"/>
    <s v="12/10/2018"/>
    <x v="16"/>
    <x v="4"/>
  </r>
  <r>
    <s v="QUICKUF0KA"/>
    <s v="10/10/2018 14:10"/>
    <x v="16"/>
    <x v="9"/>
    <x v="9"/>
    <n v="1"/>
    <m/>
    <n v="1.2"/>
    <m/>
    <m/>
    <x v="2"/>
    <s v="91475183"/>
    <s v="12/10/2018"/>
    <x v="16"/>
    <x v="4"/>
  </r>
  <r>
    <s v="QUICKUF0KA"/>
    <s v="10/10/2018 14:10"/>
    <x v="16"/>
    <x v="11"/>
    <x v="11"/>
    <n v="2"/>
    <m/>
    <n v="9.3000000000000007"/>
    <m/>
    <m/>
    <x v="2"/>
    <s v="91475183"/>
    <s v="12/10/2018"/>
    <x v="16"/>
    <x v="2"/>
  </r>
  <r>
    <s v="QUICKUF0KA"/>
    <s v="10/10/2018 14:10"/>
    <x v="16"/>
    <x v="12"/>
    <x v="12"/>
    <n v="2"/>
    <m/>
    <n v="7.7060000000000004"/>
    <m/>
    <m/>
    <x v="2"/>
    <s v="91475183"/>
    <s v="12/10/2018"/>
    <x v="16"/>
    <x v="4"/>
  </r>
  <r>
    <s v="QUICKUF0KA"/>
    <s v="10/10/2018 14:10"/>
    <x v="16"/>
    <x v="13"/>
    <x v="13"/>
    <n v="5"/>
    <m/>
    <n v="22.45"/>
    <m/>
    <m/>
    <x v="1"/>
    <s v="91475183"/>
    <s v="12/10/2018"/>
    <x v="16"/>
    <x v="1"/>
  </r>
  <r>
    <s v="QUICKUF0KA"/>
    <s v="10/10/2018 14:10"/>
    <x v="16"/>
    <x v="14"/>
    <x v="14"/>
    <n v="10"/>
    <m/>
    <n v="46.27"/>
    <m/>
    <m/>
    <x v="1"/>
    <s v="91475183"/>
    <s v="12/10/2018"/>
    <x v="16"/>
    <x v="1"/>
  </r>
  <r>
    <s v="QUICKUF0KA"/>
    <s v="10/10/2018 14:10"/>
    <x v="17"/>
    <x v="0"/>
    <x v="0"/>
    <n v="4"/>
    <m/>
    <n v="5.8120000000000003"/>
    <m/>
    <m/>
    <x v="0"/>
    <s v="91475184"/>
    <s v="12/10/2018"/>
    <x v="16"/>
    <x v="0"/>
  </r>
  <r>
    <s v="QUICKUF0KA"/>
    <s v="10/10/2018 14:10"/>
    <x v="17"/>
    <x v="1"/>
    <x v="1"/>
    <n v="4"/>
    <m/>
    <n v="4.16"/>
    <m/>
    <m/>
    <x v="0"/>
    <s v="91475184"/>
    <s v="12/10/2018"/>
    <x v="16"/>
    <x v="0"/>
  </r>
  <r>
    <s v="QUICKUF0KA"/>
    <s v="10/10/2018 14:10"/>
    <x v="17"/>
    <x v="2"/>
    <x v="2"/>
    <n v="33"/>
    <m/>
    <n v="160.941"/>
    <m/>
    <m/>
    <x v="1"/>
    <s v="91475184"/>
    <s v="12/10/2018"/>
    <x v="16"/>
    <x v="1"/>
  </r>
  <r>
    <s v="QUICKUF0KA"/>
    <s v="10/10/2018 14:10"/>
    <x v="17"/>
    <x v="15"/>
    <x v="15"/>
    <n v="1"/>
    <m/>
    <n v="0.53"/>
    <m/>
    <m/>
    <x v="2"/>
    <s v="91475184"/>
    <s v="12/10/2018"/>
    <x v="16"/>
    <x v="2"/>
  </r>
  <r>
    <s v="QUICKUF0KA"/>
    <s v="10/10/2018 14:10"/>
    <x v="17"/>
    <x v="3"/>
    <x v="3"/>
    <n v="6"/>
    <m/>
    <n v="6.6180000000000003"/>
    <m/>
    <m/>
    <x v="0"/>
    <s v="91475184"/>
    <s v="12/10/2018"/>
    <x v="16"/>
    <x v="2"/>
  </r>
  <r>
    <s v="QUICKUF0KA"/>
    <s v="10/10/2018 14:10"/>
    <x v="17"/>
    <x v="5"/>
    <x v="5"/>
    <n v="2"/>
    <m/>
    <n v="3.24"/>
    <m/>
    <m/>
    <x v="0"/>
    <s v="91475184"/>
    <s v="12/10/2018"/>
    <x v="16"/>
    <x v="3"/>
  </r>
  <r>
    <s v="QUICKUF0KA"/>
    <s v="10/10/2018 14:10"/>
    <x v="17"/>
    <x v="6"/>
    <x v="6"/>
    <n v="6"/>
    <m/>
    <n v="13.14"/>
    <m/>
    <m/>
    <x v="2"/>
    <s v="91475184"/>
    <s v="12/10/2018"/>
    <x v="16"/>
    <x v="3"/>
  </r>
  <r>
    <s v="QUICKUF0KA"/>
    <s v="10/10/2018 14:10"/>
    <x v="17"/>
    <x v="7"/>
    <x v="7"/>
    <n v="6"/>
    <m/>
    <n v="9.1199999999999992"/>
    <m/>
    <m/>
    <x v="2"/>
    <s v="91475184"/>
    <s v="12/10/2018"/>
    <x v="16"/>
    <x v="3"/>
  </r>
  <r>
    <s v="QUICKUF0KA"/>
    <s v="10/10/2018 14:10"/>
    <x v="17"/>
    <x v="8"/>
    <x v="8"/>
    <n v="5"/>
    <m/>
    <n v="10.765000000000001"/>
    <m/>
    <m/>
    <x v="2"/>
    <s v="91475184"/>
    <s v="12/10/2018"/>
    <x v="16"/>
    <x v="4"/>
  </r>
  <r>
    <s v="QUICKUF0KA"/>
    <s v="10/10/2018 14:10"/>
    <x v="17"/>
    <x v="9"/>
    <x v="9"/>
    <n v="2"/>
    <m/>
    <n v="2.4"/>
    <m/>
    <m/>
    <x v="2"/>
    <s v="91475184"/>
    <s v="12/10/2018"/>
    <x v="16"/>
    <x v="4"/>
  </r>
  <r>
    <s v="QUICKUF0KA"/>
    <s v="10/10/2018 14:10"/>
    <x v="17"/>
    <x v="10"/>
    <x v="10"/>
    <n v="1"/>
    <m/>
    <n v="1.19"/>
    <m/>
    <m/>
    <x v="2"/>
    <s v="91475184"/>
    <s v="12/10/2018"/>
    <x v="16"/>
    <x v="4"/>
  </r>
  <r>
    <s v="QUICKUF0KA"/>
    <s v="10/10/2018 14:10"/>
    <x v="17"/>
    <x v="11"/>
    <x v="11"/>
    <n v="12"/>
    <m/>
    <n v="55.8"/>
    <m/>
    <m/>
    <x v="2"/>
    <s v="91475184"/>
    <s v="12/10/2018"/>
    <x v="16"/>
    <x v="2"/>
  </r>
  <r>
    <s v="QUICKUF0KA"/>
    <s v="10/10/2018 14:10"/>
    <x v="17"/>
    <x v="12"/>
    <x v="12"/>
    <n v="6"/>
    <m/>
    <n v="23.117999999999999"/>
    <m/>
    <m/>
    <x v="2"/>
    <s v="91475184"/>
    <s v="12/10/2018"/>
    <x v="16"/>
    <x v="4"/>
  </r>
  <r>
    <s v="QUICKUF0KA"/>
    <s v="10/10/2018 14:10"/>
    <x v="17"/>
    <x v="13"/>
    <x v="13"/>
    <n v="20"/>
    <m/>
    <n v="89.8"/>
    <m/>
    <m/>
    <x v="1"/>
    <s v="91475184"/>
    <s v="12/10/2018"/>
    <x v="16"/>
    <x v="1"/>
  </r>
  <r>
    <s v="QUICKUF0KA"/>
    <s v="10/10/2018 14:10"/>
    <x v="18"/>
    <x v="0"/>
    <x v="0"/>
    <n v="3"/>
    <m/>
    <n v="4.359"/>
    <m/>
    <m/>
    <x v="0"/>
    <s v="91475185"/>
    <s v="12/10/2018"/>
    <x v="16"/>
    <x v="0"/>
  </r>
  <r>
    <s v="QUICKUF0KA"/>
    <s v="10/10/2018 14:10"/>
    <x v="18"/>
    <x v="1"/>
    <x v="1"/>
    <n v="2"/>
    <m/>
    <n v="2.08"/>
    <m/>
    <m/>
    <x v="0"/>
    <s v="91475185"/>
    <s v="12/10/2018"/>
    <x v="16"/>
    <x v="0"/>
  </r>
  <r>
    <s v="QUICKUF0KA"/>
    <s v="10/10/2018 14:10"/>
    <x v="18"/>
    <x v="2"/>
    <x v="2"/>
    <n v="23"/>
    <m/>
    <n v="112.17100000000001"/>
    <m/>
    <m/>
    <x v="1"/>
    <s v="91475185"/>
    <s v="12/10/2018"/>
    <x v="16"/>
    <x v="1"/>
  </r>
  <r>
    <s v="QUICKUF0KA"/>
    <s v="10/10/2018 14:10"/>
    <x v="18"/>
    <x v="15"/>
    <x v="15"/>
    <n v="1"/>
    <m/>
    <n v="0.53"/>
    <m/>
    <m/>
    <x v="2"/>
    <s v="91475185"/>
    <s v="12/10/2018"/>
    <x v="16"/>
    <x v="2"/>
  </r>
  <r>
    <s v="QUICKUF0KA"/>
    <s v="10/10/2018 14:10"/>
    <x v="18"/>
    <x v="3"/>
    <x v="3"/>
    <n v="6"/>
    <m/>
    <n v="6.6180000000000003"/>
    <m/>
    <m/>
    <x v="0"/>
    <s v="91475185"/>
    <s v="12/10/2018"/>
    <x v="16"/>
    <x v="2"/>
  </r>
  <r>
    <s v="QUICKUF0KA"/>
    <s v="10/10/2018 14:10"/>
    <x v="18"/>
    <x v="4"/>
    <x v="4"/>
    <n v="10"/>
    <m/>
    <n v="52.27"/>
    <m/>
    <m/>
    <x v="1"/>
    <s v="91475185"/>
    <s v="12/10/2018"/>
    <x v="16"/>
    <x v="1"/>
  </r>
  <r>
    <s v="QUICKUF0KA"/>
    <s v="10/10/2018 14:10"/>
    <x v="18"/>
    <x v="5"/>
    <x v="5"/>
    <n v="3"/>
    <m/>
    <n v="4.8600000000000003"/>
    <m/>
    <m/>
    <x v="0"/>
    <s v="91475185"/>
    <s v="12/10/2018"/>
    <x v="16"/>
    <x v="3"/>
  </r>
  <r>
    <s v="QUICKUF0KA"/>
    <s v="10/10/2018 14:10"/>
    <x v="18"/>
    <x v="6"/>
    <x v="6"/>
    <n v="5"/>
    <m/>
    <n v="10.95"/>
    <m/>
    <m/>
    <x v="2"/>
    <s v="91475185"/>
    <s v="12/10/2018"/>
    <x v="16"/>
    <x v="3"/>
  </r>
  <r>
    <s v="QUICKUF0KA"/>
    <s v="10/10/2018 14:10"/>
    <x v="18"/>
    <x v="7"/>
    <x v="7"/>
    <n v="4"/>
    <m/>
    <n v="6.08"/>
    <m/>
    <m/>
    <x v="2"/>
    <s v="91475185"/>
    <s v="12/10/2018"/>
    <x v="16"/>
    <x v="3"/>
  </r>
  <r>
    <s v="QUICKUF0KA"/>
    <s v="10/10/2018 14:10"/>
    <x v="18"/>
    <x v="8"/>
    <x v="8"/>
    <n v="4"/>
    <m/>
    <n v="8.6120000000000001"/>
    <m/>
    <m/>
    <x v="2"/>
    <s v="91475185"/>
    <s v="12/10/2018"/>
    <x v="16"/>
    <x v="4"/>
  </r>
  <r>
    <s v="QUICKUF0KA"/>
    <s v="10/10/2018 14:10"/>
    <x v="18"/>
    <x v="9"/>
    <x v="9"/>
    <n v="2"/>
    <m/>
    <n v="2.4"/>
    <m/>
    <m/>
    <x v="2"/>
    <s v="91475185"/>
    <s v="12/10/2018"/>
    <x v="16"/>
    <x v="4"/>
  </r>
  <r>
    <s v="QUICKUF0KA"/>
    <s v="10/10/2018 14:10"/>
    <x v="18"/>
    <x v="11"/>
    <x v="11"/>
    <n v="6"/>
    <m/>
    <n v="27.9"/>
    <m/>
    <m/>
    <x v="2"/>
    <s v="91475185"/>
    <s v="12/10/2018"/>
    <x v="16"/>
    <x v="2"/>
  </r>
  <r>
    <s v="QUICKUF0KA"/>
    <s v="10/10/2018 14:10"/>
    <x v="18"/>
    <x v="12"/>
    <x v="12"/>
    <n v="3"/>
    <m/>
    <n v="11.558999999999999"/>
    <m/>
    <m/>
    <x v="2"/>
    <s v="91475185"/>
    <s v="12/10/2018"/>
    <x v="16"/>
    <x v="4"/>
  </r>
  <r>
    <s v="QUICKUF0KA"/>
    <s v="10/10/2018 14:10"/>
    <x v="18"/>
    <x v="13"/>
    <x v="13"/>
    <n v="12"/>
    <m/>
    <n v="53.88"/>
    <m/>
    <m/>
    <x v="1"/>
    <s v="91475185"/>
    <s v="12/10/2018"/>
    <x v="16"/>
    <x v="1"/>
  </r>
  <r>
    <s v="QUICKUF0KA"/>
    <s v="10/10/2018 14:10"/>
    <x v="18"/>
    <x v="14"/>
    <x v="14"/>
    <n v="25"/>
    <m/>
    <n v="115.675"/>
    <m/>
    <m/>
    <x v="1"/>
    <s v="91475185"/>
    <s v="12/10/2018"/>
    <x v="16"/>
    <x v="1"/>
  </r>
  <r>
    <s v="QUICKUF0KA"/>
    <s v="10/10/2018 14:10"/>
    <x v="19"/>
    <x v="0"/>
    <x v="0"/>
    <n v="2"/>
    <m/>
    <n v="2.9060000000000001"/>
    <m/>
    <m/>
    <x v="0"/>
    <s v="91475186"/>
    <s v="12/10/2018"/>
    <x v="17"/>
    <x v="0"/>
  </r>
  <r>
    <s v="QUICKUF0KA"/>
    <s v="10/10/2018 14:10"/>
    <x v="19"/>
    <x v="1"/>
    <x v="1"/>
    <n v="3"/>
    <m/>
    <n v="3.12"/>
    <m/>
    <m/>
    <x v="0"/>
    <s v="91475186"/>
    <s v="12/10/2018"/>
    <x v="17"/>
    <x v="0"/>
  </r>
  <r>
    <s v="QUICKUF0KA"/>
    <s v="10/10/2018 14:10"/>
    <x v="19"/>
    <x v="2"/>
    <x v="2"/>
    <n v="12"/>
    <m/>
    <n v="58.524000000000001"/>
    <m/>
    <m/>
    <x v="1"/>
    <s v="91475186"/>
    <s v="12/10/2018"/>
    <x v="17"/>
    <x v="1"/>
  </r>
  <r>
    <s v="QUICKUF0KA"/>
    <s v="10/10/2018 14:10"/>
    <x v="19"/>
    <x v="15"/>
    <x v="15"/>
    <n v="1"/>
    <m/>
    <n v="0.53"/>
    <m/>
    <m/>
    <x v="2"/>
    <s v="91475186"/>
    <s v="12/10/2018"/>
    <x v="17"/>
    <x v="2"/>
  </r>
  <r>
    <s v="QUICKUF0KA"/>
    <s v="10/10/2018 14:10"/>
    <x v="19"/>
    <x v="3"/>
    <x v="3"/>
    <n v="2"/>
    <m/>
    <n v="2.206"/>
    <m/>
    <m/>
    <x v="0"/>
    <s v="91475186"/>
    <s v="12/10/2018"/>
    <x v="17"/>
    <x v="2"/>
  </r>
  <r>
    <s v="QUICKUF0KA"/>
    <s v="10/10/2018 14:10"/>
    <x v="19"/>
    <x v="4"/>
    <x v="4"/>
    <n v="5"/>
    <m/>
    <n v="26.135000000000002"/>
    <m/>
    <m/>
    <x v="1"/>
    <s v="91475186"/>
    <s v="12/10/2018"/>
    <x v="17"/>
    <x v="1"/>
  </r>
  <r>
    <s v="QUICKUF0KA"/>
    <s v="10/10/2018 14:10"/>
    <x v="19"/>
    <x v="5"/>
    <x v="5"/>
    <n v="2"/>
    <m/>
    <n v="3.24"/>
    <m/>
    <m/>
    <x v="0"/>
    <s v="91475186"/>
    <s v="12/10/2018"/>
    <x v="17"/>
    <x v="3"/>
  </r>
  <r>
    <s v="QUICKUF0KA"/>
    <s v="10/10/2018 14:10"/>
    <x v="19"/>
    <x v="6"/>
    <x v="6"/>
    <n v="2"/>
    <m/>
    <n v="4.38"/>
    <m/>
    <m/>
    <x v="2"/>
    <s v="91475186"/>
    <s v="12/10/2018"/>
    <x v="17"/>
    <x v="3"/>
  </r>
  <r>
    <s v="QUICKUF0KA"/>
    <s v="10/10/2018 14:10"/>
    <x v="19"/>
    <x v="7"/>
    <x v="7"/>
    <n v="1"/>
    <m/>
    <n v="1.52"/>
    <m/>
    <m/>
    <x v="2"/>
    <s v="91475186"/>
    <s v="12/10/2018"/>
    <x v="17"/>
    <x v="3"/>
  </r>
  <r>
    <s v="QUICKUF0KA"/>
    <s v="10/10/2018 14:10"/>
    <x v="19"/>
    <x v="8"/>
    <x v="8"/>
    <n v="1"/>
    <m/>
    <n v="2.153"/>
    <m/>
    <m/>
    <x v="2"/>
    <s v="91475186"/>
    <s v="12/10/2018"/>
    <x v="17"/>
    <x v="4"/>
  </r>
  <r>
    <s v="QUICKUF0KA"/>
    <s v="10/10/2018 14:10"/>
    <x v="19"/>
    <x v="9"/>
    <x v="9"/>
    <n v="1"/>
    <m/>
    <n v="1.2"/>
    <m/>
    <m/>
    <x v="2"/>
    <s v="91475186"/>
    <s v="12/10/2018"/>
    <x v="17"/>
    <x v="4"/>
  </r>
  <r>
    <s v="QUICKUF0KA"/>
    <s v="10/10/2018 14:10"/>
    <x v="19"/>
    <x v="11"/>
    <x v="11"/>
    <n v="2"/>
    <m/>
    <n v="9.3000000000000007"/>
    <m/>
    <m/>
    <x v="2"/>
    <s v="91475186"/>
    <s v="12/10/2018"/>
    <x v="17"/>
    <x v="2"/>
  </r>
  <r>
    <s v="QUICKUF0KA"/>
    <s v="10/10/2018 14:10"/>
    <x v="19"/>
    <x v="12"/>
    <x v="12"/>
    <n v="2"/>
    <m/>
    <n v="7.7060000000000004"/>
    <m/>
    <m/>
    <x v="2"/>
    <s v="91475186"/>
    <s v="12/10/2018"/>
    <x v="17"/>
    <x v="4"/>
  </r>
  <r>
    <s v="QUICKUF0KA"/>
    <s v="10/10/2018 14:10"/>
    <x v="19"/>
    <x v="13"/>
    <x v="13"/>
    <n v="10"/>
    <m/>
    <n v="44.9"/>
    <m/>
    <m/>
    <x v="1"/>
    <s v="91475186"/>
    <s v="12/10/2018"/>
    <x v="17"/>
    <x v="1"/>
  </r>
  <r>
    <s v="QUICKUF0KA"/>
    <s v="10/10/2018 14:10"/>
    <x v="19"/>
    <x v="14"/>
    <x v="14"/>
    <n v="15"/>
    <m/>
    <n v="69.405000000000001"/>
    <m/>
    <m/>
    <x v="1"/>
    <s v="91475186"/>
    <s v="12/10/2018"/>
    <x v="17"/>
    <x v="1"/>
  </r>
  <r>
    <s v="QUICKUF0KA"/>
    <s v="10/10/2018 14:10"/>
    <x v="20"/>
    <x v="0"/>
    <x v="0"/>
    <n v="4"/>
    <m/>
    <n v="5.8120000000000003"/>
    <m/>
    <m/>
    <x v="0"/>
    <s v="91475187"/>
    <s v="12/10/2018"/>
    <x v="18"/>
    <x v="0"/>
  </r>
  <r>
    <s v="QUICKUF0KA"/>
    <s v="10/10/2018 14:10"/>
    <x v="20"/>
    <x v="1"/>
    <x v="1"/>
    <n v="2"/>
    <m/>
    <n v="2.08"/>
    <m/>
    <m/>
    <x v="0"/>
    <s v="91475187"/>
    <s v="12/10/2018"/>
    <x v="18"/>
    <x v="0"/>
  </r>
  <r>
    <s v="QUICKUF0KA"/>
    <s v="10/10/2018 14:10"/>
    <x v="20"/>
    <x v="2"/>
    <x v="2"/>
    <n v="12"/>
    <m/>
    <n v="58.524000000000001"/>
    <m/>
    <m/>
    <x v="1"/>
    <s v="91475187"/>
    <s v="12/10/2018"/>
    <x v="18"/>
    <x v="1"/>
  </r>
  <r>
    <s v="QUICKUF0KA"/>
    <s v="10/10/2018 14:10"/>
    <x v="20"/>
    <x v="15"/>
    <x v="15"/>
    <n v="1"/>
    <m/>
    <n v="0.53"/>
    <m/>
    <m/>
    <x v="2"/>
    <s v="91475187"/>
    <s v="12/10/2018"/>
    <x v="18"/>
    <x v="2"/>
  </r>
  <r>
    <s v="QUICKUF0KA"/>
    <s v="10/10/2018 14:10"/>
    <x v="20"/>
    <x v="3"/>
    <x v="3"/>
    <n v="4"/>
    <m/>
    <n v="4.4119999999999999"/>
    <m/>
    <m/>
    <x v="0"/>
    <s v="91475187"/>
    <s v="12/10/2018"/>
    <x v="18"/>
    <x v="2"/>
  </r>
  <r>
    <s v="QUICKUF0KA"/>
    <s v="10/10/2018 14:10"/>
    <x v="20"/>
    <x v="4"/>
    <x v="4"/>
    <n v="6"/>
    <m/>
    <n v="31.361999999999998"/>
    <m/>
    <m/>
    <x v="1"/>
    <s v="91475187"/>
    <s v="12/10/2018"/>
    <x v="18"/>
    <x v="1"/>
  </r>
  <r>
    <s v="QUICKUF0KA"/>
    <s v="10/10/2018 14:10"/>
    <x v="20"/>
    <x v="5"/>
    <x v="5"/>
    <n v="2"/>
    <m/>
    <n v="3.24"/>
    <m/>
    <m/>
    <x v="0"/>
    <s v="91475187"/>
    <s v="12/10/2018"/>
    <x v="18"/>
    <x v="3"/>
  </r>
  <r>
    <s v="QUICKUF0KA"/>
    <s v="10/10/2018 14:10"/>
    <x v="20"/>
    <x v="6"/>
    <x v="6"/>
    <n v="2"/>
    <m/>
    <n v="4.38"/>
    <m/>
    <m/>
    <x v="2"/>
    <s v="91475187"/>
    <s v="12/10/2018"/>
    <x v="18"/>
    <x v="3"/>
  </r>
  <r>
    <s v="QUICKUF0KA"/>
    <s v="10/10/2018 14:10"/>
    <x v="20"/>
    <x v="7"/>
    <x v="7"/>
    <n v="2"/>
    <m/>
    <n v="3.04"/>
    <m/>
    <m/>
    <x v="2"/>
    <s v="91475187"/>
    <s v="12/10/2018"/>
    <x v="18"/>
    <x v="3"/>
  </r>
  <r>
    <s v="QUICKUF0KA"/>
    <s v="10/10/2018 14:10"/>
    <x v="20"/>
    <x v="8"/>
    <x v="8"/>
    <n v="2"/>
    <m/>
    <n v="4.306"/>
    <m/>
    <m/>
    <x v="2"/>
    <s v="91475187"/>
    <s v="12/10/2018"/>
    <x v="18"/>
    <x v="4"/>
  </r>
  <r>
    <s v="QUICKUF0KA"/>
    <s v="10/10/2018 14:10"/>
    <x v="20"/>
    <x v="9"/>
    <x v="9"/>
    <n v="1"/>
    <m/>
    <n v="1.2"/>
    <m/>
    <m/>
    <x v="2"/>
    <s v="91475187"/>
    <s v="12/10/2018"/>
    <x v="18"/>
    <x v="4"/>
  </r>
  <r>
    <s v="QUICKUF0KA"/>
    <s v="10/10/2018 14:10"/>
    <x v="20"/>
    <x v="11"/>
    <x v="11"/>
    <n v="2"/>
    <m/>
    <n v="9.3000000000000007"/>
    <m/>
    <m/>
    <x v="2"/>
    <s v="91475187"/>
    <s v="12/10/2018"/>
    <x v="18"/>
    <x v="2"/>
  </r>
  <r>
    <s v="QUICKUF0KA"/>
    <s v="10/10/2018 14:10"/>
    <x v="20"/>
    <x v="12"/>
    <x v="12"/>
    <n v="3"/>
    <m/>
    <n v="11.558999999999999"/>
    <m/>
    <m/>
    <x v="2"/>
    <s v="91475187"/>
    <s v="12/10/2018"/>
    <x v="18"/>
    <x v="4"/>
  </r>
  <r>
    <s v="QUICKUF0KA"/>
    <s v="10/10/2018 14:10"/>
    <x v="20"/>
    <x v="13"/>
    <x v="13"/>
    <n v="6"/>
    <m/>
    <n v="26.94"/>
    <m/>
    <m/>
    <x v="1"/>
    <s v="91475187"/>
    <s v="12/10/2018"/>
    <x v="18"/>
    <x v="1"/>
  </r>
  <r>
    <s v="QUICKUF0KA"/>
    <s v="10/10/2018 14:10"/>
    <x v="20"/>
    <x v="14"/>
    <x v="14"/>
    <n v="12"/>
    <m/>
    <n v="55.524000000000001"/>
    <m/>
    <m/>
    <x v="1"/>
    <s v="91475187"/>
    <s v="12/10/2018"/>
    <x v="18"/>
    <x v="1"/>
  </r>
  <r>
    <s v="QUICKUF0KA"/>
    <s v="10/10/2018 14:10"/>
    <x v="21"/>
    <x v="0"/>
    <x v="0"/>
    <n v="3"/>
    <m/>
    <n v="4.359"/>
    <m/>
    <m/>
    <x v="0"/>
    <s v="91475188"/>
    <s v="12/10/2018"/>
    <x v="19"/>
    <x v="0"/>
  </r>
  <r>
    <s v="QUICKUF0KA"/>
    <s v="10/10/2018 14:10"/>
    <x v="21"/>
    <x v="1"/>
    <x v="1"/>
    <n v="2"/>
    <m/>
    <n v="2.08"/>
    <m/>
    <m/>
    <x v="0"/>
    <s v="91475188"/>
    <s v="12/10/2018"/>
    <x v="19"/>
    <x v="0"/>
  </r>
  <r>
    <s v="QUICKUF0KA"/>
    <s v="10/10/2018 14:10"/>
    <x v="21"/>
    <x v="2"/>
    <x v="2"/>
    <n v="8"/>
    <m/>
    <n v="39.015999999999998"/>
    <m/>
    <m/>
    <x v="1"/>
    <s v="91475188"/>
    <s v="12/10/2018"/>
    <x v="19"/>
    <x v="1"/>
  </r>
  <r>
    <s v="QUICKUF0KA"/>
    <s v="10/10/2018 14:10"/>
    <x v="21"/>
    <x v="15"/>
    <x v="15"/>
    <n v="1"/>
    <m/>
    <n v="0.53"/>
    <m/>
    <m/>
    <x v="2"/>
    <s v="91475188"/>
    <s v="12/10/2018"/>
    <x v="19"/>
    <x v="2"/>
  </r>
  <r>
    <s v="QUICKUF0KA"/>
    <s v="10/10/2018 14:10"/>
    <x v="21"/>
    <x v="3"/>
    <x v="3"/>
    <n v="2"/>
    <m/>
    <n v="2.206"/>
    <m/>
    <m/>
    <x v="0"/>
    <s v="91475188"/>
    <s v="12/10/2018"/>
    <x v="19"/>
    <x v="2"/>
  </r>
  <r>
    <s v="QUICKUF0KA"/>
    <s v="10/10/2018 14:10"/>
    <x v="21"/>
    <x v="4"/>
    <x v="4"/>
    <n v="8"/>
    <m/>
    <n v="41.816000000000003"/>
    <m/>
    <m/>
    <x v="1"/>
    <s v="91475188"/>
    <s v="12/10/2018"/>
    <x v="19"/>
    <x v="1"/>
  </r>
  <r>
    <s v="QUICKUF0KA"/>
    <s v="10/10/2018 14:10"/>
    <x v="21"/>
    <x v="5"/>
    <x v="5"/>
    <n v="3"/>
    <m/>
    <n v="4.8600000000000003"/>
    <m/>
    <m/>
    <x v="0"/>
    <s v="91475188"/>
    <s v="12/10/2018"/>
    <x v="19"/>
    <x v="3"/>
  </r>
  <r>
    <s v="QUICKUF0KA"/>
    <s v="10/10/2018 14:10"/>
    <x v="21"/>
    <x v="6"/>
    <x v="6"/>
    <n v="4"/>
    <m/>
    <n v="8.76"/>
    <m/>
    <m/>
    <x v="2"/>
    <s v="91475188"/>
    <s v="12/10/2018"/>
    <x v="19"/>
    <x v="3"/>
  </r>
  <r>
    <s v="QUICKUF0KA"/>
    <s v="10/10/2018 14:10"/>
    <x v="21"/>
    <x v="7"/>
    <x v="7"/>
    <n v="3"/>
    <m/>
    <n v="4.5599999999999996"/>
    <m/>
    <m/>
    <x v="2"/>
    <s v="91475188"/>
    <s v="12/10/2018"/>
    <x v="19"/>
    <x v="3"/>
  </r>
  <r>
    <s v="QUICKUF0KA"/>
    <s v="10/10/2018 14:10"/>
    <x v="21"/>
    <x v="8"/>
    <x v="8"/>
    <n v="1"/>
    <m/>
    <n v="2.153"/>
    <m/>
    <m/>
    <x v="2"/>
    <s v="91475188"/>
    <s v="12/10/2018"/>
    <x v="19"/>
    <x v="4"/>
  </r>
  <r>
    <s v="QUICKUF0KA"/>
    <s v="10/10/2018 14:10"/>
    <x v="21"/>
    <x v="9"/>
    <x v="9"/>
    <n v="1"/>
    <m/>
    <n v="1.2"/>
    <m/>
    <m/>
    <x v="2"/>
    <s v="91475188"/>
    <s v="12/10/2018"/>
    <x v="19"/>
    <x v="4"/>
  </r>
  <r>
    <s v="QUICKUF0KA"/>
    <s v="10/10/2018 14:10"/>
    <x v="21"/>
    <x v="10"/>
    <x v="10"/>
    <n v="1"/>
    <m/>
    <n v="1.19"/>
    <m/>
    <m/>
    <x v="2"/>
    <s v="91475188"/>
    <s v="12/10/2018"/>
    <x v="19"/>
    <x v="4"/>
  </r>
  <r>
    <s v="QUICKUF0KA"/>
    <s v="10/10/2018 14:10"/>
    <x v="21"/>
    <x v="11"/>
    <x v="11"/>
    <n v="2"/>
    <m/>
    <n v="9.3000000000000007"/>
    <m/>
    <m/>
    <x v="2"/>
    <s v="91475188"/>
    <s v="12/10/2018"/>
    <x v="19"/>
    <x v="2"/>
  </r>
  <r>
    <s v="QUICKUF0KA"/>
    <s v="10/10/2018 14:10"/>
    <x v="21"/>
    <x v="12"/>
    <x v="12"/>
    <n v="2"/>
    <m/>
    <n v="7.7060000000000004"/>
    <m/>
    <m/>
    <x v="2"/>
    <s v="91475188"/>
    <s v="12/10/2018"/>
    <x v="19"/>
    <x v="4"/>
  </r>
  <r>
    <s v="QUICKUF0KA"/>
    <s v="10/10/2018 14:10"/>
    <x v="21"/>
    <x v="13"/>
    <x v="13"/>
    <n v="8"/>
    <m/>
    <n v="35.92"/>
    <m/>
    <m/>
    <x v="1"/>
    <s v="91475188"/>
    <s v="12/10/2018"/>
    <x v="19"/>
    <x v="1"/>
  </r>
  <r>
    <s v="QUICKUF0KA"/>
    <s v="10/10/2018 14:10"/>
    <x v="21"/>
    <x v="14"/>
    <x v="14"/>
    <n v="12"/>
    <m/>
    <n v="55.524000000000001"/>
    <m/>
    <m/>
    <x v="1"/>
    <s v="91475188"/>
    <s v="12/10/2018"/>
    <x v="19"/>
    <x v="1"/>
  </r>
  <r>
    <s v="QUICKUF0KA"/>
    <s v="10/10/2018 14:10"/>
    <x v="22"/>
    <x v="0"/>
    <x v="0"/>
    <n v="2"/>
    <m/>
    <n v="2.9060000000000001"/>
    <m/>
    <m/>
    <x v="0"/>
    <s v="91475189"/>
    <s v="12/10/2018"/>
    <x v="20"/>
    <x v="0"/>
  </r>
  <r>
    <s v="QUICKUF0KA"/>
    <s v="10/10/2018 14:10"/>
    <x v="22"/>
    <x v="1"/>
    <x v="1"/>
    <n v="5"/>
    <m/>
    <n v="5.2"/>
    <m/>
    <m/>
    <x v="0"/>
    <s v="91475189"/>
    <s v="12/10/2018"/>
    <x v="20"/>
    <x v="0"/>
  </r>
  <r>
    <s v="QUICKUF0KA"/>
    <s v="10/10/2018 14:10"/>
    <x v="22"/>
    <x v="2"/>
    <x v="2"/>
    <n v="22"/>
    <m/>
    <n v="107.294"/>
    <m/>
    <m/>
    <x v="1"/>
    <s v="91475189"/>
    <s v="12/10/2018"/>
    <x v="20"/>
    <x v="1"/>
  </r>
  <r>
    <s v="QUICKUF0KA"/>
    <s v="10/10/2018 14:10"/>
    <x v="22"/>
    <x v="15"/>
    <x v="15"/>
    <n v="1"/>
    <m/>
    <n v="0.53"/>
    <m/>
    <m/>
    <x v="2"/>
    <s v="91475189"/>
    <s v="12/10/2018"/>
    <x v="20"/>
    <x v="2"/>
  </r>
  <r>
    <s v="QUICKUF0KA"/>
    <s v="10/10/2018 14:10"/>
    <x v="22"/>
    <x v="3"/>
    <x v="3"/>
    <n v="4"/>
    <m/>
    <n v="4.4119999999999999"/>
    <m/>
    <m/>
    <x v="0"/>
    <s v="91475189"/>
    <s v="12/10/2018"/>
    <x v="20"/>
    <x v="2"/>
  </r>
  <r>
    <s v="QUICKUF0KA"/>
    <s v="10/10/2018 14:10"/>
    <x v="22"/>
    <x v="4"/>
    <x v="4"/>
    <n v="5"/>
    <m/>
    <n v="26.135000000000002"/>
    <m/>
    <m/>
    <x v="1"/>
    <s v="91475189"/>
    <s v="12/10/2018"/>
    <x v="20"/>
    <x v="1"/>
  </r>
  <r>
    <s v="QUICKUF0KA"/>
    <s v="10/10/2018 14:10"/>
    <x v="22"/>
    <x v="5"/>
    <x v="5"/>
    <n v="3"/>
    <m/>
    <n v="4.8600000000000003"/>
    <m/>
    <m/>
    <x v="0"/>
    <s v="91475189"/>
    <s v="12/10/2018"/>
    <x v="20"/>
    <x v="3"/>
  </r>
  <r>
    <s v="QUICKUF0KA"/>
    <s v="10/10/2018 14:10"/>
    <x v="22"/>
    <x v="6"/>
    <x v="6"/>
    <n v="4"/>
    <m/>
    <n v="8.76"/>
    <m/>
    <m/>
    <x v="2"/>
    <s v="91475189"/>
    <s v="12/10/2018"/>
    <x v="20"/>
    <x v="3"/>
  </r>
  <r>
    <s v="QUICKUF0KA"/>
    <s v="10/10/2018 14:10"/>
    <x v="22"/>
    <x v="7"/>
    <x v="7"/>
    <n v="4"/>
    <m/>
    <n v="6.08"/>
    <m/>
    <m/>
    <x v="2"/>
    <s v="91475189"/>
    <s v="12/10/2018"/>
    <x v="20"/>
    <x v="3"/>
  </r>
  <r>
    <s v="QUICKUF0KA"/>
    <s v="10/10/2018 14:10"/>
    <x v="22"/>
    <x v="8"/>
    <x v="8"/>
    <n v="3"/>
    <m/>
    <n v="6.4589999999999996"/>
    <m/>
    <m/>
    <x v="2"/>
    <s v="91475189"/>
    <s v="12/10/2018"/>
    <x v="20"/>
    <x v="4"/>
  </r>
  <r>
    <s v="QUICKUF0KA"/>
    <s v="10/10/2018 14:10"/>
    <x v="22"/>
    <x v="9"/>
    <x v="9"/>
    <n v="2"/>
    <m/>
    <n v="2.4"/>
    <m/>
    <m/>
    <x v="2"/>
    <s v="91475189"/>
    <s v="12/10/2018"/>
    <x v="20"/>
    <x v="4"/>
  </r>
  <r>
    <s v="QUICKUF0KA"/>
    <s v="10/10/2018 14:10"/>
    <x v="22"/>
    <x v="11"/>
    <x v="11"/>
    <n v="5"/>
    <m/>
    <n v="23.25"/>
    <m/>
    <m/>
    <x v="2"/>
    <s v="91475189"/>
    <s v="12/10/2018"/>
    <x v="20"/>
    <x v="2"/>
  </r>
  <r>
    <s v="QUICKUF0KA"/>
    <s v="10/10/2018 14:10"/>
    <x v="22"/>
    <x v="12"/>
    <x v="12"/>
    <n v="3"/>
    <m/>
    <n v="11.558999999999999"/>
    <m/>
    <m/>
    <x v="2"/>
    <s v="91475189"/>
    <s v="12/10/2018"/>
    <x v="20"/>
    <x v="4"/>
  </r>
  <r>
    <s v="QUICKUF0KA"/>
    <s v="10/10/2018 14:10"/>
    <x v="22"/>
    <x v="13"/>
    <x v="13"/>
    <n v="20"/>
    <m/>
    <n v="89.8"/>
    <m/>
    <m/>
    <x v="1"/>
    <s v="91475189"/>
    <s v="12/10/2018"/>
    <x v="20"/>
    <x v="1"/>
  </r>
  <r>
    <s v="QUICKUF0KA"/>
    <s v="10/10/2018 14:10"/>
    <x v="22"/>
    <x v="14"/>
    <x v="14"/>
    <n v="22"/>
    <m/>
    <n v="101.794"/>
    <m/>
    <m/>
    <x v="1"/>
    <s v="91475189"/>
    <s v="12/10/2018"/>
    <x v="20"/>
    <x v="1"/>
  </r>
  <r>
    <s v="QUICKUF0KA"/>
    <s v="10/10/2018 14:10"/>
    <x v="23"/>
    <x v="0"/>
    <x v="0"/>
    <n v="2"/>
    <m/>
    <n v="2.9060000000000001"/>
    <m/>
    <m/>
    <x v="0"/>
    <s v="91475190"/>
    <s v="12/10/2018"/>
    <x v="21"/>
    <x v="0"/>
  </r>
  <r>
    <s v="QUICKUF0KA"/>
    <s v="10/10/2018 14:10"/>
    <x v="23"/>
    <x v="1"/>
    <x v="1"/>
    <n v="5"/>
    <m/>
    <n v="5.2"/>
    <m/>
    <m/>
    <x v="0"/>
    <s v="91475190"/>
    <s v="12/10/2018"/>
    <x v="21"/>
    <x v="0"/>
  </r>
  <r>
    <s v="QUICKUF0KA"/>
    <s v="10/10/2018 14:10"/>
    <x v="23"/>
    <x v="2"/>
    <x v="2"/>
    <n v="22"/>
    <m/>
    <n v="107.294"/>
    <m/>
    <m/>
    <x v="1"/>
    <s v="91475190"/>
    <s v="12/10/2018"/>
    <x v="21"/>
    <x v="1"/>
  </r>
  <r>
    <s v="QUICKUF0KA"/>
    <s v="10/10/2018 14:10"/>
    <x v="23"/>
    <x v="15"/>
    <x v="15"/>
    <n v="1"/>
    <m/>
    <n v="0.53"/>
    <m/>
    <m/>
    <x v="2"/>
    <s v="91475190"/>
    <s v="12/10/2018"/>
    <x v="21"/>
    <x v="2"/>
  </r>
  <r>
    <s v="QUICKUF0KA"/>
    <s v="10/10/2018 14:10"/>
    <x v="23"/>
    <x v="3"/>
    <x v="3"/>
    <n v="5"/>
    <m/>
    <n v="5.5149999999999997"/>
    <m/>
    <m/>
    <x v="0"/>
    <s v="91475190"/>
    <s v="12/10/2018"/>
    <x v="21"/>
    <x v="2"/>
  </r>
  <r>
    <s v="QUICKUF0KA"/>
    <s v="10/10/2018 14:10"/>
    <x v="23"/>
    <x v="4"/>
    <x v="4"/>
    <n v="10"/>
    <m/>
    <n v="52.27"/>
    <m/>
    <m/>
    <x v="1"/>
    <s v="91475190"/>
    <s v="12/10/2018"/>
    <x v="21"/>
    <x v="1"/>
  </r>
  <r>
    <s v="QUICKUF0KA"/>
    <s v="10/10/2018 14:10"/>
    <x v="23"/>
    <x v="5"/>
    <x v="5"/>
    <n v="3"/>
    <m/>
    <n v="4.8600000000000003"/>
    <m/>
    <m/>
    <x v="0"/>
    <s v="91475190"/>
    <s v="12/10/2018"/>
    <x v="21"/>
    <x v="3"/>
  </r>
  <r>
    <s v="QUICKUF0KA"/>
    <s v="10/10/2018 14:10"/>
    <x v="23"/>
    <x v="6"/>
    <x v="6"/>
    <n v="4"/>
    <m/>
    <n v="8.76"/>
    <m/>
    <m/>
    <x v="2"/>
    <s v="91475190"/>
    <s v="12/10/2018"/>
    <x v="21"/>
    <x v="3"/>
  </r>
  <r>
    <s v="QUICKUF0KA"/>
    <s v="10/10/2018 14:10"/>
    <x v="23"/>
    <x v="7"/>
    <x v="7"/>
    <n v="4"/>
    <m/>
    <n v="6.08"/>
    <m/>
    <m/>
    <x v="2"/>
    <s v="91475190"/>
    <s v="12/10/2018"/>
    <x v="21"/>
    <x v="3"/>
  </r>
  <r>
    <s v="QUICKUF0KA"/>
    <s v="10/10/2018 14:10"/>
    <x v="23"/>
    <x v="8"/>
    <x v="8"/>
    <n v="4"/>
    <m/>
    <n v="8.6120000000000001"/>
    <m/>
    <m/>
    <x v="2"/>
    <s v="91475190"/>
    <s v="12/10/2018"/>
    <x v="21"/>
    <x v="4"/>
  </r>
  <r>
    <s v="QUICKUF0KA"/>
    <s v="10/10/2018 14:10"/>
    <x v="23"/>
    <x v="9"/>
    <x v="9"/>
    <n v="1"/>
    <m/>
    <n v="1.2"/>
    <m/>
    <m/>
    <x v="2"/>
    <s v="91475190"/>
    <s v="12/10/2018"/>
    <x v="21"/>
    <x v="4"/>
  </r>
  <r>
    <s v="QUICKUF0KA"/>
    <s v="10/10/2018 14:10"/>
    <x v="23"/>
    <x v="10"/>
    <x v="10"/>
    <n v="1"/>
    <m/>
    <n v="1.19"/>
    <m/>
    <m/>
    <x v="2"/>
    <s v="91475190"/>
    <s v="12/10/2018"/>
    <x v="21"/>
    <x v="4"/>
  </r>
  <r>
    <s v="QUICKUF0KA"/>
    <s v="10/10/2018 14:10"/>
    <x v="23"/>
    <x v="11"/>
    <x v="11"/>
    <n v="5"/>
    <m/>
    <n v="23.25"/>
    <m/>
    <m/>
    <x v="2"/>
    <s v="91475190"/>
    <s v="12/10/2018"/>
    <x v="21"/>
    <x v="2"/>
  </r>
  <r>
    <s v="QUICKUF0KA"/>
    <s v="10/10/2018 14:10"/>
    <x v="23"/>
    <x v="12"/>
    <x v="12"/>
    <n v="4"/>
    <m/>
    <n v="15.412000000000001"/>
    <m/>
    <m/>
    <x v="2"/>
    <s v="91475190"/>
    <s v="12/10/2018"/>
    <x v="21"/>
    <x v="4"/>
  </r>
  <r>
    <s v="QUICKUF0KA"/>
    <s v="10/10/2018 14:10"/>
    <x v="23"/>
    <x v="13"/>
    <x v="13"/>
    <n v="19"/>
    <m/>
    <n v="85.31"/>
    <m/>
    <m/>
    <x v="1"/>
    <s v="91475190"/>
    <s v="12/10/2018"/>
    <x v="21"/>
    <x v="1"/>
  </r>
  <r>
    <s v="QUICKUF0KA"/>
    <s v="10/10/2018 14:10"/>
    <x v="23"/>
    <x v="14"/>
    <x v="14"/>
    <n v="28"/>
    <m/>
    <n v="129.55600000000001"/>
    <m/>
    <m/>
    <x v="1"/>
    <s v="91475190"/>
    <s v="12/10/2018"/>
    <x v="21"/>
    <x v="1"/>
  </r>
  <r>
    <s v="QUICKUF0KA"/>
    <s v="10/10/2018 14:10"/>
    <x v="24"/>
    <x v="0"/>
    <x v="0"/>
    <n v="2"/>
    <m/>
    <n v="2.9060000000000001"/>
    <m/>
    <m/>
    <x v="0"/>
    <s v="91475191"/>
    <s v="12/10/2018"/>
    <x v="22"/>
    <x v="0"/>
  </r>
  <r>
    <s v="QUICKUF0KA"/>
    <s v="10/10/2018 14:10"/>
    <x v="24"/>
    <x v="1"/>
    <x v="1"/>
    <n v="4"/>
    <m/>
    <n v="4.16"/>
    <m/>
    <m/>
    <x v="0"/>
    <s v="91475191"/>
    <s v="12/10/2018"/>
    <x v="22"/>
    <x v="0"/>
  </r>
  <r>
    <s v="QUICKUF0KA"/>
    <s v="10/10/2018 14:10"/>
    <x v="24"/>
    <x v="2"/>
    <x v="2"/>
    <n v="16"/>
    <m/>
    <n v="78.031999999999996"/>
    <m/>
    <m/>
    <x v="1"/>
    <s v="91475191"/>
    <s v="12/10/2018"/>
    <x v="22"/>
    <x v="1"/>
  </r>
  <r>
    <s v="QUICKUF0KA"/>
    <s v="10/10/2018 14:10"/>
    <x v="24"/>
    <x v="15"/>
    <x v="15"/>
    <n v="1"/>
    <m/>
    <n v="0.53"/>
    <m/>
    <m/>
    <x v="2"/>
    <s v="91475191"/>
    <s v="12/10/2018"/>
    <x v="22"/>
    <x v="2"/>
  </r>
  <r>
    <s v="QUICKUF0KA"/>
    <s v="10/10/2018 14:10"/>
    <x v="24"/>
    <x v="3"/>
    <x v="3"/>
    <n v="4"/>
    <m/>
    <n v="4.4119999999999999"/>
    <m/>
    <m/>
    <x v="0"/>
    <s v="91475191"/>
    <s v="12/10/2018"/>
    <x v="22"/>
    <x v="2"/>
  </r>
  <r>
    <s v="QUICKUF0KA"/>
    <s v="10/10/2018 14:10"/>
    <x v="24"/>
    <x v="4"/>
    <x v="4"/>
    <n v="10"/>
    <m/>
    <n v="52.27"/>
    <m/>
    <m/>
    <x v="1"/>
    <s v="91475191"/>
    <s v="12/10/2018"/>
    <x v="22"/>
    <x v="1"/>
  </r>
  <r>
    <s v="QUICKUF0KA"/>
    <s v="10/10/2018 14:10"/>
    <x v="24"/>
    <x v="5"/>
    <x v="5"/>
    <n v="2"/>
    <m/>
    <n v="3.24"/>
    <m/>
    <m/>
    <x v="0"/>
    <s v="91475191"/>
    <s v="12/10/2018"/>
    <x v="22"/>
    <x v="3"/>
  </r>
  <r>
    <s v="QUICKUF0KA"/>
    <s v="10/10/2018 14:10"/>
    <x v="24"/>
    <x v="6"/>
    <x v="6"/>
    <n v="4"/>
    <m/>
    <n v="8.76"/>
    <m/>
    <m/>
    <x v="2"/>
    <s v="91475191"/>
    <s v="12/10/2018"/>
    <x v="22"/>
    <x v="3"/>
  </r>
  <r>
    <s v="QUICKUF0KA"/>
    <s v="10/10/2018 14:10"/>
    <x v="24"/>
    <x v="7"/>
    <x v="7"/>
    <n v="4"/>
    <m/>
    <n v="6.08"/>
    <m/>
    <m/>
    <x v="2"/>
    <s v="91475191"/>
    <s v="12/10/2018"/>
    <x v="22"/>
    <x v="3"/>
  </r>
  <r>
    <s v="QUICKUF0KA"/>
    <s v="10/10/2018 14:10"/>
    <x v="24"/>
    <x v="8"/>
    <x v="8"/>
    <n v="4"/>
    <m/>
    <n v="8.6120000000000001"/>
    <m/>
    <m/>
    <x v="2"/>
    <s v="91475191"/>
    <s v="12/10/2018"/>
    <x v="22"/>
    <x v="4"/>
  </r>
  <r>
    <s v="QUICKUF0KA"/>
    <s v="10/10/2018 14:10"/>
    <x v="24"/>
    <x v="9"/>
    <x v="9"/>
    <n v="2"/>
    <m/>
    <n v="2.4"/>
    <m/>
    <m/>
    <x v="2"/>
    <s v="91475191"/>
    <s v="12/10/2018"/>
    <x v="22"/>
    <x v="4"/>
  </r>
  <r>
    <s v="QUICKUF0KA"/>
    <s v="10/10/2018 14:10"/>
    <x v="24"/>
    <x v="10"/>
    <x v="10"/>
    <n v="1"/>
    <m/>
    <n v="1.19"/>
    <m/>
    <m/>
    <x v="2"/>
    <s v="91475191"/>
    <s v="12/10/2018"/>
    <x v="22"/>
    <x v="4"/>
  </r>
  <r>
    <s v="QUICKUF0KA"/>
    <s v="10/10/2018 14:10"/>
    <x v="24"/>
    <x v="11"/>
    <x v="11"/>
    <n v="4"/>
    <m/>
    <n v="18.600000000000001"/>
    <m/>
    <m/>
    <x v="2"/>
    <s v="91475191"/>
    <s v="12/10/2018"/>
    <x v="22"/>
    <x v="2"/>
  </r>
  <r>
    <s v="QUICKUF0KA"/>
    <s v="10/10/2018 14:10"/>
    <x v="24"/>
    <x v="12"/>
    <x v="12"/>
    <n v="2"/>
    <m/>
    <n v="7.7060000000000004"/>
    <m/>
    <m/>
    <x v="2"/>
    <s v="91475191"/>
    <s v="12/10/2018"/>
    <x v="22"/>
    <x v="4"/>
  </r>
  <r>
    <s v="QUICKUF0KA"/>
    <s v="10/10/2018 14:10"/>
    <x v="24"/>
    <x v="13"/>
    <x v="13"/>
    <n v="15"/>
    <m/>
    <n v="67.349999999999994"/>
    <m/>
    <m/>
    <x v="1"/>
    <s v="91475191"/>
    <s v="12/10/2018"/>
    <x v="22"/>
    <x v="1"/>
  </r>
  <r>
    <s v="QUICKUF0KA"/>
    <s v="10/10/2018 14:10"/>
    <x v="24"/>
    <x v="14"/>
    <x v="14"/>
    <n v="30"/>
    <m/>
    <n v="138.81"/>
    <m/>
    <m/>
    <x v="1"/>
    <s v="91475191"/>
    <s v="12/10/2018"/>
    <x v="22"/>
    <x v="1"/>
  </r>
  <r>
    <s v="QUICKUF0KA"/>
    <s v="10/10/2018 14:10"/>
    <x v="25"/>
    <x v="0"/>
    <x v="0"/>
    <n v="4"/>
    <m/>
    <n v="5.8120000000000003"/>
    <m/>
    <m/>
    <x v="0"/>
    <s v="91475192"/>
    <s v="12/10/2018"/>
    <x v="23"/>
    <x v="0"/>
  </r>
  <r>
    <s v="QUICKUF0KA"/>
    <s v="10/10/2018 14:10"/>
    <x v="25"/>
    <x v="1"/>
    <x v="1"/>
    <n v="1"/>
    <m/>
    <n v="1.04"/>
    <m/>
    <m/>
    <x v="0"/>
    <s v="91475192"/>
    <s v="12/10/2018"/>
    <x v="23"/>
    <x v="0"/>
  </r>
  <r>
    <s v="QUICKUF0KA"/>
    <s v="10/10/2018 14:10"/>
    <x v="25"/>
    <x v="2"/>
    <x v="2"/>
    <n v="20"/>
    <m/>
    <n v="97.54"/>
    <m/>
    <m/>
    <x v="1"/>
    <s v="91475192"/>
    <s v="12/10/2018"/>
    <x v="23"/>
    <x v="1"/>
  </r>
  <r>
    <s v="QUICKUF0KA"/>
    <s v="10/10/2018 14:10"/>
    <x v="25"/>
    <x v="15"/>
    <x v="15"/>
    <n v="1"/>
    <m/>
    <n v="0.53"/>
    <m/>
    <m/>
    <x v="2"/>
    <s v="91475192"/>
    <s v="12/10/2018"/>
    <x v="23"/>
    <x v="2"/>
  </r>
  <r>
    <s v="QUICKUF0KA"/>
    <s v="10/10/2018 14:10"/>
    <x v="25"/>
    <x v="3"/>
    <x v="3"/>
    <n v="4"/>
    <m/>
    <n v="4.4119999999999999"/>
    <m/>
    <m/>
    <x v="0"/>
    <s v="91475192"/>
    <s v="12/10/2018"/>
    <x v="23"/>
    <x v="2"/>
  </r>
  <r>
    <s v="QUICKUF0KA"/>
    <s v="10/10/2018 14:10"/>
    <x v="25"/>
    <x v="4"/>
    <x v="4"/>
    <n v="6"/>
    <m/>
    <n v="31.361999999999998"/>
    <m/>
    <m/>
    <x v="1"/>
    <s v="91475192"/>
    <s v="12/10/2018"/>
    <x v="23"/>
    <x v="1"/>
  </r>
  <r>
    <s v="QUICKUF0KA"/>
    <s v="10/10/2018 14:10"/>
    <x v="25"/>
    <x v="5"/>
    <x v="5"/>
    <n v="3"/>
    <m/>
    <n v="4.8600000000000003"/>
    <m/>
    <m/>
    <x v="0"/>
    <s v="91475192"/>
    <s v="12/10/2018"/>
    <x v="23"/>
    <x v="3"/>
  </r>
  <r>
    <s v="QUICKUF0KA"/>
    <s v="10/10/2018 14:10"/>
    <x v="25"/>
    <x v="6"/>
    <x v="6"/>
    <n v="3"/>
    <m/>
    <n v="6.57"/>
    <m/>
    <m/>
    <x v="2"/>
    <s v="91475192"/>
    <s v="12/10/2018"/>
    <x v="23"/>
    <x v="3"/>
  </r>
  <r>
    <s v="QUICKUF0KA"/>
    <s v="10/10/2018 14:10"/>
    <x v="25"/>
    <x v="7"/>
    <x v="7"/>
    <n v="2"/>
    <m/>
    <n v="3.04"/>
    <m/>
    <m/>
    <x v="2"/>
    <s v="91475192"/>
    <s v="12/10/2018"/>
    <x v="23"/>
    <x v="3"/>
  </r>
  <r>
    <s v="QUICKUF0KA"/>
    <s v="10/10/2018 14:10"/>
    <x v="25"/>
    <x v="8"/>
    <x v="8"/>
    <n v="2"/>
    <m/>
    <n v="4.306"/>
    <m/>
    <m/>
    <x v="2"/>
    <s v="91475192"/>
    <s v="12/10/2018"/>
    <x v="23"/>
    <x v="4"/>
  </r>
  <r>
    <s v="QUICKUF0KA"/>
    <s v="10/10/2018 14:10"/>
    <x v="25"/>
    <x v="11"/>
    <x v="11"/>
    <n v="3"/>
    <m/>
    <n v="13.95"/>
    <m/>
    <m/>
    <x v="2"/>
    <s v="91475192"/>
    <s v="12/10/2018"/>
    <x v="23"/>
    <x v="2"/>
  </r>
  <r>
    <s v="QUICKUF0KA"/>
    <s v="10/10/2018 14:10"/>
    <x v="25"/>
    <x v="12"/>
    <x v="12"/>
    <n v="2"/>
    <m/>
    <n v="7.7060000000000004"/>
    <m/>
    <m/>
    <x v="2"/>
    <s v="91475192"/>
    <s v="12/10/2018"/>
    <x v="23"/>
    <x v="4"/>
  </r>
  <r>
    <s v="QUICKUF0KA"/>
    <s v="10/10/2018 14:10"/>
    <x v="25"/>
    <x v="13"/>
    <x v="13"/>
    <n v="14"/>
    <m/>
    <n v="62.86"/>
    <m/>
    <m/>
    <x v="1"/>
    <s v="91475192"/>
    <s v="12/10/2018"/>
    <x v="23"/>
    <x v="1"/>
  </r>
  <r>
    <s v="QUICKUF0KA"/>
    <s v="10/10/2018 14:10"/>
    <x v="25"/>
    <x v="14"/>
    <x v="14"/>
    <n v="8"/>
    <m/>
    <n v="37.015999999999998"/>
    <m/>
    <m/>
    <x v="1"/>
    <s v="91475192"/>
    <s v="12/10/2018"/>
    <x v="23"/>
    <x v="1"/>
  </r>
  <r>
    <s v="QUICKUF0KA"/>
    <s v="10/10/2018 14:10"/>
    <x v="26"/>
    <x v="0"/>
    <x v="0"/>
    <n v="3"/>
    <m/>
    <n v="4.359"/>
    <m/>
    <m/>
    <x v="0"/>
    <s v="91475193"/>
    <s v="12/10/2018"/>
    <x v="24"/>
    <x v="0"/>
  </r>
  <r>
    <s v="QUICKUF0KA"/>
    <s v="10/10/2018 14:10"/>
    <x v="26"/>
    <x v="1"/>
    <x v="1"/>
    <n v="3"/>
    <m/>
    <n v="3.12"/>
    <m/>
    <m/>
    <x v="0"/>
    <s v="91475193"/>
    <s v="12/10/2018"/>
    <x v="24"/>
    <x v="0"/>
  </r>
  <r>
    <s v="QUICKUF0KA"/>
    <s v="10/10/2018 14:10"/>
    <x v="26"/>
    <x v="2"/>
    <x v="2"/>
    <n v="9"/>
    <m/>
    <n v="43.893000000000001"/>
    <m/>
    <m/>
    <x v="1"/>
    <s v="91475193"/>
    <s v="12/10/2018"/>
    <x v="24"/>
    <x v="1"/>
  </r>
  <r>
    <s v="QUICKUF0KA"/>
    <s v="10/10/2018 14:10"/>
    <x v="26"/>
    <x v="15"/>
    <x v="15"/>
    <n v="1"/>
    <m/>
    <n v="0.53"/>
    <m/>
    <m/>
    <x v="2"/>
    <s v="91475193"/>
    <s v="12/10/2018"/>
    <x v="24"/>
    <x v="2"/>
  </r>
  <r>
    <s v="QUICKUF0KA"/>
    <s v="10/10/2018 14:10"/>
    <x v="26"/>
    <x v="3"/>
    <x v="3"/>
    <n v="2"/>
    <m/>
    <n v="2.206"/>
    <m/>
    <m/>
    <x v="0"/>
    <s v="91475193"/>
    <s v="12/10/2018"/>
    <x v="24"/>
    <x v="2"/>
  </r>
  <r>
    <s v="QUICKUF0KA"/>
    <s v="10/10/2018 14:10"/>
    <x v="26"/>
    <x v="4"/>
    <x v="4"/>
    <n v="7"/>
    <m/>
    <n v="36.588999999999999"/>
    <m/>
    <m/>
    <x v="1"/>
    <s v="91475193"/>
    <s v="12/10/2018"/>
    <x v="24"/>
    <x v="1"/>
  </r>
  <r>
    <s v="QUICKUF0KA"/>
    <s v="10/10/2018 14:10"/>
    <x v="26"/>
    <x v="5"/>
    <x v="5"/>
    <n v="3"/>
    <m/>
    <n v="4.8600000000000003"/>
    <m/>
    <m/>
    <x v="0"/>
    <s v="91475193"/>
    <s v="12/10/2018"/>
    <x v="24"/>
    <x v="3"/>
  </r>
  <r>
    <s v="QUICKUF0KA"/>
    <s v="10/10/2018 14:10"/>
    <x v="26"/>
    <x v="6"/>
    <x v="6"/>
    <n v="2"/>
    <m/>
    <n v="4.38"/>
    <m/>
    <m/>
    <x v="2"/>
    <s v="91475193"/>
    <s v="12/10/2018"/>
    <x v="24"/>
    <x v="3"/>
  </r>
  <r>
    <s v="QUICKUF0KA"/>
    <s v="10/10/2018 14:10"/>
    <x v="26"/>
    <x v="7"/>
    <x v="7"/>
    <n v="3"/>
    <m/>
    <n v="4.5599999999999996"/>
    <m/>
    <m/>
    <x v="2"/>
    <s v="91475193"/>
    <s v="12/10/2018"/>
    <x v="24"/>
    <x v="3"/>
  </r>
  <r>
    <s v="QUICKUF0KA"/>
    <s v="10/10/2018 14:10"/>
    <x v="26"/>
    <x v="8"/>
    <x v="8"/>
    <n v="1"/>
    <m/>
    <n v="2.153"/>
    <m/>
    <m/>
    <x v="2"/>
    <s v="91475193"/>
    <s v="12/10/2018"/>
    <x v="24"/>
    <x v="4"/>
  </r>
  <r>
    <s v="QUICKUF0KA"/>
    <s v="10/10/2018 14:10"/>
    <x v="26"/>
    <x v="9"/>
    <x v="9"/>
    <n v="1"/>
    <m/>
    <n v="1.2"/>
    <m/>
    <m/>
    <x v="2"/>
    <s v="91475193"/>
    <s v="12/10/2018"/>
    <x v="24"/>
    <x v="4"/>
  </r>
  <r>
    <s v="QUICKUF0KA"/>
    <s v="10/10/2018 14:10"/>
    <x v="26"/>
    <x v="10"/>
    <x v="10"/>
    <n v="1"/>
    <m/>
    <n v="1.19"/>
    <m/>
    <m/>
    <x v="2"/>
    <s v="91475193"/>
    <s v="12/10/2018"/>
    <x v="24"/>
    <x v="4"/>
  </r>
  <r>
    <s v="QUICKUF0KA"/>
    <s v="10/10/2018 14:10"/>
    <x v="26"/>
    <x v="11"/>
    <x v="11"/>
    <n v="3"/>
    <m/>
    <n v="13.95"/>
    <m/>
    <m/>
    <x v="2"/>
    <s v="91475193"/>
    <s v="12/10/2018"/>
    <x v="24"/>
    <x v="2"/>
  </r>
  <r>
    <s v="QUICKUF0KA"/>
    <s v="10/10/2018 14:10"/>
    <x v="26"/>
    <x v="12"/>
    <x v="12"/>
    <n v="2"/>
    <m/>
    <n v="7.7060000000000004"/>
    <m/>
    <m/>
    <x v="2"/>
    <s v="91475193"/>
    <s v="12/10/2018"/>
    <x v="24"/>
    <x v="4"/>
  </r>
  <r>
    <s v="QUICKUF0KA"/>
    <s v="10/10/2018 14:10"/>
    <x v="26"/>
    <x v="13"/>
    <x v="13"/>
    <n v="5"/>
    <m/>
    <n v="22.45"/>
    <m/>
    <m/>
    <x v="1"/>
    <s v="91475193"/>
    <s v="12/10/2018"/>
    <x v="24"/>
    <x v="1"/>
  </r>
  <r>
    <s v="QUICKUF0KA"/>
    <s v="10/10/2018 14:10"/>
    <x v="26"/>
    <x v="14"/>
    <x v="14"/>
    <n v="9"/>
    <m/>
    <n v="41.643000000000001"/>
    <m/>
    <m/>
    <x v="1"/>
    <s v="91475193"/>
    <s v="12/10/2018"/>
    <x v="24"/>
    <x v="1"/>
  </r>
  <r>
    <s v="QUICKUF0KA"/>
    <s v="10/10/2018 14:10"/>
    <x v="27"/>
    <x v="1"/>
    <x v="1"/>
    <n v="2"/>
    <m/>
    <n v="2.08"/>
    <m/>
    <m/>
    <x v="0"/>
    <s v="91475198"/>
    <s v="12/10/2018"/>
    <x v="25"/>
    <x v="0"/>
  </r>
  <r>
    <s v="QUICKUF0KA"/>
    <s v="10/10/2018 14:10"/>
    <x v="27"/>
    <x v="2"/>
    <x v="2"/>
    <n v="6"/>
    <m/>
    <n v="29.262"/>
    <m/>
    <m/>
    <x v="1"/>
    <s v="91475198"/>
    <s v="12/10/2018"/>
    <x v="25"/>
    <x v="1"/>
  </r>
  <r>
    <s v="QUICKUF0KA"/>
    <s v="10/10/2018 14:10"/>
    <x v="27"/>
    <x v="3"/>
    <x v="3"/>
    <n v="2"/>
    <m/>
    <n v="2.206"/>
    <m/>
    <m/>
    <x v="0"/>
    <s v="91475198"/>
    <s v="12/10/2018"/>
    <x v="25"/>
    <x v="2"/>
  </r>
  <r>
    <s v="QUICKUF0KA"/>
    <s v="10/10/2018 14:10"/>
    <x v="27"/>
    <x v="5"/>
    <x v="5"/>
    <n v="1"/>
    <m/>
    <n v="1.62"/>
    <m/>
    <m/>
    <x v="0"/>
    <s v="91475198"/>
    <s v="12/10/2018"/>
    <x v="25"/>
    <x v="3"/>
  </r>
  <r>
    <s v="QUICKUF0KA"/>
    <s v="10/10/2018 14:10"/>
    <x v="27"/>
    <x v="6"/>
    <x v="6"/>
    <n v="2"/>
    <m/>
    <n v="4.38"/>
    <m/>
    <m/>
    <x v="2"/>
    <s v="91475198"/>
    <s v="12/10/2018"/>
    <x v="25"/>
    <x v="3"/>
  </r>
  <r>
    <s v="QUICKUF0KA"/>
    <s v="10/10/2018 14:10"/>
    <x v="27"/>
    <x v="7"/>
    <x v="7"/>
    <n v="1"/>
    <m/>
    <n v="1.52"/>
    <m/>
    <m/>
    <x v="2"/>
    <s v="91475198"/>
    <s v="12/10/2018"/>
    <x v="25"/>
    <x v="3"/>
  </r>
  <r>
    <s v="QUICKUF0KA"/>
    <s v="10/10/2018 14:10"/>
    <x v="27"/>
    <x v="8"/>
    <x v="8"/>
    <n v="2"/>
    <m/>
    <n v="4.306"/>
    <m/>
    <m/>
    <x v="2"/>
    <s v="91475198"/>
    <s v="12/10/2018"/>
    <x v="25"/>
    <x v="4"/>
  </r>
  <r>
    <s v="QUICKUF0KA"/>
    <s v="10/10/2018 14:10"/>
    <x v="27"/>
    <x v="9"/>
    <x v="9"/>
    <n v="1"/>
    <m/>
    <n v="1.2"/>
    <m/>
    <m/>
    <x v="2"/>
    <s v="91475198"/>
    <s v="12/10/2018"/>
    <x v="25"/>
    <x v="4"/>
  </r>
  <r>
    <s v="QUICKUF0KA"/>
    <s v="10/10/2018 14:10"/>
    <x v="27"/>
    <x v="11"/>
    <x v="11"/>
    <n v="2"/>
    <m/>
    <n v="9.3000000000000007"/>
    <m/>
    <m/>
    <x v="2"/>
    <s v="91475198"/>
    <s v="12/10/2018"/>
    <x v="25"/>
    <x v="2"/>
  </r>
  <r>
    <s v="QUICKUF0KA"/>
    <s v="10/10/2018 14:10"/>
    <x v="27"/>
    <x v="13"/>
    <x v="13"/>
    <n v="6"/>
    <m/>
    <n v="26.94"/>
    <m/>
    <m/>
    <x v="1"/>
    <s v="91475198"/>
    <s v="12/10/2018"/>
    <x v="25"/>
    <x v="1"/>
  </r>
  <r>
    <s v="QUICKUF0KA"/>
    <s v="10/10/2018 14:10"/>
    <x v="27"/>
    <x v="14"/>
    <x v="14"/>
    <n v="9"/>
    <m/>
    <n v="41.643000000000001"/>
    <m/>
    <m/>
    <x v="1"/>
    <s v="91475198"/>
    <s v="12/10/2018"/>
    <x v="25"/>
    <x v="1"/>
  </r>
  <r>
    <s v="QUICKUF0KA"/>
    <s v="10/10/2018 14:10"/>
    <x v="28"/>
    <x v="0"/>
    <x v="0"/>
    <n v="1"/>
    <m/>
    <n v="1.4530000000000001"/>
    <m/>
    <m/>
    <x v="0"/>
    <s v="91475201"/>
    <s v="12/10/2018"/>
    <x v="26"/>
    <x v="0"/>
  </r>
  <r>
    <s v="QUICKUF0KA"/>
    <s v="10/10/2018 14:10"/>
    <x v="28"/>
    <x v="1"/>
    <x v="1"/>
    <n v="1"/>
    <m/>
    <n v="1.04"/>
    <m/>
    <m/>
    <x v="0"/>
    <s v="91475201"/>
    <s v="12/10/2018"/>
    <x v="26"/>
    <x v="0"/>
  </r>
  <r>
    <s v="QUICKUF0KA"/>
    <s v="10/10/2018 14:10"/>
    <x v="28"/>
    <x v="2"/>
    <x v="2"/>
    <n v="7"/>
    <m/>
    <n v="34.139000000000003"/>
    <m/>
    <m/>
    <x v="1"/>
    <s v="91475201"/>
    <s v="12/10/2018"/>
    <x v="26"/>
    <x v="1"/>
  </r>
  <r>
    <s v="QUICKUF0KA"/>
    <s v="10/10/2018 14:10"/>
    <x v="28"/>
    <x v="3"/>
    <x v="3"/>
    <n v="3"/>
    <m/>
    <n v="3.3090000000000002"/>
    <m/>
    <m/>
    <x v="0"/>
    <s v="91475201"/>
    <s v="12/10/2018"/>
    <x v="26"/>
    <x v="2"/>
  </r>
  <r>
    <s v="QUICKUF0KA"/>
    <s v="10/10/2018 14:10"/>
    <x v="28"/>
    <x v="4"/>
    <x v="4"/>
    <n v="5"/>
    <m/>
    <n v="26.135000000000002"/>
    <m/>
    <m/>
    <x v="1"/>
    <s v="91475201"/>
    <s v="12/10/2018"/>
    <x v="26"/>
    <x v="1"/>
  </r>
  <r>
    <s v="QUICKUF0KA"/>
    <s v="10/10/2018 14:10"/>
    <x v="28"/>
    <x v="5"/>
    <x v="5"/>
    <n v="1"/>
    <m/>
    <n v="1.62"/>
    <m/>
    <m/>
    <x v="0"/>
    <s v="91475201"/>
    <s v="12/10/2018"/>
    <x v="26"/>
    <x v="3"/>
  </r>
  <r>
    <s v="QUICKUF0KA"/>
    <s v="10/10/2018 14:10"/>
    <x v="28"/>
    <x v="6"/>
    <x v="6"/>
    <n v="2"/>
    <m/>
    <n v="4.38"/>
    <m/>
    <m/>
    <x v="2"/>
    <s v="91475201"/>
    <s v="12/10/2018"/>
    <x v="26"/>
    <x v="3"/>
  </r>
  <r>
    <s v="QUICKUF0KA"/>
    <s v="10/10/2018 14:10"/>
    <x v="28"/>
    <x v="7"/>
    <x v="7"/>
    <n v="1"/>
    <m/>
    <n v="1.52"/>
    <m/>
    <m/>
    <x v="2"/>
    <s v="91475201"/>
    <s v="12/10/2018"/>
    <x v="26"/>
    <x v="3"/>
  </r>
  <r>
    <s v="QUICKUF0KA"/>
    <s v="10/10/2018 14:10"/>
    <x v="28"/>
    <x v="8"/>
    <x v="8"/>
    <n v="1"/>
    <m/>
    <n v="2.153"/>
    <m/>
    <m/>
    <x v="2"/>
    <s v="91475201"/>
    <s v="12/10/2018"/>
    <x v="26"/>
    <x v="4"/>
  </r>
  <r>
    <s v="QUICKUF0KA"/>
    <s v="10/10/2018 14:10"/>
    <x v="28"/>
    <x v="9"/>
    <x v="9"/>
    <n v="1"/>
    <m/>
    <n v="1.2"/>
    <m/>
    <m/>
    <x v="2"/>
    <s v="91475201"/>
    <s v="12/10/2018"/>
    <x v="26"/>
    <x v="4"/>
  </r>
  <r>
    <s v="QUICKUF0KA"/>
    <s v="10/10/2018 14:10"/>
    <x v="28"/>
    <x v="10"/>
    <x v="10"/>
    <n v="1"/>
    <m/>
    <n v="1.19"/>
    <m/>
    <m/>
    <x v="2"/>
    <s v="91475201"/>
    <s v="12/10/2018"/>
    <x v="26"/>
    <x v="4"/>
  </r>
  <r>
    <s v="QUICKUF0KA"/>
    <s v="10/10/2018 14:10"/>
    <x v="28"/>
    <x v="11"/>
    <x v="11"/>
    <n v="2"/>
    <m/>
    <n v="9.3000000000000007"/>
    <m/>
    <m/>
    <x v="2"/>
    <s v="91475201"/>
    <s v="12/10/2018"/>
    <x v="26"/>
    <x v="2"/>
  </r>
  <r>
    <s v="QUICKUF0KA"/>
    <s v="10/10/2018 14:10"/>
    <x v="28"/>
    <x v="12"/>
    <x v="12"/>
    <n v="2"/>
    <m/>
    <n v="7.7060000000000004"/>
    <m/>
    <m/>
    <x v="2"/>
    <s v="91475201"/>
    <s v="12/10/2018"/>
    <x v="26"/>
    <x v="4"/>
  </r>
  <r>
    <s v="QUICKUF0KA"/>
    <s v="10/10/2018 14:10"/>
    <x v="28"/>
    <x v="13"/>
    <x v="13"/>
    <n v="8"/>
    <m/>
    <n v="35.92"/>
    <m/>
    <m/>
    <x v="1"/>
    <s v="91475201"/>
    <s v="12/10/2018"/>
    <x v="26"/>
    <x v="1"/>
  </r>
  <r>
    <s v="QUICKUF0KA"/>
    <s v="10/10/2018 14:10"/>
    <x v="28"/>
    <x v="14"/>
    <x v="14"/>
    <n v="9"/>
    <m/>
    <n v="41.643000000000001"/>
    <m/>
    <m/>
    <x v="1"/>
    <s v="91475201"/>
    <s v="12/10/2018"/>
    <x v="2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Données" updatedVersion="4" showDrill="0" showMemberPropertyTips="0" colGrandTotals="0" itemPrintTitles="1" createdVersion="1" indent="0" showHeaders="0" compact="0" compactData="0" gridDropZones="1">
  <location ref="A3:F45" firstHeaderRow="1" firstDataRow="2" firstDataCol="2" rowPageCount="1" colPageCount="1"/>
  <pivotFields count="15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nonAutoSortDefault="1" defaultSubtota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</items>
    </pivotField>
    <pivotField compact="0" outline="0" subtotalTop="0" showAll="0" includeNewItemsInFilter="1"/>
    <pivotField axis="axisCol" compact="0" outline="0" subtotalTop="0" showAll="0" includeNewItemsInFilter="1">
      <items count="17">
        <item x="13"/>
        <item x="12"/>
        <item x="14"/>
        <item x="4"/>
        <item x="9"/>
        <item x="5"/>
        <item x="11"/>
        <item x="10"/>
        <item x="7"/>
        <item x="0"/>
        <item x="15"/>
        <item x="2"/>
        <item x="1"/>
        <item x="3"/>
        <item x="8"/>
        <item x="6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multipleItemSelectionAllowed="1" showAll="0" includeNewItemsInFilter="1">
      <items count="4">
        <item h="1" x="0"/>
        <item x="2"/>
        <item h="1" x="1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defaultSubtotal="0">
      <items count="41">
        <item x="0"/>
        <item x="9"/>
        <item x="4"/>
        <item x="5"/>
        <item x="8"/>
        <item x="6"/>
        <item x="3"/>
        <item x="7"/>
        <item x="39"/>
        <item x="25"/>
        <item x="26"/>
        <item x="30"/>
        <item x="32"/>
        <item x="36"/>
        <item x="1"/>
        <item x="29"/>
        <item x="33"/>
        <item x="34"/>
        <item x="35"/>
        <item x="37"/>
        <item x="40"/>
        <item x="31"/>
        <item x="27"/>
        <item x="28"/>
        <item x="2"/>
        <item x="10"/>
        <item x="11"/>
        <item x="12"/>
        <item x="13"/>
        <item x="14"/>
        <item x="15"/>
        <item x="16"/>
        <item x="17"/>
        <item x="38"/>
        <item x="18"/>
        <item x="19"/>
        <item x="20"/>
        <item x="21"/>
        <item x="22"/>
        <item x="23"/>
        <item x="24"/>
      </items>
    </pivotField>
    <pivotField compact="0" outline="0" subtotalTop="0" dragToRow="0" dragToCol="0" dragToPage="0" showAll="0" includeNewItemsInFilter="1" defaultSubtotal="0"/>
  </pivotFields>
  <rowFields count="2">
    <field x="13"/>
    <field x="2"/>
  </rowFields>
  <rowItems count="41">
    <i>
      <x v="1"/>
      <x v="9"/>
    </i>
    <i>
      <x v="2"/>
      <x v="4"/>
    </i>
    <i>
      <x v="3"/>
      <x v="5"/>
    </i>
    <i>
      <x v="4"/>
      <x v="8"/>
    </i>
    <i>
      <x v="5"/>
      <x v="6"/>
    </i>
    <i>
      <x v="6"/>
      <x v="3"/>
    </i>
    <i>
      <x v="7"/>
      <x v="7"/>
    </i>
    <i>
      <x v="8"/>
      <x v="39"/>
    </i>
    <i>
      <x v="9"/>
      <x v="25"/>
    </i>
    <i>
      <x v="10"/>
      <x v="26"/>
    </i>
    <i>
      <x v="11"/>
      <x v="30"/>
    </i>
    <i>
      <x v="12"/>
      <x v="32"/>
    </i>
    <i>
      <x v="13"/>
      <x v="36"/>
    </i>
    <i>
      <x v="14"/>
      <x v="1"/>
    </i>
    <i>
      <x v="15"/>
      <x v="29"/>
    </i>
    <i>
      <x v="16"/>
      <x v="33"/>
    </i>
    <i>
      <x v="17"/>
      <x v="34"/>
    </i>
    <i>
      <x v="18"/>
      <x v="35"/>
    </i>
    <i>
      <x v="19"/>
      <x v="37"/>
    </i>
    <i>
      <x v="20"/>
      <x v="40"/>
    </i>
    <i>
      <x v="21"/>
      <x v="31"/>
    </i>
    <i>
      <x v="22"/>
      <x v="27"/>
    </i>
    <i>
      <x v="23"/>
      <x v="28"/>
    </i>
    <i>
      <x v="24"/>
      <x v="2"/>
    </i>
    <i>
      <x v="25"/>
      <x v="10"/>
    </i>
    <i>
      <x v="26"/>
      <x v="11"/>
    </i>
    <i>
      <x v="27"/>
      <x v="12"/>
    </i>
    <i>
      <x v="28"/>
      <x v="13"/>
    </i>
    <i>
      <x v="29"/>
      <x v="14"/>
    </i>
    <i>
      <x v="30"/>
      <x v="15"/>
    </i>
    <i>
      <x v="31"/>
      <x v="16"/>
    </i>
    <i>
      <x v="32"/>
      <x v="17"/>
    </i>
    <i>
      <x v="33"/>
      <x v="38"/>
    </i>
    <i>
      <x v="34"/>
      <x v="18"/>
    </i>
    <i>
      <x v="35"/>
      <x v="19"/>
    </i>
    <i>
      <x v="36"/>
      <x v="20"/>
    </i>
    <i>
      <x v="37"/>
      <x v="21"/>
    </i>
    <i>
      <x v="38"/>
      <x v="22"/>
    </i>
    <i>
      <x v="39"/>
      <x v="23"/>
    </i>
    <i>
      <x v="40"/>
      <x v="24"/>
    </i>
    <i t="grand">
      <x/>
    </i>
  </rowItems>
  <colFields count="1">
    <field x="4"/>
  </colFields>
  <colItems count="4">
    <i>
      <x/>
    </i>
    <i>
      <x v="1"/>
    </i>
    <i>
      <x v="2"/>
    </i>
    <i>
      <x v="6"/>
    </i>
  </colItems>
  <pageFields count="1">
    <pageField fld="10" hier="0"/>
  </pageFields>
  <dataFields count="1">
    <dataField name=" Ordre" fld="5" baseField="0" baseItem="0"/>
  </dataFields>
  <formats count="101">
    <format dxfId="164">
      <pivotArea field="10" type="button" dataOnly="0" labelOnly="1" outline="0" axis="axisPage" fieldPosition="0"/>
    </format>
    <format dxfId="163">
      <pivotArea type="origin" dataOnly="0" labelOnly="1" outline="0" fieldPosition="0"/>
    </format>
    <format dxfId="162">
      <pivotArea dataOnly="0" labelOnly="1" outline="0" fieldPosition="0">
        <references count="1">
          <reference field="13" count="36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</reference>
        </references>
      </pivotArea>
    </format>
    <format dxfId="161">
      <pivotArea dataOnly="0" labelOnly="1" grandRow="1" outline="0" fieldPosition="0"/>
    </format>
    <format dxfId="160">
      <pivotArea outline="0" fieldPosition="0"/>
    </format>
    <format dxfId="159">
      <pivotArea dataOnly="0" labelOnly="1" outline="0" fieldPosition="0">
        <references count="1">
          <reference field="4" count="4">
            <x v="0"/>
            <x v="1"/>
            <x v="2"/>
            <x v="6"/>
          </reference>
        </references>
      </pivotArea>
    </format>
    <format dxfId="158">
      <pivotArea outline="0" fieldPosition="0"/>
    </format>
    <format dxfId="157">
      <pivotArea dataOnly="0" labelOnly="1" outline="0" fieldPosition="0">
        <references count="1">
          <reference field="13" count="36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</reference>
        </references>
      </pivotArea>
    </format>
    <format dxfId="156">
      <pivotArea dataOnly="0" labelOnly="1" grandRow="1" outline="0" fieldPosition="0"/>
    </format>
    <format dxfId="155">
      <pivotArea dataOnly="0" labelOnly="1" grandRow="1" outline="0" offset="IV256" fieldPosition="0"/>
    </format>
    <format dxfId="154">
      <pivotArea dataOnly="0" labelOnly="1" outline="0" fieldPosition="0">
        <references count="1">
          <reference field="4" count="4">
            <x v="0"/>
            <x v="1"/>
            <x v="2"/>
            <x v="6"/>
          </reference>
        </references>
      </pivotArea>
    </format>
    <format dxfId="153">
      <pivotArea outline="0" fieldPosition="0">
        <references count="1">
          <reference field="13" count="36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</reference>
        </references>
      </pivotArea>
    </format>
    <format dxfId="152">
      <pivotArea dataOnly="0" labelOnly="1" outline="0" fieldPosition="0">
        <references count="1">
          <reference field="4" count="4">
            <x v="0"/>
            <x v="1"/>
            <x v="2"/>
            <x v="6"/>
          </reference>
        </references>
      </pivotArea>
    </format>
    <format dxfId="151">
      <pivotArea outline="0" fieldPosition="0">
        <references count="1">
          <reference field="4" count="1" selected="0">
            <x v="6"/>
          </reference>
        </references>
      </pivotArea>
    </format>
    <format dxfId="150">
      <pivotArea dataOnly="0" labelOnly="1" outline="0" fieldPosition="0">
        <references count="1">
          <reference field="4" count="4">
            <x v="0"/>
            <x v="1"/>
            <x v="2"/>
            <x v="6"/>
          </reference>
        </references>
      </pivotArea>
    </format>
    <format dxfId="149">
      <pivotArea outline="0" fieldPosition="0">
        <references count="1">
          <reference field="13" count="4" selected="0">
            <x v="37"/>
            <x v="38"/>
            <x v="39"/>
            <x v="40"/>
          </reference>
        </references>
      </pivotArea>
    </format>
    <format dxfId="148">
      <pivotArea grandRow="1" outline="0" fieldPosition="0"/>
    </format>
    <format dxfId="147">
      <pivotArea dataOnly="0" labelOnly="1" outline="0" fieldPosition="0">
        <references count="1">
          <reference field="10" count="0"/>
        </references>
      </pivotArea>
    </format>
    <format dxfId="146">
      <pivotArea dataOnly="0" labelOnly="1" grandRow="1" outline="0" fieldPosition="0"/>
    </format>
    <format dxfId="145">
      <pivotArea dataOnly="0" labelOnly="1" outline="0" fieldPosition="0">
        <references count="2">
          <reference field="2" count="1">
            <x v="9"/>
          </reference>
          <reference field="13" count="1" selected="0">
            <x v="1"/>
          </reference>
        </references>
      </pivotArea>
    </format>
    <format dxfId="144">
      <pivotArea dataOnly="0" labelOnly="1" outline="0" fieldPosition="0">
        <references count="2">
          <reference field="2" count="1">
            <x v="4"/>
          </reference>
          <reference field="13" count="1" selected="0">
            <x v="2"/>
          </reference>
        </references>
      </pivotArea>
    </format>
    <format dxfId="143">
      <pivotArea dataOnly="0" labelOnly="1" outline="0" fieldPosition="0">
        <references count="2">
          <reference field="2" count="1">
            <x v="5"/>
          </reference>
          <reference field="13" count="1" selected="0">
            <x v="3"/>
          </reference>
        </references>
      </pivotArea>
    </format>
    <format dxfId="142">
      <pivotArea dataOnly="0" labelOnly="1" outline="0" fieldPosition="0">
        <references count="2">
          <reference field="2" count="1">
            <x v="8"/>
          </reference>
          <reference field="13" count="1" selected="0">
            <x v="4"/>
          </reference>
        </references>
      </pivotArea>
    </format>
    <format dxfId="141">
      <pivotArea dataOnly="0" labelOnly="1" outline="0" fieldPosition="0">
        <references count="2">
          <reference field="2" count="1">
            <x v="6"/>
          </reference>
          <reference field="13" count="1" selected="0">
            <x v="5"/>
          </reference>
        </references>
      </pivotArea>
    </format>
    <format dxfId="140">
      <pivotArea dataOnly="0" labelOnly="1" outline="0" fieldPosition="0">
        <references count="2">
          <reference field="2" count="1">
            <x v="3"/>
          </reference>
          <reference field="13" count="1" selected="0">
            <x v="6"/>
          </reference>
        </references>
      </pivotArea>
    </format>
    <format dxfId="139">
      <pivotArea dataOnly="0" labelOnly="1" outline="0" fieldPosition="0">
        <references count="2">
          <reference field="2" count="1">
            <x v="7"/>
          </reference>
          <reference field="13" count="1" selected="0">
            <x v="7"/>
          </reference>
        </references>
      </pivotArea>
    </format>
    <format dxfId="138">
      <pivotArea dataOnly="0" labelOnly="1" outline="0" fieldPosition="0">
        <references count="2">
          <reference field="2" count="1">
            <x v="39"/>
          </reference>
          <reference field="13" count="1" selected="0">
            <x v="8"/>
          </reference>
        </references>
      </pivotArea>
    </format>
    <format dxfId="137">
      <pivotArea dataOnly="0" labelOnly="1" outline="0" fieldPosition="0">
        <references count="2">
          <reference field="2" count="1">
            <x v="25"/>
          </reference>
          <reference field="13" count="1" selected="0">
            <x v="9"/>
          </reference>
        </references>
      </pivotArea>
    </format>
    <format dxfId="136">
      <pivotArea dataOnly="0" labelOnly="1" outline="0" fieldPosition="0">
        <references count="2">
          <reference field="2" count="1">
            <x v="26"/>
          </reference>
          <reference field="13" count="1" selected="0">
            <x v="10"/>
          </reference>
        </references>
      </pivotArea>
    </format>
    <format dxfId="135">
      <pivotArea dataOnly="0" labelOnly="1" outline="0" fieldPosition="0">
        <references count="2">
          <reference field="2" count="1">
            <x v="30"/>
          </reference>
          <reference field="13" count="1" selected="0">
            <x v="11"/>
          </reference>
        </references>
      </pivotArea>
    </format>
    <format dxfId="134">
      <pivotArea dataOnly="0" labelOnly="1" outline="0" fieldPosition="0">
        <references count="2">
          <reference field="2" count="1">
            <x v="32"/>
          </reference>
          <reference field="13" count="1" selected="0">
            <x v="12"/>
          </reference>
        </references>
      </pivotArea>
    </format>
    <format dxfId="133">
      <pivotArea dataOnly="0" labelOnly="1" outline="0" fieldPosition="0">
        <references count="2">
          <reference field="2" count="1">
            <x v="36"/>
          </reference>
          <reference field="13" count="1" selected="0">
            <x v="13"/>
          </reference>
        </references>
      </pivotArea>
    </format>
    <format dxfId="132">
      <pivotArea dataOnly="0" labelOnly="1" outline="0" fieldPosition="0">
        <references count="2">
          <reference field="2" count="1">
            <x v="1"/>
          </reference>
          <reference field="13" count="1" selected="0">
            <x v="14"/>
          </reference>
        </references>
      </pivotArea>
    </format>
    <format dxfId="131">
      <pivotArea dataOnly="0" labelOnly="1" outline="0" fieldPosition="0">
        <references count="2">
          <reference field="2" count="1">
            <x v="29"/>
          </reference>
          <reference field="13" count="1" selected="0">
            <x v="15"/>
          </reference>
        </references>
      </pivotArea>
    </format>
    <format dxfId="130">
      <pivotArea dataOnly="0" labelOnly="1" outline="0" fieldPosition="0">
        <references count="2">
          <reference field="2" count="1">
            <x v="33"/>
          </reference>
          <reference field="13" count="1" selected="0">
            <x v="16"/>
          </reference>
        </references>
      </pivotArea>
    </format>
    <format dxfId="129">
      <pivotArea dataOnly="0" labelOnly="1" outline="0" fieldPosition="0">
        <references count="2">
          <reference field="2" count="1">
            <x v="34"/>
          </reference>
          <reference field="13" count="1" selected="0">
            <x v="17"/>
          </reference>
        </references>
      </pivotArea>
    </format>
    <format dxfId="128">
      <pivotArea dataOnly="0" labelOnly="1" outline="0" fieldPosition="0">
        <references count="2">
          <reference field="2" count="1">
            <x v="35"/>
          </reference>
          <reference field="13" count="1" selected="0">
            <x v="18"/>
          </reference>
        </references>
      </pivotArea>
    </format>
    <format dxfId="127">
      <pivotArea dataOnly="0" labelOnly="1" outline="0" fieldPosition="0">
        <references count="2">
          <reference field="2" count="1">
            <x v="37"/>
          </reference>
          <reference field="13" count="1" selected="0">
            <x v="19"/>
          </reference>
        </references>
      </pivotArea>
    </format>
    <format dxfId="126">
      <pivotArea dataOnly="0" labelOnly="1" outline="0" fieldPosition="0">
        <references count="2">
          <reference field="2" count="1">
            <x v="40"/>
          </reference>
          <reference field="13" count="1" selected="0">
            <x v="20"/>
          </reference>
        </references>
      </pivotArea>
    </format>
    <format dxfId="125">
      <pivotArea dataOnly="0" labelOnly="1" outline="0" fieldPosition="0">
        <references count="2">
          <reference field="2" count="1">
            <x v="31"/>
          </reference>
          <reference field="13" count="1" selected="0">
            <x v="21"/>
          </reference>
        </references>
      </pivotArea>
    </format>
    <format dxfId="124">
      <pivotArea dataOnly="0" labelOnly="1" outline="0" fieldPosition="0">
        <references count="2">
          <reference field="2" count="1">
            <x v="27"/>
          </reference>
          <reference field="13" count="1" selected="0">
            <x v="22"/>
          </reference>
        </references>
      </pivotArea>
    </format>
    <format dxfId="123">
      <pivotArea dataOnly="0" labelOnly="1" outline="0" fieldPosition="0">
        <references count="2">
          <reference field="2" count="1">
            <x v="28"/>
          </reference>
          <reference field="13" count="1" selected="0">
            <x v="23"/>
          </reference>
        </references>
      </pivotArea>
    </format>
    <format dxfId="122">
      <pivotArea dataOnly="0" labelOnly="1" outline="0" fieldPosition="0">
        <references count="2">
          <reference field="2" count="1">
            <x v="2"/>
          </reference>
          <reference field="13" count="1" selected="0">
            <x v="24"/>
          </reference>
        </references>
      </pivotArea>
    </format>
    <format dxfId="121">
      <pivotArea dataOnly="0" labelOnly="1" outline="0" fieldPosition="0">
        <references count="2">
          <reference field="2" count="1">
            <x v="10"/>
          </reference>
          <reference field="13" count="1" selected="0">
            <x v="25"/>
          </reference>
        </references>
      </pivotArea>
    </format>
    <format dxfId="120">
      <pivotArea dataOnly="0" labelOnly="1" outline="0" fieldPosition="0">
        <references count="2">
          <reference field="2" count="1">
            <x v="11"/>
          </reference>
          <reference field="13" count="1" selected="0">
            <x v="26"/>
          </reference>
        </references>
      </pivotArea>
    </format>
    <format dxfId="119">
      <pivotArea dataOnly="0" labelOnly="1" outline="0" fieldPosition="0">
        <references count="2">
          <reference field="2" count="1">
            <x v="12"/>
          </reference>
          <reference field="13" count="1" selected="0">
            <x v="27"/>
          </reference>
        </references>
      </pivotArea>
    </format>
    <format dxfId="118">
      <pivotArea dataOnly="0" labelOnly="1" outline="0" fieldPosition="0">
        <references count="2">
          <reference field="2" count="1">
            <x v="13"/>
          </reference>
          <reference field="13" count="1" selected="0">
            <x v="28"/>
          </reference>
        </references>
      </pivotArea>
    </format>
    <format dxfId="117">
      <pivotArea dataOnly="0" labelOnly="1" outline="0" fieldPosition="0">
        <references count="2">
          <reference field="2" count="1">
            <x v="14"/>
          </reference>
          <reference field="13" count="1" selected="0">
            <x v="29"/>
          </reference>
        </references>
      </pivotArea>
    </format>
    <format dxfId="116">
      <pivotArea dataOnly="0" labelOnly="1" outline="0" fieldPosition="0">
        <references count="2">
          <reference field="2" count="1">
            <x v="15"/>
          </reference>
          <reference field="13" count="1" selected="0">
            <x v="30"/>
          </reference>
        </references>
      </pivotArea>
    </format>
    <format dxfId="115">
      <pivotArea dataOnly="0" labelOnly="1" outline="0" fieldPosition="0">
        <references count="2">
          <reference field="2" count="1">
            <x v="16"/>
          </reference>
          <reference field="13" count="1" selected="0">
            <x v="31"/>
          </reference>
        </references>
      </pivotArea>
    </format>
    <format dxfId="114">
      <pivotArea dataOnly="0" labelOnly="1" outline="0" fieldPosition="0">
        <references count="2">
          <reference field="2" count="1">
            <x v="17"/>
          </reference>
          <reference field="13" count="1" selected="0">
            <x v="32"/>
          </reference>
        </references>
      </pivotArea>
    </format>
    <format dxfId="113">
      <pivotArea dataOnly="0" labelOnly="1" outline="0" fieldPosition="0">
        <references count="2">
          <reference field="2" count="1">
            <x v="38"/>
          </reference>
          <reference field="13" count="1" selected="0">
            <x v="33"/>
          </reference>
        </references>
      </pivotArea>
    </format>
    <format dxfId="112">
      <pivotArea dataOnly="0" labelOnly="1" outline="0" fieldPosition="0">
        <references count="2">
          <reference field="2" count="1">
            <x v="18"/>
          </reference>
          <reference field="13" count="1" selected="0">
            <x v="34"/>
          </reference>
        </references>
      </pivotArea>
    </format>
    <format dxfId="111">
      <pivotArea dataOnly="0" labelOnly="1" outline="0" fieldPosition="0">
        <references count="2">
          <reference field="2" count="1">
            <x v="19"/>
          </reference>
          <reference field="13" count="1" selected="0">
            <x v="35"/>
          </reference>
        </references>
      </pivotArea>
    </format>
    <format dxfId="110">
      <pivotArea dataOnly="0" labelOnly="1" outline="0" fieldPosition="0">
        <references count="2">
          <reference field="2" count="1">
            <x v="20"/>
          </reference>
          <reference field="13" count="1" selected="0">
            <x v="36"/>
          </reference>
        </references>
      </pivotArea>
    </format>
    <format dxfId="109">
      <pivotArea dataOnly="0" labelOnly="1" outline="0" fieldPosition="0">
        <references count="2">
          <reference field="2" count="1">
            <x v="21"/>
          </reference>
          <reference field="13" count="1" selected="0">
            <x v="37"/>
          </reference>
        </references>
      </pivotArea>
    </format>
    <format dxfId="108">
      <pivotArea dataOnly="0" labelOnly="1" outline="0" fieldPosition="0">
        <references count="2">
          <reference field="2" count="1">
            <x v="22"/>
          </reference>
          <reference field="13" count="1" selected="0">
            <x v="38"/>
          </reference>
        </references>
      </pivotArea>
    </format>
    <format dxfId="107">
      <pivotArea dataOnly="0" labelOnly="1" outline="0" fieldPosition="0">
        <references count="2">
          <reference field="2" count="1">
            <x v="23"/>
          </reference>
          <reference field="13" count="1" selected="0">
            <x v="39"/>
          </reference>
        </references>
      </pivotArea>
    </format>
    <format dxfId="106">
      <pivotArea dataOnly="0" labelOnly="1" outline="0" fieldPosition="0">
        <references count="2">
          <reference field="2" count="1">
            <x v="24"/>
          </reference>
          <reference field="13" count="1" selected="0">
            <x v="40"/>
          </reference>
        </references>
      </pivotArea>
    </format>
    <format dxfId="105">
      <pivotArea dataOnly="0" labelOnly="1" outline="0" fieldPosition="0">
        <references count="1">
          <reference field="10" count="0"/>
        </references>
      </pivotArea>
    </format>
    <format dxfId="104">
      <pivotArea dataOnly="0" labelOnly="1" grandRow="1" outline="0" fieldPosition="0"/>
    </format>
    <format dxfId="103">
      <pivotArea dataOnly="0" labelOnly="1" outline="0" fieldPosition="0">
        <references count="2">
          <reference field="2" count="1">
            <x v="9"/>
          </reference>
          <reference field="13" count="1" selected="0">
            <x v="1"/>
          </reference>
        </references>
      </pivotArea>
    </format>
    <format dxfId="102">
      <pivotArea dataOnly="0" labelOnly="1" outline="0" fieldPosition="0">
        <references count="2">
          <reference field="2" count="1">
            <x v="4"/>
          </reference>
          <reference field="13" count="1" selected="0">
            <x v="2"/>
          </reference>
        </references>
      </pivotArea>
    </format>
    <format dxfId="101">
      <pivotArea dataOnly="0" labelOnly="1" outline="0" fieldPosition="0">
        <references count="2">
          <reference field="2" count="1">
            <x v="5"/>
          </reference>
          <reference field="13" count="1" selected="0">
            <x v="3"/>
          </reference>
        </references>
      </pivotArea>
    </format>
    <format dxfId="100">
      <pivotArea dataOnly="0" labelOnly="1" outline="0" fieldPosition="0">
        <references count="2">
          <reference field="2" count="1">
            <x v="8"/>
          </reference>
          <reference field="13" count="1" selected="0">
            <x v="4"/>
          </reference>
        </references>
      </pivotArea>
    </format>
    <format dxfId="99">
      <pivotArea dataOnly="0" labelOnly="1" outline="0" fieldPosition="0">
        <references count="2">
          <reference field="2" count="1">
            <x v="6"/>
          </reference>
          <reference field="13" count="1" selected="0">
            <x v="5"/>
          </reference>
        </references>
      </pivotArea>
    </format>
    <format dxfId="98">
      <pivotArea dataOnly="0" labelOnly="1" outline="0" fieldPosition="0">
        <references count="2">
          <reference field="2" count="1">
            <x v="3"/>
          </reference>
          <reference field="13" count="1" selected="0">
            <x v="6"/>
          </reference>
        </references>
      </pivotArea>
    </format>
    <format dxfId="97">
      <pivotArea dataOnly="0" labelOnly="1" outline="0" fieldPosition="0">
        <references count="2">
          <reference field="2" count="1">
            <x v="7"/>
          </reference>
          <reference field="13" count="1" selected="0">
            <x v="7"/>
          </reference>
        </references>
      </pivotArea>
    </format>
    <format dxfId="96">
      <pivotArea dataOnly="0" labelOnly="1" outline="0" fieldPosition="0">
        <references count="2">
          <reference field="2" count="1">
            <x v="39"/>
          </reference>
          <reference field="13" count="1" selected="0">
            <x v="8"/>
          </reference>
        </references>
      </pivotArea>
    </format>
    <format dxfId="95">
      <pivotArea dataOnly="0" labelOnly="1" outline="0" fieldPosition="0">
        <references count="2">
          <reference field="2" count="1">
            <x v="25"/>
          </reference>
          <reference field="13" count="1" selected="0">
            <x v="9"/>
          </reference>
        </references>
      </pivotArea>
    </format>
    <format dxfId="94">
      <pivotArea dataOnly="0" labelOnly="1" outline="0" fieldPosition="0">
        <references count="2">
          <reference field="2" count="1">
            <x v="26"/>
          </reference>
          <reference field="13" count="1" selected="0">
            <x v="10"/>
          </reference>
        </references>
      </pivotArea>
    </format>
    <format dxfId="93">
      <pivotArea dataOnly="0" labelOnly="1" outline="0" fieldPosition="0">
        <references count="2">
          <reference field="2" count="1">
            <x v="30"/>
          </reference>
          <reference field="13" count="1" selected="0">
            <x v="11"/>
          </reference>
        </references>
      </pivotArea>
    </format>
    <format dxfId="92">
      <pivotArea dataOnly="0" labelOnly="1" outline="0" fieldPosition="0">
        <references count="2">
          <reference field="2" count="1">
            <x v="32"/>
          </reference>
          <reference field="13" count="1" selected="0">
            <x v="12"/>
          </reference>
        </references>
      </pivotArea>
    </format>
    <format dxfId="91">
      <pivotArea dataOnly="0" labelOnly="1" outline="0" fieldPosition="0">
        <references count="2">
          <reference field="2" count="1">
            <x v="36"/>
          </reference>
          <reference field="13" count="1" selected="0">
            <x v="13"/>
          </reference>
        </references>
      </pivotArea>
    </format>
    <format dxfId="90">
      <pivotArea dataOnly="0" labelOnly="1" outline="0" fieldPosition="0">
        <references count="2">
          <reference field="2" count="1">
            <x v="1"/>
          </reference>
          <reference field="13" count="1" selected="0">
            <x v="14"/>
          </reference>
        </references>
      </pivotArea>
    </format>
    <format dxfId="89">
      <pivotArea dataOnly="0" labelOnly="1" outline="0" fieldPosition="0">
        <references count="2">
          <reference field="2" count="1">
            <x v="29"/>
          </reference>
          <reference field="13" count="1" selected="0">
            <x v="15"/>
          </reference>
        </references>
      </pivotArea>
    </format>
    <format dxfId="88">
      <pivotArea dataOnly="0" labelOnly="1" outline="0" fieldPosition="0">
        <references count="2">
          <reference field="2" count="1">
            <x v="33"/>
          </reference>
          <reference field="13" count="1" selected="0">
            <x v="16"/>
          </reference>
        </references>
      </pivotArea>
    </format>
    <format dxfId="87">
      <pivotArea dataOnly="0" labelOnly="1" outline="0" fieldPosition="0">
        <references count="2">
          <reference field="2" count="1">
            <x v="34"/>
          </reference>
          <reference field="13" count="1" selected="0">
            <x v="17"/>
          </reference>
        </references>
      </pivotArea>
    </format>
    <format dxfId="86">
      <pivotArea dataOnly="0" labelOnly="1" outline="0" fieldPosition="0">
        <references count="2">
          <reference field="2" count="1">
            <x v="35"/>
          </reference>
          <reference field="13" count="1" selected="0">
            <x v="18"/>
          </reference>
        </references>
      </pivotArea>
    </format>
    <format dxfId="85">
      <pivotArea dataOnly="0" labelOnly="1" outline="0" fieldPosition="0">
        <references count="2">
          <reference field="2" count="1">
            <x v="37"/>
          </reference>
          <reference field="13" count="1" selected="0">
            <x v="19"/>
          </reference>
        </references>
      </pivotArea>
    </format>
    <format dxfId="84">
      <pivotArea dataOnly="0" labelOnly="1" outline="0" fieldPosition="0">
        <references count="2">
          <reference field="2" count="1">
            <x v="40"/>
          </reference>
          <reference field="13" count="1" selected="0">
            <x v="20"/>
          </reference>
        </references>
      </pivotArea>
    </format>
    <format dxfId="83">
      <pivotArea dataOnly="0" labelOnly="1" outline="0" fieldPosition="0">
        <references count="2">
          <reference field="2" count="1">
            <x v="31"/>
          </reference>
          <reference field="13" count="1" selected="0">
            <x v="21"/>
          </reference>
        </references>
      </pivotArea>
    </format>
    <format dxfId="82">
      <pivotArea dataOnly="0" labelOnly="1" outline="0" fieldPosition="0">
        <references count="2">
          <reference field="2" count="1">
            <x v="27"/>
          </reference>
          <reference field="13" count="1" selected="0">
            <x v="22"/>
          </reference>
        </references>
      </pivotArea>
    </format>
    <format dxfId="81">
      <pivotArea dataOnly="0" labelOnly="1" outline="0" fieldPosition="0">
        <references count="2">
          <reference field="2" count="1">
            <x v="28"/>
          </reference>
          <reference field="13" count="1" selected="0">
            <x v="23"/>
          </reference>
        </references>
      </pivotArea>
    </format>
    <format dxfId="80">
      <pivotArea dataOnly="0" labelOnly="1" outline="0" fieldPosition="0">
        <references count="2">
          <reference field="2" count="1">
            <x v="2"/>
          </reference>
          <reference field="13" count="1" selected="0">
            <x v="24"/>
          </reference>
        </references>
      </pivotArea>
    </format>
    <format dxfId="79">
      <pivotArea dataOnly="0" labelOnly="1" outline="0" fieldPosition="0">
        <references count="2">
          <reference field="2" count="1">
            <x v="10"/>
          </reference>
          <reference field="13" count="1" selected="0">
            <x v="25"/>
          </reference>
        </references>
      </pivotArea>
    </format>
    <format dxfId="78">
      <pivotArea dataOnly="0" labelOnly="1" outline="0" fieldPosition="0">
        <references count="2">
          <reference field="2" count="1">
            <x v="11"/>
          </reference>
          <reference field="13" count="1" selected="0">
            <x v="26"/>
          </reference>
        </references>
      </pivotArea>
    </format>
    <format dxfId="77">
      <pivotArea dataOnly="0" labelOnly="1" outline="0" fieldPosition="0">
        <references count="2">
          <reference field="2" count="1">
            <x v="12"/>
          </reference>
          <reference field="13" count="1" selected="0">
            <x v="27"/>
          </reference>
        </references>
      </pivotArea>
    </format>
    <format dxfId="76">
      <pivotArea dataOnly="0" labelOnly="1" outline="0" fieldPosition="0">
        <references count="2">
          <reference field="2" count="1">
            <x v="13"/>
          </reference>
          <reference field="13" count="1" selected="0">
            <x v="28"/>
          </reference>
        </references>
      </pivotArea>
    </format>
    <format dxfId="75">
      <pivotArea dataOnly="0" labelOnly="1" outline="0" fieldPosition="0">
        <references count="2">
          <reference field="2" count="1">
            <x v="14"/>
          </reference>
          <reference field="13" count="1" selected="0">
            <x v="29"/>
          </reference>
        </references>
      </pivotArea>
    </format>
    <format dxfId="74">
      <pivotArea dataOnly="0" labelOnly="1" outline="0" fieldPosition="0">
        <references count="2">
          <reference field="2" count="1">
            <x v="15"/>
          </reference>
          <reference field="13" count="1" selected="0">
            <x v="30"/>
          </reference>
        </references>
      </pivotArea>
    </format>
    <format dxfId="73">
      <pivotArea dataOnly="0" labelOnly="1" outline="0" fieldPosition="0">
        <references count="2">
          <reference field="2" count="1">
            <x v="16"/>
          </reference>
          <reference field="13" count="1" selected="0">
            <x v="31"/>
          </reference>
        </references>
      </pivotArea>
    </format>
    <format dxfId="72">
      <pivotArea dataOnly="0" labelOnly="1" outline="0" fieldPosition="0">
        <references count="2">
          <reference field="2" count="1">
            <x v="17"/>
          </reference>
          <reference field="13" count="1" selected="0">
            <x v="32"/>
          </reference>
        </references>
      </pivotArea>
    </format>
    <format dxfId="71">
      <pivotArea dataOnly="0" labelOnly="1" outline="0" fieldPosition="0">
        <references count="2">
          <reference field="2" count="1">
            <x v="38"/>
          </reference>
          <reference field="13" count="1" selected="0">
            <x v="33"/>
          </reference>
        </references>
      </pivotArea>
    </format>
    <format dxfId="70">
      <pivotArea dataOnly="0" labelOnly="1" outline="0" fieldPosition="0">
        <references count="2">
          <reference field="2" count="1">
            <x v="18"/>
          </reference>
          <reference field="13" count="1" selected="0">
            <x v="34"/>
          </reference>
        </references>
      </pivotArea>
    </format>
    <format dxfId="69">
      <pivotArea dataOnly="0" labelOnly="1" outline="0" fieldPosition="0">
        <references count="2">
          <reference field="2" count="1">
            <x v="19"/>
          </reference>
          <reference field="13" count="1" selected="0">
            <x v="35"/>
          </reference>
        </references>
      </pivotArea>
    </format>
    <format dxfId="68">
      <pivotArea dataOnly="0" labelOnly="1" outline="0" fieldPosition="0">
        <references count="2">
          <reference field="2" count="1">
            <x v="20"/>
          </reference>
          <reference field="13" count="1" selected="0">
            <x v="36"/>
          </reference>
        </references>
      </pivotArea>
    </format>
    <format dxfId="67">
      <pivotArea dataOnly="0" labelOnly="1" outline="0" fieldPosition="0">
        <references count="2">
          <reference field="2" count="1">
            <x v="21"/>
          </reference>
          <reference field="13" count="1" selected="0">
            <x v="37"/>
          </reference>
        </references>
      </pivotArea>
    </format>
    <format dxfId="66">
      <pivotArea dataOnly="0" labelOnly="1" outline="0" fieldPosition="0">
        <references count="2">
          <reference field="2" count="1">
            <x v="22"/>
          </reference>
          <reference field="13" count="1" selected="0">
            <x v="38"/>
          </reference>
        </references>
      </pivotArea>
    </format>
    <format dxfId="65">
      <pivotArea dataOnly="0" labelOnly="1" outline="0" fieldPosition="0">
        <references count="2">
          <reference field="2" count="1">
            <x v="23"/>
          </reference>
          <reference field="13" count="1" selected="0">
            <x v="39"/>
          </reference>
        </references>
      </pivotArea>
    </format>
    <format dxfId="64">
      <pivotArea dataOnly="0" labelOnly="1" outline="0" fieldPosition="0">
        <references count="2">
          <reference field="2" count="1">
            <x v="24"/>
          </reference>
          <reference field="13" count="1" selected="0">
            <x v="40"/>
          </reference>
        </references>
      </pivotArea>
    </format>
  </formats>
  <pivotTableStyleInfo name="PivotStyleLight1" showRowHeaders="1" showColHeaders="1" showRowStripes="1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Données" grandTotalCaption="TOTAL" updatedVersion="4" showMemberPropertyTips="0" itemPrintTitles="1" createdVersion="1" indent="0" compact="0" compactData="0" gridDropZones="1">
  <location ref="A4:S36" firstHeaderRow="1" firstDataRow="2" firstDataCol="2" rowPageCount="1" colPageCount="1"/>
  <pivotFields count="16"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nonAutoSortDefault="1" defaultSubtotal="0">
      <items count="29">
        <item x="0"/>
        <item x="28"/>
        <item x="2"/>
        <item x="3"/>
        <item x="4"/>
        <item x="5"/>
        <item x="6"/>
        <item x="7"/>
        <item x="27"/>
        <item x="8"/>
        <item x="9"/>
        <item x="10"/>
        <item x="11"/>
        <item x="13"/>
        <item x="14"/>
        <item x="15"/>
        <item x="19"/>
        <item x="21"/>
        <item x="22"/>
        <item x="23"/>
        <item x="24"/>
        <item x="25"/>
        <item x="1"/>
        <item x="12"/>
        <item x="16"/>
        <item x="17"/>
        <item x="18"/>
        <item x="20"/>
        <item x="26"/>
      </items>
    </pivotField>
    <pivotField compact="0" outline="0" subtotalTop="0" showAll="0" includeNewItemsInFilter="1"/>
    <pivotField axis="axisCol" compact="0" outline="0" subtotalTop="0" showAll="0" includeNewItemsInFilter="1">
      <items count="17">
        <item n="UF-PAIN LONG_x000a_ - 48P (2X24)" x="2"/>
        <item x="1"/>
        <item n="UF-SLDE IRRESISTIBLE_x000a_ 165G - 6 X 165 GR" x="0"/>
        <item n="UF-FUNNY FRUITS_x000a_ 60G - 15 X 60 GR" x="3"/>
        <item n="UF-SALADE SCAROLE_x000a_ LANIERE - 8 X 540 GR" x="11"/>
        <item n="UF-TOMATE RONDELLE_x000a_ - 30 TOM (5X6)" x="12"/>
        <item x="9"/>
        <item x="15"/>
        <item x="7"/>
        <item x="4"/>
        <item x="13"/>
        <item x="14"/>
        <item x="10"/>
        <item x="5"/>
        <item x="8"/>
        <item x="6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multipleItemSelectionAllowed="1" showAll="0" includeNewItemsInFilter="1">
      <items count="4">
        <item x="0"/>
        <item x="1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defaultSubtotal="0">
      <items count="28">
        <item x="0"/>
        <item x="25"/>
        <item x="2"/>
        <item x="3"/>
        <item x="5"/>
        <item x="4"/>
        <item x="17"/>
        <item x="18"/>
        <item x="19"/>
        <item x="24"/>
        <item x="26"/>
        <item x="21"/>
        <item x="22"/>
        <item x="23"/>
        <item x="20"/>
        <item x="8"/>
        <item x="12"/>
        <item x="9"/>
        <item x="10"/>
        <item x="1"/>
        <item x="11"/>
        <item x="13"/>
        <item x="14"/>
        <item x="15"/>
        <item x="7"/>
        <item x="6"/>
        <item x="16"/>
        <item x="27"/>
      </items>
    </pivotField>
    <pivotField axis="axisPage" compact="0" outline="0" subtotalTop="0" showAll="0" includeNewItemsInFilter="1" defaultSubtotal="0">
      <items count="5">
        <item x="4"/>
        <item x="2"/>
        <item x="1"/>
        <item x="0"/>
        <item x="3"/>
      </items>
    </pivotField>
    <pivotField compact="0" outline="0" subtotalTop="0" dragToRow="0" dragToCol="0" dragToPage="0" showAll="0" includeNewItemsInFilter="1" defaultSubtotal="0"/>
  </pivotFields>
  <rowFields count="2">
    <field x="13"/>
    <field x="2"/>
  </rowFields>
  <rowItems count="31">
    <i>
      <x/>
      <x/>
    </i>
    <i>
      <x v="1"/>
      <x v="8"/>
    </i>
    <i>
      <x v="2"/>
      <x v="2"/>
    </i>
    <i>
      <x v="3"/>
      <x v="3"/>
    </i>
    <i>
      <x v="4"/>
      <x v="5"/>
    </i>
    <i>
      <x v="5"/>
      <x v="4"/>
    </i>
    <i>
      <x v="6"/>
      <x v="16"/>
    </i>
    <i>
      <x v="7"/>
      <x v="27"/>
    </i>
    <i>
      <x v="8"/>
      <x v="17"/>
    </i>
    <i>
      <x v="9"/>
      <x v="28"/>
    </i>
    <i>
      <x v="10"/>
      <x v="1"/>
    </i>
    <i>
      <x v="11"/>
      <x v="19"/>
    </i>
    <i>
      <x v="12"/>
      <x v="20"/>
    </i>
    <i>
      <x v="13"/>
      <x v="21"/>
    </i>
    <i>
      <x v="14"/>
      <x v="18"/>
    </i>
    <i>
      <x v="15"/>
      <x v="9"/>
    </i>
    <i>
      <x v="16"/>
      <x v="23"/>
    </i>
    <i>
      <x v="17"/>
      <x v="10"/>
    </i>
    <i>
      <x v="18"/>
      <x v="11"/>
    </i>
    <i>
      <x v="19"/>
      <x v="22"/>
    </i>
    <i>
      <x v="20"/>
      <x v="12"/>
    </i>
    <i>
      <x v="21"/>
      <x v="13"/>
    </i>
    <i>
      <x v="22"/>
      <x v="14"/>
    </i>
    <i>
      <x v="23"/>
      <x v="15"/>
    </i>
    <i>
      <x v="24"/>
      <x v="7"/>
    </i>
    <i>
      <x v="25"/>
      <x v="6"/>
    </i>
    <i>
      <x v="26"/>
      <x v="24"/>
    </i>
    <i r="1">
      <x v="25"/>
    </i>
    <i r="1">
      <x v="26"/>
    </i>
    <i>
      <x v="27"/>
      <x v="1"/>
    </i>
    <i t="grand">
      <x/>
    </i>
  </rowItems>
  <colFields count="1">
    <field x="4"/>
  </colFields>
  <col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colItems>
  <pageFields count="1">
    <pageField fld="14" hier="-1"/>
  </pageFields>
  <dataFields count="1">
    <dataField name="Somme de QTE_COLIS" fld="5" baseField="2" baseItem="8"/>
  </dataFields>
  <formats count="60">
    <format dxfId="63">
      <pivotArea dataOnly="0" labelOnly="1" outline="0" fieldPosition="0">
        <references count="1">
          <reference field="13" count="4">
            <x v="1"/>
            <x v="3"/>
            <x v="5"/>
            <x v="6"/>
          </reference>
        </references>
      </pivotArea>
    </format>
    <format dxfId="62">
      <pivotArea dataOnly="0" labelOnly="1" grandRow="1" outline="0" fieldPosition="0"/>
    </format>
    <format dxfId="61">
      <pivotArea outline="0" fieldPosition="0"/>
    </format>
    <format dxfId="60">
      <pivotArea dataOnly="0" labelOnly="1" outline="0" fieldPosition="0">
        <references count="1">
          <reference field="4" count="1">
            <x v="0"/>
          </reference>
        </references>
      </pivotArea>
    </format>
    <format dxfId="59">
      <pivotArea outline="0" fieldPosition="0"/>
    </format>
    <format dxfId="58">
      <pivotArea dataOnly="0" labelOnly="1" outline="0" fieldPosition="0">
        <references count="1">
          <reference field="13" count="4">
            <x v="1"/>
            <x v="3"/>
            <x v="5"/>
            <x v="6"/>
          </reference>
        </references>
      </pivotArea>
    </format>
    <format dxfId="57">
      <pivotArea dataOnly="0" labelOnly="1" grandRow="1" outline="0" fieldPosition="0"/>
    </format>
    <format dxfId="56">
      <pivotArea dataOnly="0" labelOnly="1" outline="0" fieldPosition="0">
        <references count="1">
          <reference field="4" count="1">
            <x v="0"/>
          </reference>
        </references>
      </pivotArea>
    </format>
    <format dxfId="55">
      <pivotArea outline="0" fieldPosition="0">
        <references count="1">
          <reference field="13" count="4" selected="0">
            <x v="1"/>
            <x v="3"/>
            <x v="5"/>
            <x v="6"/>
          </reference>
        </references>
      </pivotArea>
    </format>
    <format dxfId="54">
      <pivotArea dataOnly="0" labelOnly="1" outline="0" fieldPosition="0">
        <references count="1">
          <reference field="4" count="1">
            <x v="0"/>
          </reference>
        </references>
      </pivotArea>
    </format>
    <format dxfId="53">
      <pivotArea outline="0" fieldPosition="0">
        <references count="1">
          <reference field="4" count="1" selected="0">
            <x v="0"/>
          </reference>
        </references>
      </pivotArea>
    </format>
    <format dxfId="52">
      <pivotArea dataOnly="0" labelOnly="1" outline="0" fieldPosition="0">
        <references count="1">
          <reference field="4" count="1">
            <x v="0"/>
          </reference>
        </references>
      </pivotArea>
    </format>
    <format dxfId="51">
      <pivotArea dataOnly="0" labelOnly="1" outline="0" fieldPosition="0">
        <references count="1">
          <reference field="4" count="1">
            <x v="0"/>
          </reference>
        </references>
      </pivotArea>
    </format>
    <format dxfId="50">
      <pivotArea dataOnly="0" labelOnly="1" outline="0" fieldPosition="0">
        <references count="1">
          <reference field="4" count="1">
            <x v="0"/>
          </reference>
        </references>
      </pivotArea>
    </format>
    <format dxfId="49">
      <pivotArea dataOnly="0" labelOnly="1" outline="0" fieldPosition="0">
        <references count="1">
          <reference field="4" count="1">
            <x v="0"/>
          </reference>
        </references>
      </pivotArea>
    </format>
    <format dxfId="48">
      <pivotArea type="all" dataOnly="0" outline="0" fieldPosition="0"/>
    </format>
    <format dxfId="47">
      <pivotArea dataOnly="0" labelOnly="1" grandRow="1" outline="0" fieldPosition="0"/>
    </format>
    <format dxfId="46">
      <pivotArea dataOnly="0" labelOnly="1" grandCol="1" outline="0" fieldPosition="0"/>
    </format>
    <format dxfId="45">
      <pivotArea dataOnly="0" labelOnly="1" grandCol="1" outline="0" fieldPosition="0"/>
    </format>
    <format dxfId="44">
      <pivotArea dataOnly="0" labelOnly="1" grandCol="1" outline="0" fieldPosition="0"/>
    </format>
    <format dxfId="43">
      <pivotArea grandCol="1" outline="0" fieldPosition="0"/>
    </format>
    <format dxfId="42">
      <pivotArea outline="0" fieldPosition="0"/>
    </format>
    <format dxfId="41">
      <pivotArea dataOnly="0" labelOnly="1" outline="0" fieldPosition="0">
        <references count="1">
          <reference field="4" count="1">
            <x v="0"/>
          </reference>
        </references>
      </pivotArea>
    </format>
    <format dxfId="40">
      <pivotArea dataOnly="0" outline="0" fieldPosition="0">
        <references count="1">
          <reference field="4" count="3">
            <x v="1"/>
            <x v="2"/>
            <x v="3"/>
          </reference>
        </references>
      </pivotArea>
    </format>
    <format dxfId="39">
      <pivotArea dataOnly="0" labelOnly="1" outline="0" fieldPosition="0">
        <references count="1">
          <reference field="4" count="3">
            <x v="1"/>
            <x v="2"/>
            <x v="3"/>
          </reference>
        </references>
      </pivotArea>
    </format>
    <format dxfId="38">
      <pivotArea field="4" grandRow="1" outline="0" axis="axisCol" fieldPosition="0">
        <references count="1">
          <reference field="4" count="3" selected="0">
            <x v="1"/>
            <x v="2"/>
            <x v="3"/>
          </reference>
        </references>
      </pivotArea>
    </format>
    <format dxfId="37">
      <pivotArea grandRow="1" outline="0" fieldPosition="0"/>
    </format>
    <format dxfId="36">
      <pivotArea field="13" grandCol="1" outline="0" axis="axisRow" fieldPosition="0">
        <references count="1">
          <reference field="13" count="0" selected="0"/>
        </references>
      </pivotArea>
    </format>
    <format dxfId="35">
      <pivotArea dataOnly="0" outline="0" fieldPosition="0">
        <references count="1">
          <reference field="4" count="0"/>
        </references>
      </pivotArea>
    </format>
    <format dxfId="34">
      <pivotArea outline="0" fieldPosition="0">
        <references count="1">
          <reference field="4" count="0" selected="0"/>
        </references>
      </pivotArea>
    </format>
    <format dxfId="33">
      <pivotArea dataOnly="0" labelOnly="1" outline="0" fieldPosition="0">
        <references count="1">
          <reference field="13" count="0"/>
        </references>
      </pivotArea>
    </format>
    <format dxfId="32">
      <pivotArea dataOnly="0" labelOnly="1" grandRow="1" outline="0" fieldPosition="0"/>
    </format>
    <format dxfId="31">
      <pivotArea dataOnly="0" labelOnly="1" outline="0" fieldPosition="0">
        <references count="1">
          <reference field="4" count="0"/>
        </references>
      </pivotArea>
    </format>
    <format dxfId="30">
      <pivotArea grandCol="1" outline="0" fieldPosition="0"/>
    </format>
    <format dxfId="29">
      <pivotArea outline="0" fieldPosition="0"/>
    </format>
    <format dxfId="28">
      <pivotArea dataOnly="0" labelOnly="1" grandRow="1" outline="0" offset="IV256" fieldPosition="0"/>
    </format>
    <format dxfId="27">
      <pivotArea dataOnly="0" labelOnly="1" outline="0" fieldPosition="0">
        <references count="1">
          <reference field="4" count="1">
            <x v="0"/>
          </reference>
        </references>
      </pivotArea>
    </format>
    <format dxfId="26">
      <pivotArea outline="0" fieldPosition="0"/>
    </format>
    <format dxfId="25">
      <pivotArea dataOnly="0" labelOnly="1" grandRow="1" outline="0" offset="IV256" fieldPosition="0"/>
    </format>
    <format dxfId="24">
      <pivotArea dataOnly="0" labelOnly="1" outline="0" fieldPosition="0">
        <references count="1">
          <reference field="4" count="1">
            <x v="0"/>
          </reference>
        </references>
      </pivotArea>
    </format>
    <format dxfId="23">
      <pivotArea field="10" type="button" dataOnly="0" labelOnly="1" outline="0"/>
    </format>
    <format dxfId="22">
      <pivotArea type="origin" dataOnly="0" labelOnly="1" outline="0" fieldPosition="0"/>
    </format>
    <format dxfId="21">
      <pivotArea dataOnly="0" labelOnly="1" outline="0" fieldPosition="0">
        <references count="1">
          <reference field="13" count="0"/>
        </references>
      </pivotArea>
    </format>
    <format dxfId="20">
      <pivotArea dataOnly="0" labelOnly="1" grandRow="1" outline="0" fieldPosition="0"/>
    </format>
    <format dxfId="19">
      <pivotArea dataOnly="0" labelOnly="1" outline="0" fieldPosition="0">
        <references count="1">
          <reference field="4" count="1">
            <x v="1"/>
          </reference>
        </references>
      </pivotArea>
    </format>
    <format dxfId="18">
      <pivotArea dataOnly="0" labelOnly="1" outline="0" fieldPosition="0">
        <references count="1">
          <reference field="4" count="1">
            <x v="2"/>
          </reference>
        </references>
      </pivotArea>
    </format>
    <format dxfId="17">
      <pivotArea dataOnly="0" labelOnly="1" outline="0" fieldPosition="0">
        <references count="1">
          <reference field="4" count="1">
            <x v="3"/>
          </reference>
        </references>
      </pivotArea>
    </format>
    <format dxfId="16">
      <pivotArea dataOnly="0" labelOnly="1" outline="0" fieldPosition="0">
        <references count="1">
          <reference field="4" count="1">
            <x v="4"/>
          </reference>
        </references>
      </pivotArea>
    </format>
    <format dxfId="15">
      <pivotArea dataOnly="0" labelOnly="1" outline="0" fieldPosition="0">
        <references count="1">
          <reference field="4" count="1">
            <x v="5"/>
          </reference>
        </references>
      </pivotArea>
    </format>
    <format dxfId="14">
      <pivotArea dataOnly="0" labelOnly="1" outline="0" fieldPosition="0">
        <references count="1">
          <reference field="13" count="0"/>
        </references>
      </pivotArea>
    </format>
    <format dxfId="13">
      <pivotArea dataOnly="0" labelOnly="1" outline="0" fieldPosition="0">
        <references count="1">
          <reference field="2" count="0"/>
        </references>
      </pivotArea>
    </format>
    <format dxfId="12">
      <pivotArea dataOnly="0" labelOnly="1" outline="0" fieldPosition="0">
        <references count="1">
          <reference field="4" count="0"/>
        </references>
      </pivotArea>
    </format>
    <format dxfId="11">
      <pivotArea dataOnly="0" labelOnly="1" grandCol="1" outline="0" fieldPosition="0"/>
    </format>
    <format dxfId="10">
      <pivotArea dataOnly="0" labelOnly="1" grandRow="1" outline="0" fieldPosition="0"/>
    </format>
    <format dxfId="9">
      <pivotArea dataOnly="0" labelOnly="1" grandRow="1" outline="0" offset="IV256" fieldPosition="0"/>
    </format>
    <format dxfId="8">
      <pivotArea dataOnly="0" labelOnly="1" outline="0" fieldPosition="0">
        <references count="1">
          <reference field="4" count="1">
            <x v="6"/>
          </reference>
        </references>
      </pivotArea>
    </format>
    <format dxfId="7">
      <pivotArea dataOnly="0" labelOnly="1" outline="0" fieldPosition="0">
        <references count="1">
          <reference field="4" count="1">
            <x v="7"/>
          </reference>
        </references>
      </pivotArea>
    </format>
    <format dxfId="6">
      <pivotArea dataOnly="0" labelOnly="1" outline="0" fieldPosition="0">
        <references count="1">
          <reference field="4" count="1">
            <x v="0"/>
          </reference>
        </references>
      </pivotArea>
    </format>
    <format dxfId="5">
      <pivotArea dataOnly="0" labelOnly="1" outline="0" fieldPosition="0">
        <references count="1">
          <reference field="4" count="6">
            <x v="8"/>
            <x v="9"/>
            <x v="10"/>
            <x v="11"/>
            <x v="12"/>
            <x v="13"/>
          </reference>
        </references>
      </pivotArea>
    </format>
    <format dxfId="4">
      <pivotArea field="2" type="button" dataOnly="0" labelOnly="1" outline="0" axis="axisRow" fieldPosition="1"/>
    </format>
  </formats>
  <pivotTableStyleInfo name="PivotStyleLight1" showRowHeaders="1" showColHeaders="1" showRowStripes="1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colGrandTotals="0" itemPrintTitles="1" createdVersion="4" indent="0" compact="0" compactData="0" gridDropZones="1" multipleFieldFilters="0">
  <location ref="A1:C18" firstHeaderRow="1" firstDataRow="2" firstDataCol="2"/>
  <pivotFields count="16">
    <pivotField compact="0" outline="0" showAll="0"/>
    <pivotField compact="0" outline="0" showAll="0"/>
    <pivotField axis="axisCol" compact="0" outline="0" showAll="0">
      <items count="30">
        <item x="0"/>
        <item h="1" x="28"/>
        <item h="1" x="1"/>
        <item h="1" x="2"/>
        <item h="1" x="3"/>
        <item h="1" x="4"/>
        <item h="1" x="5"/>
        <item h="1" x="6"/>
        <item h="1" x="7"/>
        <item h="1" x="27"/>
        <item h="1" x="8"/>
        <item h="1" x="9"/>
        <item h="1" x="10"/>
        <item h="1" x="11"/>
        <item h="1" x="12"/>
        <item h="1" x="13"/>
        <item h="1" x="14"/>
        <item h="1" x="15"/>
        <item h="1" x="19"/>
        <item h="1" x="21"/>
        <item h="1" x="22"/>
        <item h="1" x="23"/>
        <item h="1" x="24"/>
        <item h="1" x="25"/>
        <item h="1" x="16"/>
        <item h="1" x="17"/>
        <item h="1" x="18"/>
        <item h="1" x="20"/>
        <item h="1" x="26"/>
        <item t="default"/>
      </items>
    </pivotField>
    <pivotField axis="axisRow" compact="0" outline="0" showAll="0" defaultSubtotal="0">
      <items count="16">
        <item x="0"/>
        <item x="1"/>
        <item x="2"/>
        <item x="15"/>
        <item x="3"/>
        <item x="4"/>
        <item x="5"/>
        <item x="8"/>
        <item x="9"/>
        <item x="10"/>
        <item x="11"/>
        <item x="12"/>
        <item x="13"/>
        <item x="14"/>
        <item x="6"/>
        <item x="7"/>
      </items>
    </pivotField>
    <pivotField axis="axisRow" compact="0" outline="0" showAll="0">
      <items count="17">
        <item x="14"/>
        <item x="13"/>
        <item x="4"/>
        <item x="15"/>
        <item x="3"/>
        <item x="10"/>
        <item x="8"/>
        <item x="9"/>
        <item x="2"/>
        <item x="11"/>
        <item x="7"/>
        <item x="0"/>
        <item x="5"/>
        <item x="1"/>
        <item x="12"/>
        <item x="6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dragToRow="0" dragToCol="0" dragToPage="0" showAll="0" defaultSubtotal="0"/>
  </pivotFields>
  <rowFields count="2">
    <field x="3"/>
    <field x="4"/>
  </rowFields>
  <rowItems count="16">
    <i>
      <x/>
      <x v="11"/>
    </i>
    <i>
      <x v="1"/>
      <x v="13"/>
    </i>
    <i>
      <x v="2"/>
      <x v="8"/>
    </i>
    <i>
      <x v="4"/>
      <x v="4"/>
    </i>
    <i>
      <x v="5"/>
      <x v="2"/>
    </i>
    <i>
      <x v="6"/>
      <x v="12"/>
    </i>
    <i>
      <x v="7"/>
      <x v="6"/>
    </i>
    <i>
      <x v="8"/>
      <x v="7"/>
    </i>
    <i>
      <x v="9"/>
      <x v="5"/>
    </i>
    <i>
      <x v="10"/>
      <x v="9"/>
    </i>
    <i>
      <x v="11"/>
      <x v="14"/>
    </i>
    <i>
      <x v="12"/>
      <x v="1"/>
    </i>
    <i>
      <x v="13"/>
      <x/>
    </i>
    <i>
      <x v="14"/>
      <x v="15"/>
    </i>
    <i>
      <x v="15"/>
      <x v="10"/>
    </i>
    <i t="grand">
      <x/>
    </i>
  </rowItems>
  <colFields count="1">
    <field x="2"/>
  </colFields>
  <colItems count="1">
    <i>
      <x/>
    </i>
  </colItems>
  <dataFields count="1">
    <dataField name="Somme de QTE_COLIS" fld="5" baseField="3" baseItem="0"/>
  </dataFields>
  <formats count="4">
    <format dxfId="3">
      <pivotArea outline="0" collapsedLevelsAreSubtotals="1" fieldPosition="0">
        <references count="1">
          <reference field="2" count="24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  <format dxfId="2">
      <pivotArea field="2" type="button" dataOnly="0" labelOnly="1" outline="0" axis="axisCol" fieldPosition="0"/>
    </format>
    <format dxfId="1">
      <pivotArea type="topRight" dataOnly="0" labelOnly="1" outline="0" fieldPosition="0"/>
    </format>
    <format dxfId="0">
      <pivotArea dataOnly="0" labelOnly="1" outline="0" fieldPosition="0">
        <references count="1">
          <reference field="2" count="2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</formats>
  <pivotTableStyleInfo name="PivotStyleLight1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TINATAIRE" sourceName="DESTINATAIRE">
  <pivotTables>
    <pivotTable tabId="10" name="Tableau croisé dynamique1"/>
  </pivotTables>
  <data>
    <tabular pivotCacheId="1">
      <items count="29">
        <i x="0" s="1"/>
        <i x="28"/>
        <i x="1"/>
        <i x="2"/>
        <i x="3"/>
        <i x="4"/>
        <i x="5"/>
        <i x="6"/>
        <i x="7"/>
        <i x="2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STINATAIRE" cache="Segment_DESTINATAIRE" caption="DESTINATAIRE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3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P86"/>
  <sheetViews>
    <sheetView showGridLines="0" topLeftCell="B1" zoomScaleNormal="100" workbookViewId="0">
      <selection activeCell="J17" sqref="J17"/>
    </sheetView>
  </sheetViews>
  <sheetFormatPr baseColWidth="10" defaultRowHeight="15.75" x14ac:dyDescent="0.25"/>
  <cols>
    <col min="1" max="1" width="13.140625" style="19" hidden="1" customWidth="1"/>
    <col min="2" max="2" width="8.28515625" style="22" bestFit="1" customWidth="1"/>
    <col min="3" max="3" width="21" customWidth="1"/>
    <col min="4" max="4" width="18.42578125" customWidth="1"/>
    <col min="5" max="5" width="28.85546875" customWidth="1"/>
    <col min="6" max="6" width="25.5703125" customWidth="1"/>
    <col min="7" max="7" width="22.140625" hidden="1" customWidth="1"/>
    <col min="8" max="8" width="28.85546875" customWidth="1"/>
    <col min="9" max="9" width="28.85546875" hidden="1" customWidth="1"/>
    <col min="10" max="10" width="27.42578125" customWidth="1"/>
    <col min="11" max="11" width="22" style="1" customWidth="1"/>
    <col min="12" max="13" width="28.85546875" bestFit="1" customWidth="1"/>
    <col min="14" max="14" width="27.42578125" bestFit="1" customWidth="1"/>
    <col min="15" max="15" width="22.85546875" bestFit="1" customWidth="1"/>
    <col min="16" max="16" width="22" bestFit="1" customWidth="1"/>
    <col min="17" max="18" width="31.140625" customWidth="1"/>
    <col min="19" max="19" width="11.5703125" customWidth="1"/>
    <col min="20" max="20" width="29.7109375" bestFit="1" customWidth="1"/>
    <col min="21" max="21" width="9.5703125" customWidth="1"/>
    <col min="22" max="22" width="22.28515625" bestFit="1" customWidth="1"/>
    <col min="23" max="23" width="9.5703125" customWidth="1"/>
    <col min="24" max="24" width="18" bestFit="1" customWidth="1"/>
    <col min="25" max="25" width="9.5703125" customWidth="1"/>
    <col min="26" max="26" width="20.7109375" bestFit="1" customWidth="1"/>
    <col min="27" max="27" width="9.5703125" customWidth="1"/>
    <col min="28" max="28" width="24.7109375" bestFit="1" customWidth="1"/>
    <col min="29" max="29" width="9.5703125" customWidth="1"/>
    <col min="30" max="30" width="28.7109375" bestFit="1" customWidth="1"/>
    <col min="31" max="31" width="9.5703125" customWidth="1"/>
    <col min="32" max="32" width="28.85546875" bestFit="1" customWidth="1"/>
    <col min="33" max="33" width="9.5703125" customWidth="1"/>
    <col min="34" max="34" width="7.28515625" customWidth="1"/>
    <col min="35" max="35" width="9.85546875" customWidth="1"/>
    <col min="36" max="36" width="11.5703125" bestFit="1" customWidth="1"/>
  </cols>
  <sheetData>
    <row r="1" spans="1:16" x14ac:dyDescent="0.25">
      <c r="A1" s="2" t="s">
        <v>10</v>
      </c>
      <c r="B1" s="27" t="s">
        <v>14</v>
      </c>
    </row>
    <row r="2" spans="1:16" x14ac:dyDescent="0.25">
      <c r="B2" s="27"/>
    </row>
    <row r="3" spans="1:16" ht="13.5" thickBot="1" x14ac:dyDescent="0.25">
      <c r="A3" s="18" t="s">
        <v>108</v>
      </c>
      <c r="B3" s="19"/>
      <c r="K3"/>
    </row>
    <row r="4" spans="1:16" ht="27" customHeight="1" x14ac:dyDescent="0.2">
      <c r="A4"/>
      <c r="B4"/>
      <c r="C4" s="25" t="s">
        <v>16</v>
      </c>
      <c r="D4" s="25" t="s">
        <v>15</v>
      </c>
      <c r="E4" s="25" t="s">
        <v>17</v>
      </c>
      <c r="F4" s="25" t="s">
        <v>13</v>
      </c>
      <c r="K4"/>
    </row>
    <row r="5" spans="1:16" ht="24.95" customHeight="1" x14ac:dyDescent="0.25">
      <c r="A5" s="21">
        <v>2</v>
      </c>
      <c r="B5" s="27" t="s">
        <v>29</v>
      </c>
      <c r="C5" s="23">
        <v>8</v>
      </c>
      <c r="D5" s="23">
        <v>4</v>
      </c>
      <c r="E5" s="23">
        <v>3</v>
      </c>
      <c r="F5" s="24">
        <v>8</v>
      </c>
      <c r="K5"/>
    </row>
    <row r="6" spans="1:16" s="11" customFormat="1" ht="24.95" customHeight="1" x14ac:dyDescent="0.25">
      <c r="A6" s="21">
        <v>3</v>
      </c>
      <c r="B6" s="27" t="s">
        <v>24</v>
      </c>
      <c r="C6" s="23">
        <v>10</v>
      </c>
      <c r="D6" s="23">
        <v>4</v>
      </c>
      <c r="E6" s="23">
        <v>3</v>
      </c>
      <c r="F6" s="24">
        <v>8</v>
      </c>
      <c r="G6"/>
      <c r="H6"/>
      <c r="I6"/>
      <c r="J6"/>
      <c r="K6"/>
      <c r="L6"/>
      <c r="M6"/>
      <c r="N6"/>
      <c r="O6"/>
      <c r="P6"/>
    </row>
    <row r="7" spans="1:16" s="11" customFormat="1" ht="24.95" customHeight="1" x14ac:dyDescent="0.25">
      <c r="A7" s="21">
        <v>4</v>
      </c>
      <c r="B7" s="27" t="s">
        <v>25</v>
      </c>
      <c r="C7" s="23">
        <v>4</v>
      </c>
      <c r="D7" s="23">
        <v>2</v>
      </c>
      <c r="E7" s="23">
        <v>2</v>
      </c>
      <c r="F7" s="24">
        <v>4</v>
      </c>
      <c r="G7"/>
      <c r="H7"/>
      <c r="I7"/>
      <c r="J7"/>
      <c r="K7"/>
      <c r="L7"/>
      <c r="M7"/>
      <c r="N7"/>
      <c r="O7"/>
      <c r="P7"/>
    </row>
    <row r="8" spans="1:16" s="11" customFormat="1" ht="24.95" customHeight="1" x14ac:dyDescent="0.25">
      <c r="A8" s="21">
        <v>5</v>
      </c>
      <c r="B8" s="27" t="s">
        <v>28</v>
      </c>
      <c r="C8" s="23">
        <v>5</v>
      </c>
      <c r="D8" s="23">
        <v>4</v>
      </c>
      <c r="E8" s="23"/>
      <c r="F8" s="24">
        <v>7</v>
      </c>
      <c r="G8"/>
      <c r="H8"/>
      <c r="I8"/>
      <c r="J8"/>
      <c r="K8"/>
      <c r="L8"/>
      <c r="M8"/>
      <c r="N8"/>
      <c r="O8"/>
      <c r="P8"/>
    </row>
    <row r="9" spans="1:16" s="11" customFormat="1" ht="24.95" customHeight="1" x14ac:dyDescent="0.25">
      <c r="A9" s="21">
        <v>6</v>
      </c>
      <c r="B9" s="27" t="s">
        <v>26</v>
      </c>
      <c r="C9" s="23">
        <v>5</v>
      </c>
      <c r="D9" s="23">
        <v>10</v>
      </c>
      <c r="E9" s="23">
        <v>2</v>
      </c>
      <c r="F9" s="24">
        <v>10</v>
      </c>
      <c r="G9"/>
      <c r="H9"/>
      <c r="I9"/>
      <c r="J9"/>
      <c r="K9"/>
      <c r="L9"/>
      <c r="M9"/>
      <c r="N9"/>
      <c r="O9"/>
      <c r="P9"/>
    </row>
    <row r="10" spans="1:16" s="11" customFormat="1" ht="24.95" customHeight="1" x14ac:dyDescent="0.25">
      <c r="A10" s="21">
        <v>7</v>
      </c>
      <c r="B10" s="27" t="s">
        <v>23</v>
      </c>
      <c r="C10" s="23">
        <v>12</v>
      </c>
      <c r="D10" s="23">
        <v>8</v>
      </c>
      <c r="E10" s="23">
        <v>4</v>
      </c>
      <c r="F10" s="24">
        <v>10</v>
      </c>
      <c r="G10"/>
      <c r="H10"/>
      <c r="I10"/>
      <c r="J10"/>
      <c r="K10"/>
      <c r="L10"/>
      <c r="M10"/>
      <c r="N10"/>
      <c r="O10"/>
      <c r="P10"/>
    </row>
    <row r="11" spans="1:16" s="11" customFormat="1" ht="24.95" customHeight="1" x14ac:dyDescent="0.25">
      <c r="A11" s="21">
        <v>8</v>
      </c>
      <c r="B11" s="27" t="s">
        <v>27</v>
      </c>
      <c r="C11" s="23">
        <v>20</v>
      </c>
      <c r="D11" s="23">
        <v>8</v>
      </c>
      <c r="E11" s="23">
        <v>2</v>
      </c>
      <c r="F11" s="24">
        <v>6</v>
      </c>
      <c r="G11"/>
      <c r="H11"/>
      <c r="I11"/>
      <c r="J11"/>
      <c r="K11"/>
      <c r="L11"/>
      <c r="M11"/>
      <c r="N11"/>
      <c r="O11"/>
      <c r="P11"/>
    </row>
    <row r="12" spans="1:16" s="11" customFormat="1" ht="24.95" customHeight="1" x14ac:dyDescent="0.25">
      <c r="A12" s="21">
        <v>9</v>
      </c>
      <c r="B12" s="27" t="s">
        <v>59</v>
      </c>
      <c r="C12" s="23">
        <v>11</v>
      </c>
      <c r="D12" s="23">
        <v>5</v>
      </c>
      <c r="E12" s="23">
        <v>2</v>
      </c>
      <c r="F12" s="24">
        <v>7</v>
      </c>
      <c r="G12"/>
      <c r="H12"/>
      <c r="I12"/>
      <c r="J12"/>
      <c r="K12"/>
      <c r="L12"/>
      <c r="M12"/>
      <c r="N12"/>
      <c r="O12"/>
      <c r="P12"/>
    </row>
    <row r="13" spans="1:16" s="11" customFormat="1" ht="24.95" customHeight="1" x14ac:dyDescent="0.25">
      <c r="A13" s="21">
        <v>10</v>
      </c>
      <c r="B13" s="27" t="s">
        <v>45</v>
      </c>
      <c r="C13" s="23">
        <v>26</v>
      </c>
      <c r="D13" s="23">
        <v>11</v>
      </c>
      <c r="E13" s="23">
        <v>6</v>
      </c>
      <c r="F13" s="24">
        <v>11</v>
      </c>
      <c r="G13"/>
      <c r="H13"/>
      <c r="I13"/>
      <c r="J13"/>
      <c r="K13"/>
      <c r="L13"/>
      <c r="M13"/>
      <c r="N13"/>
      <c r="O13"/>
      <c r="P13"/>
    </row>
    <row r="14" spans="1:16" s="11" customFormat="1" ht="24.95" customHeight="1" x14ac:dyDescent="0.25">
      <c r="A14" s="21">
        <v>11</v>
      </c>
      <c r="B14" s="27" t="s">
        <v>46</v>
      </c>
      <c r="C14" s="23">
        <v>10</v>
      </c>
      <c r="D14" s="23">
        <v>5</v>
      </c>
      <c r="E14" s="23">
        <v>3</v>
      </c>
      <c r="F14" s="24">
        <v>6</v>
      </c>
      <c r="G14"/>
      <c r="H14"/>
      <c r="I14"/>
      <c r="J14"/>
      <c r="K14"/>
      <c r="L14"/>
      <c r="M14"/>
      <c r="N14"/>
      <c r="O14"/>
      <c r="P14"/>
    </row>
    <row r="15" spans="1:16" s="11" customFormat="1" ht="24.95" customHeight="1" x14ac:dyDescent="0.25">
      <c r="A15" s="21">
        <v>12</v>
      </c>
      <c r="B15" s="27" t="s">
        <v>50</v>
      </c>
      <c r="C15" s="23">
        <v>18</v>
      </c>
      <c r="D15" s="23">
        <v>12</v>
      </c>
      <c r="E15" s="23"/>
      <c r="F15" s="24">
        <v>10</v>
      </c>
      <c r="G15"/>
      <c r="H15"/>
      <c r="I15"/>
      <c r="J15"/>
      <c r="K15"/>
      <c r="L15"/>
      <c r="M15"/>
      <c r="N15"/>
      <c r="O15"/>
      <c r="P15"/>
    </row>
    <row r="16" spans="1:16" s="11" customFormat="1" ht="24.95" customHeight="1" x14ac:dyDescent="0.25">
      <c r="A16" s="21">
        <v>13</v>
      </c>
      <c r="B16" s="27" t="s">
        <v>52</v>
      </c>
      <c r="C16" s="23">
        <v>6</v>
      </c>
      <c r="D16" s="23">
        <v>7</v>
      </c>
      <c r="E16" s="23">
        <v>7</v>
      </c>
      <c r="F16" s="24">
        <v>6</v>
      </c>
      <c r="G16"/>
      <c r="H16"/>
      <c r="I16"/>
      <c r="J16"/>
      <c r="K16"/>
      <c r="L16"/>
      <c r="M16"/>
      <c r="N16"/>
      <c r="O16"/>
      <c r="P16"/>
    </row>
    <row r="17" spans="1:16" s="11" customFormat="1" ht="24.95" customHeight="1" x14ac:dyDescent="0.25">
      <c r="A17" s="21">
        <v>14</v>
      </c>
      <c r="B17" s="27" t="s">
        <v>56</v>
      </c>
      <c r="C17" s="23">
        <v>22</v>
      </c>
      <c r="D17" s="23">
        <v>13</v>
      </c>
      <c r="E17" s="23">
        <v>6</v>
      </c>
      <c r="F17" s="24">
        <v>17</v>
      </c>
      <c r="G17"/>
      <c r="H17"/>
      <c r="I17"/>
      <c r="J17"/>
      <c r="K17"/>
      <c r="L17"/>
      <c r="M17"/>
      <c r="N17"/>
      <c r="O17"/>
      <c r="P17"/>
    </row>
    <row r="18" spans="1:16" s="11" customFormat="1" ht="24.95" customHeight="1" x14ac:dyDescent="0.25">
      <c r="A18" s="21">
        <v>15</v>
      </c>
      <c r="B18" s="27" t="s">
        <v>21</v>
      </c>
      <c r="C18" s="23">
        <v>16</v>
      </c>
      <c r="D18" s="23">
        <v>6</v>
      </c>
      <c r="E18" s="23">
        <v>3</v>
      </c>
      <c r="F18" s="24">
        <v>5</v>
      </c>
      <c r="G18"/>
      <c r="H18"/>
      <c r="I18"/>
      <c r="J18"/>
      <c r="K18"/>
      <c r="L18"/>
      <c r="M18"/>
      <c r="N18"/>
      <c r="O18"/>
      <c r="P18"/>
    </row>
    <row r="19" spans="1:16" s="11" customFormat="1" ht="24.95" customHeight="1" x14ac:dyDescent="0.25">
      <c r="A19" s="21">
        <v>16</v>
      </c>
      <c r="B19" s="27" t="s">
        <v>49</v>
      </c>
      <c r="C19" s="23">
        <v>16</v>
      </c>
      <c r="D19" s="23">
        <v>10</v>
      </c>
      <c r="E19" s="23">
        <v>5</v>
      </c>
      <c r="F19" s="24">
        <v>10</v>
      </c>
      <c r="G19"/>
      <c r="H19"/>
      <c r="I19"/>
      <c r="J19"/>
      <c r="K19"/>
      <c r="L19"/>
      <c r="M19"/>
      <c r="N19"/>
      <c r="O19"/>
      <c r="P19"/>
    </row>
    <row r="20" spans="1:16" s="11" customFormat="1" ht="24.95" customHeight="1" x14ac:dyDescent="0.25">
      <c r="A20" s="21">
        <v>17</v>
      </c>
      <c r="B20" s="27" t="s">
        <v>53</v>
      </c>
      <c r="C20" s="23">
        <v>14</v>
      </c>
      <c r="D20" s="23">
        <v>10</v>
      </c>
      <c r="E20" s="23">
        <v>2</v>
      </c>
      <c r="F20" s="24">
        <v>10</v>
      </c>
      <c r="G20"/>
      <c r="H20"/>
      <c r="I20"/>
      <c r="J20"/>
      <c r="K20"/>
      <c r="L20"/>
      <c r="M20"/>
      <c r="N20"/>
      <c r="O20"/>
      <c r="P20"/>
    </row>
    <row r="21" spans="1:16" s="11" customFormat="1" ht="24.95" customHeight="1" x14ac:dyDescent="0.25">
      <c r="A21" s="21">
        <v>18</v>
      </c>
      <c r="B21" s="27" t="s">
        <v>54</v>
      </c>
      <c r="C21" s="23">
        <v>8</v>
      </c>
      <c r="D21" s="23">
        <v>4</v>
      </c>
      <c r="E21" s="23">
        <v>2</v>
      </c>
      <c r="F21" s="24">
        <v>6</v>
      </c>
      <c r="G21"/>
      <c r="H21"/>
      <c r="I21"/>
      <c r="J21"/>
      <c r="K21"/>
      <c r="L21"/>
      <c r="M21"/>
      <c r="N21"/>
      <c r="O21"/>
      <c r="P21"/>
    </row>
    <row r="22" spans="1:16" s="11" customFormat="1" ht="24.95" customHeight="1" x14ac:dyDescent="0.25">
      <c r="A22" s="21">
        <v>19</v>
      </c>
      <c r="B22" s="27" t="s">
        <v>55</v>
      </c>
      <c r="C22" s="23">
        <v>18</v>
      </c>
      <c r="D22" s="23">
        <v>6</v>
      </c>
      <c r="E22" s="23">
        <v>3</v>
      </c>
      <c r="F22" s="24">
        <v>20</v>
      </c>
      <c r="G22"/>
      <c r="H22"/>
      <c r="I22"/>
      <c r="J22"/>
      <c r="K22"/>
      <c r="L22"/>
      <c r="M22"/>
      <c r="N22"/>
      <c r="O22"/>
      <c r="P22"/>
    </row>
    <row r="23" spans="1:16" s="11" customFormat="1" ht="24.95" customHeight="1" x14ac:dyDescent="0.25">
      <c r="A23" s="21">
        <v>20</v>
      </c>
      <c r="B23" s="27" t="s">
        <v>57</v>
      </c>
      <c r="C23" s="23">
        <v>12</v>
      </c>
      <c r="D23" s="23">
        <v>8</v>
      </c>
      <c r="E23" s="23">
        <v>4</v>
      </c>
      <c r="F23" s="24">
        <v>7</v>
      </c>
      <c r="G23"/>
      <c r="H23"/>
      <c r="I23"/>
      <c r="J23"/>
      <c r="K23"/>
      <c r="L23"/>
      <c r="M23"/>
      <c r="N23"/>
      <c r="O23"/>
      <c r="P23"/>
    </row>
    <row r="24" spans="1:16" s="11" customFormat="1" ht="24.95" customHeight="1" x14ac:dyDescent="0.25">
      <c r="A24" s="21">
        <v>21</v>
      </c>
      <c r="B24" s="27" t="s">
        <v>60</v>
      </c>
      <c r="C24" s="23">
        <v>11</v>
      </c>
      <c r="D24" s="23">
        <v>8</v>
      </c>
      <c r="E24" s="23">
        <v>3</v>
      </c>
      <c r="F24" s="24">
        <v>10</v>
      </c>
      <c r="G24"/>
      <c r="H24"/>
      <c r="I24"/>
      <c r="J24"/>
      <c r="K24"/>
      <c r="L24"/>
      <c r="M24"/>
      <c r="N24"/>
      <c r="O24"/>
      <c r="P24"/>
    </row>
    <row r="25" spans="1:16" s="11" customFormat="1" ht="24.95" customHeight="1" x14ac:dyDescent="0.25">
      <c r="A25" s="21">
        <v>22</v>
      </c>
      <c r="B25" s="27" t="s">
        <v>51</v>
      </c>
      <c r="C25" s="23">
        <v>5</v>
      </c>
      <c r="D25" s="23">
        <v>3</v>
      </c>
      <c r="E25" s="23">
        <v>3</v>
      </c>
      <c r="F25" s="24"/>
      <c r="G25"/>
      <c r="H25"/>
      <c r="I25"/>
      <c r="J25"/>
      <c r="K25"/>
      <c r="L25"/>
      <c r="M25"/>
      <c r="N25"/>
      <c r="O25"/>
      <c r="P25"/>
    </row>
    <row r="26" spans="1:16" s="11" customFormat="1" ht="24.95" customHeight="1" x14ac:dyDescent="0.25">
      <c r="A26" s="21">
        <v>23</v>
      </c>
      <c r="B26" s="27" t="s">
        <v>47</v>
      </c>
      <c r="C26" s="23">
        <v>6</v>
      </c>
      <c r="D26" s="23">
        <v>5</v>
      </c>
      <c r="E26" s="23">
        <v>2</v>
      </c>
      <c r="F26" s="24">
        <v>7</v>
      </c>
      <c r="G26"/>
      <c r="H26"/>
      <c r="I26"/>
      <c r="J26"/>
      <c r="K26"/>
      <c r="L26"/>
      <c r="M26"/>
      <c r="N26"/>
      <c r="O26"/>
      <c r="P26"/>
    </row>
    <row r="27" spans="1:16" s="11" customFormat="1" ht="24.95" customHeight="1" x14ac:dyDescent="0.25">
      <c r="A27" s="21">
        <v>24</v>
      </c>
      <c r="B27" s="27" t="s">
        <v>48</v>
      </c>
      <c r="C27" s="23">
        <v>15</v>
      </c>
      <c r="D27" s="23">
        <v>6</v>
      </c>
      <c r="E27" s="23">
        <v>2</v>
      </c>
      <c r="F27" s="24">
        <v>8</v>
      </c>
      <c r="G27"/>
      <c r="H27"/>
      <c r="I27"/>
      <c r="J27"/>
      <c r="K27"/>
      <c r="L27"/>
      <c r="M27"/>
      <c r="N27"/>
      <c r="O27"/>
      <c r="P27"/>
    </row>
    <row r="28" spans="1:16" s="11" customFormat="1" ht="24.95" customHeight="1" x14ac:dyDescent="0.25">
      <c r="A28" s="21">
        <v>25</v>
      </c>
      <c r="B28" s="27" t="s">
        <v>22</v>
      </c>
      <c r="C28" s="23">
        <v>10</v>
      </c>
      <c r="D28" s="23">
        <v>10</v>
      </c>
      <c r="E28" s="23">
        <v>5</v>
      </c>
      <c r="F28" s="24">
        <v>10</v>
      </c>
      <c r="G28"/>
      <c r="H28"/>
      <c r="I28"/>
      <c r="J28"/>
      <c r="K28"/>
      <c r="L28"/>
      <c r="M28"/>
      <c r="N28"/>
      <c r="O28"/>
      <c r="P28"/>
    </row>
    <row r="29" spans="1:16" s="11" customFormat="1" ht="24.95" customHeight="1" x14ac:dyDescent="0.25">
      <c r="A29" s="21">
        <v>26</v>
      </c>
      <c r="B29" s="27" t="s">
        <v>30</v>
      </c>
      <c r="C29" s="23">
        <v>12</v>
      </c>
      <c r="D29" s="23">
        <v>4</v>
      </c>
      <c r="E29" s="23">
        <v>3</v>
      </c>
      <c r="F29" s="24">
        <v>8</v>
      </c>
      <c r="G29"/>
      <c r="H29"/>
      <c r="I29"/>
      <c r="J29"/>
      <c r="K29"/>
      <c r="L29"/>
      <c r="M29"/>
      <c r="N29"/>
      <c r="O29"/>
      <c r="P29"/>
    </row>
    <row r="30" spans="1:16" s="11" customFormat="1" ht="24.95" customHeight="1" x14ac:dyDescent="0.25">
      <c r="A30" s="21">
        <v>27</v>
      </c>
      <c r="B30" s="27" t="s">
        <v>31</v>
      </c>
      <c r="C30" s="23">
        <v>5</v>
      </c>
      <c r="D30" s="23">
        <v>4</v>
      </c>
      <c r="E30" s="23">
        <v>8</v>
      </c>
      <c r="F30" s="24">
        <v>5</v>
      </c>
      <c r="G30"/>
      <c r="H30"/>
      <c r="I30"/>
      <c r="J30"/>
      <c r="K30"/>
      <c r="L30"/>
      <c r="M30"/>
      <c r="N30"/>
      <c r="O30"/>
      <c r="P30"/>
    </row>
    <row r="31" spans="1:16" s="11" customFormat="1" ht="24.95" customHeight="1" x14ac:dyDescent="0.25">
      <c r="A31" s="21">
        <v>28</v>
      </c>
      <c r="B31" s="27" t="s">
        <v>32</v>
      </c>
      <c r="C31" s="23">
        <v>27</v>
      </c>
      <c r="D31" s="23">
        <v>7</v>
      </c>
      <c r="E31" s="23">
        <v>3</v>
      </c>
      <c r="F31" s="24">
        <v>22</v>
      </c>
      <c r="G31"/>
      <c r="H31"/>
      <c r="I31"/>
      <c r="J31"/>
      <c r="K31"/>
      <c r="L31"/>
      <c r="M31"/>
      <c r="N31"/>
      <c r="O31"/>
      <c r="P31"/>
    </row>
    <row r="32" spans="1:16" s="11" customFormat="1" ht="24.95" customHeight="1" x14ac:dyDescent="0.25">
      <c r="A32" s="21">
        <v>29</v>
      </c>
      <c r="B32" s="27" t="s">
        <v>33</v>
      </c>
      <c r="C32" s="23">
        <v>15</v>
      </c>
      <c r="D32" s="23">
        <v>9</v>
      </c>
      <c r="E32" s="23">
        <v>4</v>
      </c>
      <c r="F32" s="24">
        <v>7</v>
      </c>
      <c r="G32"/>
      <c r="H32"/>
      <c r="I32"/>
      <c r="J32"/>
      <c r="K32"/>
      <c r="L32"/>
      <c r="M32"/>
      <c r="N32"/>
      <c r="O32"/>
      <c r="P32"/>
    </row>
    <row r="33" spans="1:16" s="11" customFormat="1" ht="24.95" customHeight="1" x14ac:dyDescent="0.25">
      <c r="A33" s="21">
        <v>30</v>
      </c>
      <c r="B33" s="27" t="s">
        <v>34</v>
      </c>
      <c r="C33" s="23">
        <v>15</v>
      </c>
      <c r="D33" s="23">
        <v>8</v>
      </c>
      <c r="E33" s="23">
        <v>2</v>
      </c>
      <c r="F33" s="24">
        <v>5</v>
      </c>
      <c r="G33"/>
      <c r="H33"/>
      <c r="I33"/>
      <c r="J33"/>
      <c r="K33"/>
      <c r="L33"/>
      <c r="M33"/>
      <c r="N33"/>
      <c r="O33"/>
      <c r="P33"/>
    </row>
    <row r="34" spans="1:16" s="11" customFormat="1" ht="24.95" customHeight="1" x14ac:dyDescent="0.25">
      <c r="A34" s="21">
        <v>31</v>
      </c>
      <c r="B34" s="27" t="s">
        <v>35</v>
      </c>
      <c r="C34" s="23">
        <v>10</v>
      </c>
      <c r="D34" s="23">
        <v>6</v>
      </c>
      <c r="E34" s="23">
        <v>2</v>
      </c>
      <c r="F34" s="24">
        <v>6</v>
      </c>
      <c r="G34"/>
      <c r="H34"/>
      <c r="I34"/>
      <c r="J34"/>
      <c r="K34"/>
      <c r="L34"/>
      <c r="M34"/>
      <c r="N34"/>
      <c r="O34"/>
      <c r="P34"/>
    </row>
    <row r="35" spans="1:16" s="11" customFormat="1" ht="24.95" customHeight="1" x14ac:dyDescent="0.25">
      <c r="A35" s="21">
        <v>32</v>
      </c>
      <c r="B35" s="27" t="s">
        <v>36</v>
      </c>
      <c r="C35" s="23">
        <v>12</v>
      </c>
      <c r="D35" s="23">
        <v>5</v>
      </c>
      <c r="E35" s="23">
        <v>2</v>
      </c>
      <c r="F35" s="24">
        <v>5</v>
      </c>
      <c r="G35"/>
      <c r="H35"/>
      <c r="I35"/>
      <c r="J35"/>
      <c r="K35"/>
      <c r="L35"/>
      <c r="M35"/>
      <c r="N35"/>
      <c r="O35"/>
      <c r="P35"/>
    </row>
    <row r="36" spans="1:16" s="11" customFormat="1" ht="24.95" customHeight="1" x14ac:dyDescent="0.25">
      <c r="A36" s="21">
        <v>33</v>
      </c>
      <c r="B36" s="27" t="s">
        <v>37</v>
      </c>
      <c r="C36" s="23">
        <v>8</v>
      </c>
      <c r="D36" s="23">
        <v>3</v>
      </c>
      <c r="E36" s="23"/>
      <c r="F36" s="24">
        <v>4</v>
      </c>
      <c r="G36"/>
      <c r="H36"/>
      <c r="I36"/>
      <c r="J36"/>
      <c r="K36"/>
      <c r="L36"/>
      <c r="M36"/>
      <c r="N36"/>
      <c r="O36"/>
      <c r="P36"/>
    </row>
    <row r="37" spans="1:16" s="11" customFormat="1" ht="24.95" customHeight="1" x14ac:dyDescent="0.25">
      <c r="A37" s="21">
        <v>34</v>
      </c>
      <c r="B37" s="27" t="s">
        <v>58</v>
      </c>
      <c r="C37" s="23">
        <v>18</v>
      </c>
      <c r="D37" s="23">
        <v>5</v>
      </c>
      <c r="E37" s="23">
        <v>5</v>
      </c>
      <c r="F37" s="24">
        <v>6</v>
      </c>
      <c r="G37"/>
      <c r="H37"/>
      <c r="I37"/>
      <c r="J37"/>
      <c r="K37"/>
      <c r="L37"/>
      <c r="M37"/>
      <c r="N37"/>
      <c r="O37"/>
      <c r="P37"/>
    </row>
    <row r="38" spans="1:16" s="11" customFormat="1" ht="24.95" customHeight="1" x14ac:dyDescent="0.25">
      <c r="A38" s="21">
        <v>35</v>
      </c>
      <c r="B38" s="27" t="s">
        <v>38</v>
      </c>
      <c r="C38" s="23"/>
      <c r="D38" s="23">
        <v>10</v>
      </c>
      <c r="E38" s="23">
        <v>4</v>
      </c>
      <c r="F38" s="24">
        <v>6</v>
      </c>
      <c r="G38"/>
      <c r="H38"/>
      <c r="I38"/>
      <c r="J38"/>
      <c r="K38"/>
      <c r="L38"/>
      <c r="M38"/>
      <c r="N38"/>
      <c r="O38"/>
      <c r="P38"/>
    </row>
    <row r="39" spans="1:16" s="11" customFormat="1" ht="24.95" customHeight="1" x14ac:dyDescent="0.25">
      <c r="A39" s="21">
        <v>36</v>
      </c>
      <c r="B39" s="27" t="s">
        <v>39</v>
      </c>
      <c r="C39" s="23">
        <v>12</v>
      </c>
      <c r="D39" s="23">
        <v>15</v>
      </c>
      <c r="E39" s="23">
        <v>4</v>
      </c>
      <c r="F39" s="24">
        <v>10</v>
      </c>
      <c r="G39"/>
      <c r="H39"/>
      <c r="I39"/>
      <c r="J39"/>
      <c r="K39"/>
      <c r="L39"/>
      <c r="M39"/>
      <c r="N39"/>
      <c r="O39"/>
      <c r="P39"/>
    </row>
    <row r="40" spans="1:16" s="11" customFormat="1" ht="24.95" customHeight="1" x14ac:dyDescent="0.25">
      <c r="A40" s="21">
        <v>37</v>
      </c>
      <c r="B40" s="27" t="s">
        <v>40</v>
      </c>
      <c r="C40" s="23">
        <v>10</v>
      </c>
      <c r="D40" s="23">
        <v>5</v>
      </c>
      <c r="E40" s="23">
        <v>4</v>
      </c>
      <c r="F40" s="24">
        <v>6</v>
      </c>
      <c r="G40"/>
      <c r="H40"/>
      <c r="I40"/>
      <c r="J40"/>
      <c r="K40"/>
      <c r="L40"/>
      <c r="M40"/>
      <c r="N40"/>
      <c r="O40"/>
      <c r="P40"/>
    </row>
    <row r="41" spans="1:16" s="11" customFormat="1" ht="24.95" customHeight="1" x14ac:dyDescent="0.25">
      <c r="A41">
        <v>38</v>
      </c>
      <c r="B41" s="27" t="s">
        <v>41</v>
      </c>
      <c r="C41" s="23">
        <v>16</v>
      </c>
      <c r="D41" s="23">
        <v>6</v>
      </c>
      <c r="E41" s="23">
        <v>2</v>
      </c>
      <c r="F41" s="24">
        <v>10</v>
      </c>
      <c r="G41"/>
      <c r="H41"/>
      <c r="I41"/>
      <c r="J41"/>
      <c r="K41"/>
      <c r="L41"/>
      <c r="M41"/>
      <c r="N41"/>
      <c r="O41"/>
      <c r="P41"/>
    </row>
    <row r="42" spans="1:16" s="11" customFormat="1" ht="24.95" customHeight="1" x14ac:dyDescent="0.25">
      <c r="A42">
        <v>39</v>
      </c>
      <c r="B42" s="27" t="s">
        <v>42</v>
      </c>
      <c r="C42" s="23">
        <v>15</v>
      </c>
      <c r="D42" s="23">
        <v>10</v>
      </c>
      <c r="E42" s="23">
        <v>4</v>
      </c>
      <c r="F42" s="24">
        <v>10</v>
      </c>
      <c r="G42"/>
      <c r="H42"/>
      <c r="I42"/>
      <c r="J42"/>
      <c r="K42"/>
      <c r="L42"/>
      <c r="M42"/>
      <c r="N42"/>
      <c r="O42"/>
      <c r="P42"/>
    </row>
    <row r="43" spans="1:16" s="11" customFormat="1" ht="24.95" customHeight="1" x14ac:dyDescent="0.25">
      <c r="A43">
        <v>40</v>
      </c>
      <c r="B43" s="27" t="s">
        <v>43</v>
      </c>
      <c r="C43" s="23">
        <v>5</v>
      </c>
      <c r="D43" s="23"/>
      <c r="E43" s="23"/>
      <c r="F43" s="24">
        <v>5</v>
      </c>
      <c r="G43"/>
      <c r="H43"/>
      <c r="I43"/>
      <c r="J43"/>
      <c r="K43"/>
      <c r="L43"/>
      <c r="M43"/>
      <c r="N43"/>
      <c r="O43"/>
      <c r="P43"/>
    </row>
    <row r="44" spans="1:16" s="11" customFormat="1" ht="24.95" customHeight="1" x14ac:dyDescent="0.25">
      <c r="A44">
        <v>41</v>
      </c>
      <c r="B44" s="27" t="s">
        <v>44</v>
      </c>
      <c r="C44" s="23">
        <v>10</v>
      </c>
      <c r="D44" s="23">
        <v>3</v>
      </c>
      <c r="E44" s="23">
        <v>2</v>
      </c>
      <c r="F44" s="24">
        <v>6</v>
      </c>
      <c r="G44"/>
      <c r="H44"/>
      <c r="I44"/>
      <c r="J44"/>
      <c r="K44"/>
      <c r="L44"/>
      <c r="M44"/>
      <c r="N44"/>
      <c r="O44"/>
      <c r="P44"/>
    </row>
    <row r="45" spans="1:16" s="11" customFormat="1" ht="24.95" customHeight="1" x14ac:dyDescent="0.25">
      <c r="A45" s="28" t="s">
        <v>19</v>
      </c>
      <c r="B45" s="26"/>
      <c r="C45" s="23">
        <v>478</v>
      </c>
      <c r="D45" s="23">
        <v>269</v>
      </c>
      <c r="E45" s="23">
        <v>123</v>
      </c>
      <c r="F45" s="24">
        <v>324</v>
      </c>
      <c r="G45"/>
      <c r="H45"/>
      <c r="I45"/>
      <c r="J45"/>
      <c r="K45"/>
      <c r="L45"/>
      <c r="M45"/>
      <c r="N45"/>
      <c r="O45"/>
      <c r="P45"/>
    </row>
    <row r="46" spans="1:16" x14ac:dyDescent="0.25">
      <c r="C46" s="20"/>
      <c r="D46" s="20"/>
      <c r="E46" s="20"/>
      <c r="F46" s="20"/>
      <c r="K46"/>
    </row>
    <row r="47" spans="1:16" x14ac:dyDescent="0.25">
      <c r="C47" s="20"/>
      <c r="D47" s="20"/>
      <c r="E47" s="20"/>
      <c r="F47" s="20"/>
      <c r="K47"/>
    </row>
    <row r="48" spans="1:16" x14ac:dyDescent="0.25">
      <c r="C48" s="20"/>
      <c r="D48" s="20"/>
      <c r="E48" s="20"/>
      <c r="F48" s="20"/>
      <c r="K48"/>
    </row>
    <row r="49" spans="3:11" x14ac:dyDescent="0.25">
      <c r="C49" s="20"/>
      <c r="D49" s="20"/>
      <c r="E49" s="20"/>
      <c r="F49" s="20"/>
      <c r="K49"/>
    </row>
    <row r="50" spans="3:11" x14ac:dyDescent="0.25">
      <c r="C50" s="20"/>
      <c r="D50" s="20"/>
      <c r="E50" s="20"/>
      <c r="F50" s="20"/>
      <c r="K50"/>
    </row>
    <row r="51" spans="3:11" x14ac:dyDescent="0.25">
      <c r="C51" s="20"/>
      <c r="D51" s="20"/>
      <c r="E51" s="20"/>
      <c r="F51" s="20"/>
      <c r="K51"/>
    </row>
    <row r="52" spans="3:11" x14ac:dyDescent="0.25">
      <c r="C52" s="20"/>
      <c r="D52" s="20"/>
      <c r="E52" s="20"/>
      <c r="F52" s="20"/>
      <c r="K52"/>
    </row>
    <row r="53" spans="3:11" x14ac:dyDescent="0.25">
      <c r="C53" s="20"/>
      <c r="D53" s="20"/>
      <c r="E53" s="20"/>
      <c r="F53" s="20"/>
      <c r="K53"/>
    </row>
    <row r="54" spans="3:11" x14ac:dyDescent="0.25">
      <c r="C54" s="20"/>
      <c r="D54" s="20"/>
      <c r="E54" s="20"/>
      <c r="F54" s="20"/>
      <c r="K54"/>
    </row>
    <row r="55" spans="3:11" x14ac:dyDescent="0.25">
      <c r="C55" s="20"/>
      <c r="D55" s="20"/>
      <c r="E55" s="20"/>
      <c r="F55" s="20"/>
      <c r="K55"/>
    </row>
    <row r="56" spans="3:11" x14ac:dyDescent="0.25">
      <c r="C56" s="20"/>
      <c r="D56" s="20"/>
      <c r="E56" s="20"/>
      <c r="F56" s="20"/>
      <c r="K56"/>
    </row>
    <row r="57" spans="3:11" x14ac:dyDescent="0.25">
      <c r="C57" s="20"/>
      <c r="D57" s="20"/>
      <c r="E57" s="20"/>
      <c r="F57" s="20"/>
      <c r="K57"/>
    </row>
    <row r="58" spans="3:11" x14ac:dyDescent="0.25">
      <c r="C58" s="20"/>
      <c r="D58" s="20"/>
      <c r="E58" s="20"/>
      <c r="F58" s="20"/>
      <c r="K58"/>
    </row>
    <row r="59" spans="3:11" x14ac:dyDescent="0.25">
      <c r="C59" s="20"/>
      <c r="D59" s="20"/>
      <c r="E59" s="20"/>
      <c r="F59" s="20"/>
      <c r="K59"/>
    </row>
    <row r="60" spans="3:11" x14ac:dyDescent="0.25">
      <c r="C60" s="20"/>
      <c r="D60" s="20"/>
      <c r="E60" s="20"/>
      <c r="F60" s="20"/>
      <c r="K60"/>
    </row>
    <row r="61" spans="3:11" x14ac:dyDescent="0.25">
      <c r="C61" s="20"/>
      <c r="D61" s="20"/>
      <c r="E61" s="20"/>
      <c r="F61" s="20"/>
      <c r="K61"/>
    </row>
    <row r="62" spans="3:11" x14ac:dyDescent="0.25">
      <c r="C62" s="20"/>
      <c r="D62" s="20"/>
      <c r="E62" s="20"/>
      <c r="F62" s="20"/>
      <c r="K62"/>
    </row>
    <row r="63" spans="3:11" x14ac:dyDescent="0.25">
      <c r="C63" s="20"/>
      <c r="D63" s="20"/>
      <c r="E63" s="20"/>
      <c r="F63" s="20"/>
      <c r="K63"/>
    </row>
    <row r="64" spans="3:11" x14ac:dyDescent="0.25">
      <c r="C64" s="20"/>
      <c r="D64" s="20"/>
      <c r="E64" s="20"/>
      <c r="F64" s="20"/>
      <c r="K64"/>
    </row>
    <row r="65" spans="3:11" x14ac:dyDescent="0.25">
      <c r="C65" s="20"/>
      <c r="D65" s="20"/>
      <c r="E65" s="20"/>
      <c r="F65" s="20"/>
      <c r="K65"/>
    </row>
    <row r="66" spans="3:11" x14ac:dyDescent="0.25">
      <c r="C66" s="20"/>
      <c r="D66" s="20"/>
      <c r="E66" s="20"/>
      <c r="F66" s="20"/>
      <c r="K66"/>
    </row>
    <row r="67" spans="3:11" x14ac:dyDescent="0.25">
      <c r="C67" s="20"/>
      <c r="D67" s="20"/>
      <c r="E67" s="20"/>
      <c r="F67" s="20"/>
      <c r="K67"/>
    </row>
    <row r="68" spans="3:11" x14ac:dyDescent="0.25">
      <c r="C68" s="20"/>
      <c r="D68" s="20"/>
      <c r="E68" s="20"/>
      <c r="F68" s="20"/>
      <c r="K68"/>
    </row>
    <row r="69" spans="3:11" x14ac:dyDescent="0.25">
      <c r="C69" s="20"/>
      <c r="D69" s="20"/>
      <c r="E69" s="20"/>
      <c r="F69" s="20"/>
      <c r="K69"/>
    </row>
    <row r="70" spans="3:11" x14ac:dyDescent="0.25">
      <c r="C70" s="20"/>
      <c r="D70" s="20"/>
      <c r="E70" s="20"/>
      <c r="F70" s="20"/>
      <c r="K70"/>
    </row>
    <row r="71" spans="3:11" x14ac:dyDescent="0.25">
      <c r="C71" s="20"/>
      <c r="D71" s="20"/>
      <c r="E71" s="20"/>
      <c r="F71" s="20"/>
      <c r="K71"/>
    </row>
    <row r="72" spans="3:11" x14ac:dyDescent="0.25">
      <c r="C72" s="20"/>
      <c r="D72" s="20"/>
      <c r="E72" s="20"/>
      <c r="F72" s="20"/>
      <c r="K72"/>
    </row>
    <row r="73" spans="3:11" x14ac:dyDescent="0.25">
      <c r="C73" s="20"/>
      <c r="D73" s="20"/>
      <c r="E73" s="20"/>
      <c r="F73" s="20"/>
      <c r="K73"/>
    </row>
    <row r="74" spans="3:11" x14ac:dyDescent="0.25">
      <c r="C74" s="20"/>
      <c r="D74" s="20"/>
      <c r="E74" s="20"/>
      <c r="F74" s="20"/>
      <c r="K74"/>
    </row>
    <row r="75" spans="3:11" x14ac:dyDescent="0.25">
      <c r="C75" s="20"/>
      <c r="D75" s="20"/>
      <c r="E75" s="20"/>
      <c r="F75" s="20"/>
      <c r="K75"/>
    </row>
    <row r="76" spans="3:11" x14ac:dyDescent="0.25">
      <c r="C76" s="20"/>
      <c r="D76" s="20"/>
      <c r="E76" s="20"/>
      <c r="F76" s="20"/>
      <c r="K76"/>
    </row>
    <row r="77" spans="3:11" x14ac:dyDescent="0.25">
      <c r="C77" s="20"/>
      <c r="D77" s="20"/>
      <c r="E77" s="20"/>
      <c r="F77" s="20"/>
      <c r="K77"/>
    </row>
    <row r="78" spans="3:11" x14ac:dyDescent="0.25">
      <c r="C78" s="20"/>
      <c r="D78" s="20"/>
      <c r="E78" s="20"/>
      <c r="F78" s="20"/>
      <c r="K78"/>
    </row>
    <row r="79" spans="3:11" x14ac:dyDescent="0.25">
      <c r="C79" s="20"/>
      <c r="D79" s="20"/>
      <c r="E79" s="20"/>
      <c r="F79" s="20"/>
      <c r="K79"/>
    </row>
    <row r="80" spans="3:11" x14ac:dyDescent="0.25">
      <c r="C80" s="20"/>
      <c r="D80" s="20"/>
      <c r="E80" s="20"/>
      <c r="F80" s="20"/>
      <c r="K80"/>
    </row>
    <row r="81" spans="3:11" x14ac:dyDescent="0.25">
      <c r="C81" s="20"/>
      <c r="D81" s="20"/>
      <c r="E81" s="20"/>
      <c r="F81" s="20"/>
      <c r="K81"/>
    </row>
    <row r="82" spans="3:11" x14ac:dyDescent="0.25">
      <c r="C82" s="20"/>
      <c r="D82" s="20"/>
      <c r="E82" s="20"/>
      <c r="F82" s="20"/>
      <c r="K82"/>
    </row>
    <row r="83" spans="3:11" x14ac:dyDescent="0.25">
      <c r="C83" s="20"/>
      <c r="D83" s="20"/>
      <c r="E83" s="20"/>
      <c r="F83" s="20"/>
      <c r="K83"/>
    </row>
    <row r="84" spans="3:11" x14ac:dyDescent="0.25">
      <c r="C84" s="20"/>
      <c r="D84" s="20"/>
      <c r="E84" s="20"/>
      <c r="F84" s="20"/>
      <c r="K84"/>
    </row>
    <row r="85" spans="3:11" x14ac:dyDescent="0.25">
      <c r="K85"/>
    </row>
    <row r="86" spans="3:11" x14ac:dyDescent="0.25">
      <c r="K86"/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105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47"/>
  <sheetViews>
    <sheetView zoomScale="95" zoomScaleNormal="95" workbookViewId="0">
      <pane xSplit="15" ySplit="1" topLeftCell="P408" activePane="bottomRight" state="frozen"/>
      <selection pane="topRight" activeCell="P1" sqref="P1"/>
      <selection pane="bottomLeft" activeCell="A2" sqref="A2"/>
      <selection pane="bottomRight" activeCell="A425" sqref="A425:M514"/>
    </sheetView>
  </sheetViews>
  <sheetFormatPr baseColWidth="10" defaultRowHeight="12.75" x14ac:dyDescent="0.2"/>
  <cols>
    <col min="1" max="1" width="13.7109375" customWidth="1"/>
    <col min="2" max="2" width="22.140625" style="39" customWidth="1"/>
    <col min="3" max="3" width="16.140625" customWidth="1"/>
    <col min="4" max="4" width="10.42578125" customWidth="1"/>
    <col min="5" max="5" width="48.28515625" bestFit="1" customWidth="1"/>
    <col min="6" max="6" width="12.42578125" customWidth="1"/>
    <col min="7" max="7" width="10.7109375" customWidth="1"/>
    <col min="8" max="8" width="13.85546875" customWidth="1"/>
    <col min="9" max="9" width="22.28515625" customWidth="1"/>
    <col min="10" max="10" width="21.28515625" customWidth="1"/>
    <col min="11" max="11" width="9.7109375" customWidth="1"/>
    <col min="12" max="12" width="13.5703125" customWidth="1"/>
    <col min="13" max="13" width="18.7109375" customWidth="1"/>
    <col min="14" max="67" width="9.5703125" customWidth="1"/>
    <col min="68" max="256" width="9.140625" customWidth="1"/>
    <col min="257" max="257" width="13.7109375" customWidth="1"/>
    <col min="258" max="258" width="22.140625" customWidth="1"/>
    <col min="259" max="259" width="16.140625" customWidth="1"/>
    <col min="260" max="260" width="10.42578125" customWidth="1"/>
    <col min="261" max="261" width="46.42578125" customWidth="1"/>
    <col min="262" max="262" width="12.42578125" customWidth="1"/>
    <col min="263" max="263" width="10.7109375" customWidth="1"/>
    <col min="264" max="264" width="13.85546875" customWidth="1"/>
    <col min="265" max="265" width="22.28515625" customWidth="1"/>
    <col min="266" max="266" width="21.28515625" customWidth="1"/>
    <col min="267" max="267" width="9.7109375" customWidth="1"/>
    <col min="268" max="268" width="13.5703125" customWidth="1"/>
    <col min="269" max="269" width="18.7109375" customWidth="1"/>
    <col min="270" max="323" width="9.5703125" customWidth="1"/>
    <col min="324" max="512" width="9.140625" customWidth="1"/>
    <col min="513" max="513" width="13.7109375" customWidth="1"/>
    <col min="514" max="514" width="22.140625" customWidth="1"/>
    <col min="515" max="515" width="16.140625" customWidth="1"/>
    <col min="516" max="516" width="10.42578125" customWidth="1"/>
    <col min="517" max="517" width="46.42578125" customWidth="1"/>
    <col min="518" max="518" width="12.42578125" customWidth="1"/>
    <col min="519" max="519" width="10.7109375" customWidth="1"/>
    <col min="520" max="520" width="13.85546875" customWidth="1"/>
    <col min="521" max="521" width="22.28515625" customWidth="1"/>
    <col min="522" max="522" width="21.28515625" customWidth="1"/>
    <col min="523" max="523" width="9.7109375" customWidth="1"/>
    <col min="524" max="524" width="13.5703125" customWidth="1"/>
    <col min="525" max="525" width="18.7109375" customWidth="1"/>
    <col min="526" max="579" width="9.5703125" customWidth="1"/>
    <col min="580" max="768" width="9.140625" customWidth="1"/>
    <col min="769" max="769" width="13.7109375" customWidth="1"/>
    <col min="770" max="770" width="22.140625" customWidth="1"/>
    <col min="771" max="771" width="16.140625" customWidth="1"/>
    <col min="772" max="772" width="10.42578125" customWidth="1"/>
    <col min="773" max="773" width="46.42578125" customWidth="1"/>
    <col min="774" max="774" width="12.42578125" customWidth="1"/>
    <col min="775" max="775" width="10.7109375" customWidth="1"/>
    <col min="776" max="776" width="13.85546875" customWidth="1"/>
    <col min="777" max="777" width="22.28515625" customWidth="1"/>
    <col min="778" max="778" width="21.28515625" customWidth="1"/>
    <col min="779" max="779" width="9.7109375" customWidth="1"/>
    <col min="780" max="780" width="13.5703125" customWidth="1"/>
    <col min="781" max="781" width="18.7109375" customWidth="1"/>
    <col min="782" max="835" width="9.5703125" customWidth="1"/>
    <col min="836" max="1024" width="9.140625" customWidth="1"/>
    <col min="1025" max="1025" width="13.7109375" customWidth="1"/>
    <col min="1026" max="1026" width="22.140625" customWidth="1"/>
    <col min="1027" max="1027" width="16.140625" customWidth="1"/>
    <col min="1028" max="1028" width="10.42578125" customWidth="1"/>
    <col min="1029" max="1029" width="46.42578125" customWidth="1"/>
    <col min="1030" max="1030" width="12.42578125" customWidth="1"/>
    <col min="1031" max="1031" width="10.7109375" customWidth="1"/>
    <col min="1032" max="1032" width="13.85546875" customWidth="1"/>
    <col min="1033" max="1033" width="22.28515625" customWidth="1"/>
    <col min="1034" max="1034" width="21.28515625" customWidth="1"/>
    <col min="1035" max="1035" width="9.7109375" customWidth="1"/>
    <col min="1036" max="1036" width="13.5703125" customWidth="1"/>
    <col min="1037" max="1037" width="18.7109375" customWidth="1"/>
    <col min="1038" max="1091" width="9.5703125" customWidth="1"/>
    <col min="1092" max="1280" width="9.140625" customWidth="1"/>
    <col min="1281" max="1281" width="13.7109375" customWidth="1"/>
    <col min="1282" max="1282" width="22.140625" customWidth="1"/>
    <col min="1283" max="1283" width="16.140625" customWidth="1"/>
    <col min="1284" max="1284" width="10.42578125" customWidth="1"/>
    <col min="1285" max="1285" width="46.42578125" customWidth="1"/>
    <col min="1286" max="1286" width="12.42578125" customWidth="1"/>
    <col min="1287" max="1287" width="10.7109375" customWidth="1"/>
    <col min="1288" max="1288" width="13.85546875" customWidth="1"/>
    <col min="1289" max="1289" width="22.28515625" customWidth="1"/>
    <col min="1290" max="1290" width="21.28515625" customWidth="1"/>
    <col min="1291" max="1291" width="9.7109375" customWidth="1"/>
    <col min="1292" max="1292" width="13.5703125" customWidth="1"/>
    <col min="1293" max="1293" width="18.7109375" customWidth="1"/>
    <col min="1294" max="1347" width="9.5703125" customWidth="1"/>
    <col min="1348" max="1536" width="9.140625" customWidth="1"/>
    <col min="1537" max="1537" width="13.7109375" customWidth="1"/>
    <col min="1538" max="1538" width="22.140625" customWidth="1"/>
    <col min="1539" max="1539" width="16.140625" customWidth="1"/>
    <col min="1540" max="1540" width="10.42578125" customWidth="1"/>
    <col min="1541" max="1541" width="46.42578125" customWidth="1"/>
    <col min="1542" max="1542" width="12.42578125" customWidth="1"/>
    <col min="1543" max="1543" width="10.7109375" customWidth="1"/>
    <col min="1544" max="1544" width="13.85546875" customWidth="1"/>
    <col min="1545" max="1545" width="22.28515625" customWidth="1"/>
    <col min="1546" max="1546" width="21.28515625" customWidth="1"/>
    <col min="1547" max="1547" width="9.7109375" customWidth="1"/>
    <col min="1548" max="1548" width="13.5703125" customWidth="1"/>
    <col min="1549" max="1549" width="18.7109375" customWidth="1"/>
    <col min="1550" max="1603" width="9.5703125" customWidth="1"/>
    <col min="1604" max="1792" width="9.140625" customWidth="1"/>
    <col min="1793" max="1793" width="13.7109375" customWidth="1"/>
    <col min="1794" max="1794" width="22.140625" customWidth="1"/>
    <col min="1795" max="1795" width="16.140625" customWidth="1"/>
    <col min="1796" max="1796" width="10.42578125" customWidth="1"/>
    <col min="1797" max="1797" width="46.42578125" customWidth="1"/>
    <col min="1798" max="1798" width="12.42578125" customWidth="1"/>
    <col min="1799" max="1799" width="10.7109375" customWidth="1"/>
    <col min="1800" max="1800" width="13.85546875" customWidth="1"/>
    <col min="1801" max="1801" width="22.28515625" customWidth="1"/>
    <col min="1802" max="1802" width="21.28515625" customWidth="1"/>
    <col min="1803" max="1803" width="9.7109375" customWidth="1"/>
    <col min="1804" max="1804" width="13.5703125" customWidth="1"/>
    <col min="1805" max="1805" width="18.7109375" customWidth="1"/>
    <col min="1806" max="1859" width="9.5703125" customWidth="1"/>
    <col min="1860" max="2048" width="9.140625" customWidth="1"/>
    <col min="2049" max="2049" width="13.7109375" customWidth="1"/>
    <col min="2050" max="2050" width="22.140625" customWidth="1"/>
    <col min="2051" max="2051" width="16.140625" customWidth="1"/>
    <col min="2052" max="2052" width="10.42578125" customWidth="1"/>
    <col min="2053" max="2053" width="46.42578125" customWidth="1"/>
    <col min="2054" max="2054" width="12.42578125" customWidth="1"/>
    <col min="2055" max="2055" width="10.7109375" customWidth="1"/>
    <col min="2056" max="2056" width="13.85546875" customWidth="1"/>
    <col min="2057" max="2057" width="22.28515625" customWidth="1"/>
    <col min="2058" max="2058" width="21.28515625" customWidth="1"/>
    <col min="2059" max="2059" width="9.7109375" customWidth="1"/>
    <col min="2060" max="2060" width="13.5703125" customWidth="1"/>
    <col min="2061" max="2061" width="18.7109375" customWidth="1"/>
    <col min="2062" max="2115" width="9.5703125" customWidth="1"/>
    <col min="2116" max="2304" width="9.140625" customWidth="1"/>
    <col min="2305" max="2305" width="13.7109375" customWidth="1"/>
    <col min="2306" max="2306" width="22.140625" customWidth="1"/>
    <col min="2307" max="2307" width="16.140625" customWidth="1"/>
    <col min="2308" max="2308" width="10.42578125" customWidth="1"/>
    <col min="2309" max="2309" width="46.42578125" customWidth="1"/>
    <col min="2310" max="2310" width="12.42578125" customWidth="1"/>
    <col min="2311" max="2311" width="10.7109375" customWidth="1"/>
    <col min="2312" max="2312" width="13.85546875" customWidth="1"/>
    <col min="2313" max="2313" width="22.28515625" customWidth="1"/>
    <col min="2314" max="2314" width="21.28515625" customWidth="1"/>
    <col min="2315" max="2315" width="9.7109375" customWidth="1"/>
    <col min="2316" max="2316" width="13.5703125" customWidth="1"/>
    <col min="2317" max="2317" width="18.7109375" customWidth="1"/>
    <col min="2318" max="2371" width="9.5703125" customWidth="1"/>
    <col min="2372" max="2560" width="9.140625" customWidth="1"/>
    <col min="2561" max="2561" width="13.7109375" customWidth="1"/>
    <col min="2562" max="2562" width="22.140625" customWidth="1"/>
    <col min="2563" max="2563" width="16.140625" customWidth="1"/>
    <col min="2564" max="2564" width="10.42578125" customWidth="1"/>
    <col min="2565" max="2565" width="46.42578125" customWidth="1"/>
    <col min="2566" max="2566" width="12.42578125" customWidth="1"/>
    <col min="2567" max="2567" width="10.7109375" customWidth="1"/>
    <col min="2568" max="2568" width="13.85546875" customWidth="1"/>
    <col min="2569" max="2569" width="22.28515625" customWidth="1"/>
    <col min="2570" max="2570" width="21.28515625" customWidth="1"/>
    <col min="2571" max="2571" width="9.7109375" customWidth="1"/>
    <col min="2572" max="2572" width="13.5703125" customWidth="1"/>
    <col min="2573" max="2573" width="18.7109375" customWidth="1"/>
    <col min="2574" max="2627" width="9.5703125" customWidth="1"/>
    <col min="2628" max="2816" width="9.140625" customWidth="1"/>
    <col min="2817" max="2817" width="13.7109375" customWidth="1"/>
    <col min="2818" max="2818" width="22.140625" customWidth="1"/>
    <col min="2819" max="2819" width="16.140625" customWidth="1"/>
    <col min="2820" max="2820" width="10.42578125" customWidth="1"/>
    <col min="2821" max="2821" width="46.42578125" customWidth="1"/>
    <col min="2822" max="2822" width="12.42578125" customWidth="1"/>
    <col min="2823" max="2823" width="10.7109375" customWidth="1"/>
    <col min="2824" max="2824" width="13.85546875" customWidth="1"/>
    <col min="2825" max="2825" width="22.28515625" customWidth="1"/>
    <col min="2826" max="2826" width="21.28515625" customWidth="1"/>
    <col min="2827" max="2827" width="9.7109375" customWidth="1"/>
    <col min="2828" max="2828" width="13.5703125" customWidth="1"/>
    <col min="2829" max="2829" width="18.7109375" customWidth="1"/>
    <col min="2830" max="2883" width="9.5703125" customWidth="1"/>
    <col min="2884" max="3072" width="9.140625" customWidth="1"/>
    <col min="3073" max="3073" width="13.7109375" customWidth="1"/>
    <col min="3074" max="3074" width="22.140625" customWidth="1"/>
    <col min="3075" max="3075" width="16.140625" customWidth="1"/>
    <col min="3076" max="3076" width="10.42578125" customWidth="1"/>
    <col min="3077" max="3077" width="46.42578125" customWidth="1"/>
    <col min="3078" max="3078" width="12.42578125" customWidth="1"/>
    <col min="3079" max="3079" width="10.7109375" customWidth="1"/>
    <col min="3080" max="3080" width="13.85546875" customWidth="1"/>
    <col min="3081" max="3081" width="22.28515625" customWidth="1"/>
    <col min="3082" max="3082" width="21.28515625" customWidth="1"/>
    <col min="3083" max="3083" width="9.7109375" customWidth="1"/>
    <col min="3084" max="3084" width="13.5703125" customWidth="1"/>
    <col min="3085" max="3085" width="18.7109375" customWidth="1"/>
    <col min="3086" max="3139" width="9.5703125" customWidth="1"/>
    <col min="3140" max="3328" width="9.140625" customWidth="1"/>
    <col min="3329" max="3329" width="13.7109375" customWidth="1"/>
    <col min="3330" max="3330" width="22.140625" customWidth="1"/>
    <col min="3331" max="3331" width="16.140625" customWidth="1"/>
    <col min="3332" max="3332" width="10.42578125" customWidth="1"/>
    <col min="3333" max="3333" width="46.42578125" customWidth="1"/>
    <col min="3334" max="3334" width="12.42578125" customWidth="1"/>
    <col min="3335" max="3335" width="10.7109375" customWidth="1"/>
    <col min="3336" max="3336" width="13.85546875" customWidth="1"/>
    <col min="3337" max="3337" width="22.28515625" customWidth="1"/>
    <col min="3338" max="3338" width="21.28515625" customWidth="1"/>
    <col min="3339" max="3339" width="9.7109375" customWidth="1"/>
    <col min="3340" max="3340" width="13.5703125" customWidth="1"/>
    <col min="3341" max="3341" width="18.7109375" customWidth="1"/>
    <col min="3342" max="3395" width="9.5703125" customWidth="1"/>
    <col min="3396" max="3584" width="9.140625" customWidth="1"/>
    <col min="3585" max="3585" width="13.7109375" customWidth="1"/>
    <col min="3586" max="3586" width="22.140625" customWidth="1"/>
    <col min="3587" max="3587" width="16.140625" customWidth="1"/>
    <col min="3588" max="3588" width="10.42578125" customWidth="1"/>
    <col min="3589" max="3589" width="46.42578125" customWidth="1"/>
    <col min="3590" max="3590" width="12.42578125" customWidth="1"/>
    <col min="3591" max="3591" width="10.7109375" customWidth="1"/>
    <col min="3592" max="3592" width="13.85546875" customWidth="1"/>
    <col min="3593" max="3593" width="22.28515625" customWidth="1"/>
    <col min="3594" max="3594" width="21.28515625" customWidth="1"/>
    <col min="3595" max="3595" width="9.7109375" customWidth="1"/>
    <col min="3596" max="3596" width="13.5703125" customWidth="1"/>
    <col min="3597" max="3597" width="18.7109375" customWidth="1"/>
    <col min="3598" max="3651" width="9.5703125" customWidth="1"/>
    <col min="3652" max="3840" width="9.140625" customWidth="1"/>
    <col min="3841" max="3841" width="13.7109375" customWidth="1"/>
    <col min="3842" max="3842" width="22.140625" customWidth="1"/>
    <col min="3843" max="3843" width="16.140625" customWidth="1"/>
    <col min="3844" max="3844" width="10.42578125" customWidth="1"/>
    <col min="3845" max="3845" width="46.42578125" customWidth="1"/>
    <col min="3846" max="3846" width="12.42578125" customWidth="1"/>
    <col min="3847" max="3847" width="10.7109375" customWidth="1"/>
    <col min="3848" max="3848" width="13.85546875" customWidth="1"/>
    <col min="3849" max="3849" width="22.28515625" customWidth="1"/>
    <col min="3850" max="3850" width="21.28515625" customWidth="1"/>
    <col min="3851" max="3851" width="9.7109375" customWidth="1"/>
    <col min="3852" max="3852" width="13.5703125" customWidth="1"/>
    <col min="3853" max="3853" width="18.7109375" customWidth="1"/>
    <col min="3854" max="3907" width="9.5703125" customWidth="1"/>
    <col min="3908" max="4096" width="9.140625" customWidth="1"/>
    <col min="4097" max="4097" width="13.7109375" customWidth="1"/>
    <col min="4098" max="4098" width="22.140625" customWidth="1"/>
    <col min="4099" max="4099" width="16.140625" customWidth="1"/>
    <col min="4100" max="4100" width="10.42578125" customWidth="1"/>
    <col min="4101" max="4101" width="46.42578125" customWidth="1"/>
    <col min="4102" max="4102" width="12.42578125" customWidth="1"/>
    <col min="4103" max="4103" width="10.7109375" customWidth="1"/>
    <col min="4104" max="4104" width="13.85546875" customWidth="1"/>
    <col min="4105" max="4105" width="22.28515625" customWidth="1"/>
    <col min="4106" max="4106" width="21.28515625" customWidth="1"/>
    <col min="4107" max="4107" width="9.7109375" customWidth="1"/>
    <col min="4108" max="4108" width="13.5703125" customWidth="1"/>
    <col min="4109" max="4109" width="18.7109375" customWidth="1"/>
    <col min="4110" max="4163" width="9.5703125" customWidth="1"/>
    <col min="4164" max="4352" width="9.140625" customWidth="1"/>
    <col min="4353" max="4353" width="13.7109375" customWidth="1"/>
    <col min="4354" max="4354" width="22.140625" customWidth="1"/>
    <col min="4355" max="4355" width="16.140625" customWidth="1"/>
    <col min="4356" max="4356" width="10.42578125" customWidth="1"/>
    <col min="4357" max="4357" width="46.42578125" customWidth="1"/>
    <col min="4358" max="4358" width="12.42578125" customWidth="1"/>
    <col min="4359" max="4359" width="10.7109375" customWidth="1"/>
    <col min="4360" max="4360" width="13.85546875" customWidth="1"/>
    <col min="4361" max="4361" width="22.28515625" customWidth="1"/>
    <col min="4362" max="4362" width="21.28515625" customWidth="1"/>
    <col min="4363" max="4363" width="9.7109375" customWidth="1"/>
    <col min="4364" max="4364" width="13.5703125" customWidth="1"/>
    <col min="4365" max="4365" width="18.7109375" customWidth="1"/>
    <col min="4366" max="4419" width="9.5703125" customWidth="1"/>
    <col min="4420" max="4608" width="9.140625" customWidth="1"/>
    <col min="4609" max="4609" width="13.7109375" customWidth="1"/>
    <col min="4610" max="4610" width="22.140625" customWidth="1"/>
    <col min="4611" max="4611" width="16.140625" customWidth="1"/>
    <col min="4612" max="4612" width="10.42578125" customWidth="1"/>
    <col min="4613" max="4613" width="46.42578125" customWidth="1"/>
    <col min="4614" max="4614" width="12.42578125" customWidth="1"/>
    <col min="4615" max="4615" width="10.7109375" customWidth="1"/>
    <col min="4616" max="4616" width="13.85546875" customWidth="1"/>
    <col min="4617" max="4617" width="22.28515625" customWidth="1"/>
    <col min="4618" max="4618" width="21.28515625" customWidth="1"/>
    <col min="4619" max="4619" width="9.7109375" customWidth="1"/>
    <col min="4620" max="4620" width="13.5703125" customWidth="1"/>
    <col min="4621" max="4621" width="18.7109375" customWidth="1"/>
    <col min="4622" max="4675" width="9.5703125" customWidth="1"/>
    <col min="4676" max="4864" width="9.140625" customWidth="1"/>
    <col min="4865" max="4865" width="13.7109375" customWidth="1"/>
    <col min="4866" max="4866" width="22.140625" customWidth="1"/>
    <col min="4867" max="4867" width="16.140625" customWidth="1"/>
    <col min="4868" max="4868" width="10.42578125" customWidth="1"/>
    <col min="4869" max="4869" width="46.42578125" customWidth="1"/>
    <col min="4870" max="4870" width="12.42578125" customWidth="1"/>
    <col min="4871" max="4871" width="10.7109375" customWidth="1"/>
    <col min="4872" max="4872" width="13.85546875" customWidth="1"/>
    <col min="4873" max="4873" width="22.28515625" customWidth="1"/>
    <col min="4874" max="4874" width="21.28515625" customWidth="1"/>
    <col min="4875" max="4875" width="9.7109375" customWidth="1"/>
    <col min="4876" max="4876" width="13.5703125" customWidth="1"/>
    <col min="4877" max="4877" width="18.7109375" customWidth="1"/>
    <col min="4878" max="4931" width="9.5703125" customWidth="1"/>
    <col min="4932" max="5120" width="9.140625" customWidth="1"/>
    <col min="5121" max="5121" width="13.7109375" customWidth="1"/>
    <col min="5122" max="5122" width="22.140625" customWidth="1"/>
    <col min="5123" max="5123" width="16.140625" customWidth="1"/>
    <col min="5124" max="5124" width="10.42578125" customWidth="1"/>
    <col min="5125" max="5125" width="46.42578125" customWidth="1"/>
    <col min="5126" max="5126" width="12.42578125" customWidth="1"/>
    <col min="5127" max="5127" width="10.7109375" customWidth="1"/>
    <col min="5128" max="5128" width="13.85546875" customWidth="1"/>
    <col min="5129" max="5129" width="22.28515625" customWidth="1"/>
    <col min="5130" max="5130" width="21.28515625" customWidth="1"/>
    <col min="5131" max="5131" width="9.7109375" customWidth="1"/>
    <col min="5132" max="5132" width="13.5703125" customWidth="1"/>
    <col min="5133" max="5133" width="18.7109375" customWidth="1"/>
    <col min="5134" max="5187" width="9.5703125" customWidth="1"/>
    <col min="5188" max="5376" width="9.140625" customWidth="1"/>
    <col min="5377" max="5377" width="13.7109375" customWidth="1"/>
    <col min="5378" max="5378" width="22.140625" customWidth="1"/>
    <col min="5379" max="5379" width="16.140625" customWidth="1"/>
    <col min="5380" max="5380" width="10.42578125" customWidth="1"/>
    <col min="5381" max="5381" width="46.42578125" customWidth="1"/>
    <col min="5382" max="5382" width="12.42578125" customWidth="1"/>
    <col min="5383" max="5383" width="10.7109375" customWidth="1"/>
    <col min="5384" max="5384" width="13.85546875" customWidth="1"/>
    <col min="5385" max="5385" width="22.28515625" customWidth="1"/>
    <col min="5386" max="5386" width="21.28515625" customWidth="1"/>
    <col min="5387" max="5387" width="9.7109375" customWidth="1"/>
    <col min="5388" max="5388" width="13.5703125" customWidth="1"/>
    <col min="5389" max="5389" width="18.7109375" customWidth="1"/>
    <col min="5390" max="5443" width="9.5703125" customWidth="1"/>
    <col min="5444" max="5632" width="9.140625" customWidth="1"/>
    <col min="5633" max="5633" width="13.7109375" customWidth="1"/>
    <col min="5634" max="5634" width="22.140625" customWidth="1"/>
    <col min="5635" max="5635" width="16.140625" customWidth="1"/>
    <col min="5636" max="5636" width="10.42578125" customWidth="1"/>
    <col min="5637" max="5637" width="46.42578125" customWidth="1"/>
    <col min="5638" max="5638" width="12.42578125" customWidth="1"/>
    <col min="5639" max="5639" width="10.7109375" customWidth="1"/>
    <col min="5640" max="5640" width="13.85546875" customWidth="1"/>
    <col min="5641" max="5641" width="22.28515625" customWidth="1"/>
    <col min="5642" max="5642" width="21.28515625" customWidth="1"/>
    <col min="5643" max="5643" width="9.7109375" customWidth="1"/>
    <col min="5644" max="5644" width="13.5703125" customWidth="1"/>
    <col min="5645" max="5645" width="18.7109375" customWidth="1"/>
    <col min="5646" max="5699" width="9.5703125" customWidth="1"/>
    <col min="5700" max="5888" width="9.140625" customWidth="1"/>
    <col min="5889" max="5889" width="13.7109375" customWidth="1"/>
    <col min="5890" max="5890" width="22.140625" customWidth="1"/>
    <col min="5891" max="5891" width="16.140625" customWidth="1"/>
    <col min="5892" max="5892" width="10.42578125" customWidth="1"/>
    <col min="5893" max="5893" width="46.42578125" customWidth="1"/>
    <col min="5894" max="5894" width="12.42578125" customWidth="1"/>
    <col min="5895" max="5895" width="10.7109375" customWidth="1"/>
    <col min="5896" max="5896" width="13.85546875" customWidth="1"/>
    <col min="5897" max="5897" width="22.28515625" customWidth="1"/>
    <col min="5898" max="5898" width="21.28515625" customWidth="1"/>
    <col min="5899" max="5899" width="9.7109375" customWidth="1"/>
    <col min="5900" max="5900" width="13.5703125" customWidth="1"/>
    <col min="5901" max="5901" width="18.7109375" customWidth="1"/>
    <col min="5902" max="5955" width="9.5703125" customWidth="1"/>
    <col min="5956" max="6144" width="9.140625" customWidth="1"/>
    <col min="6145" max="6145" width="13.7109375" customWidth="1"/>
    <col min="6146" max="6146" width="22.140625" customWidth="1"/>
    <col min="6147" max="6147" width="16.140625" customWidth="1"/>
    <col min="6148" max="6148" width="10.42578125" customWidth="1"/>
    <col min="6149" max="6149" width="46.42578125" customWidth="1"/>
    <col min="6150" max="6150" width="12.42578125" customWidth="1"/>
    <col min="6151" max="6151" width="10.7109375" customWidth="1"/>
    <col min="6152" max="6152" width="13.85546875" customWidth="1"/>
    <col min="6153" max="6153" width="22.28515625" customWidth="1"/>
    <col min="6154" max="6154" width="21.28515625" customWidth="1"/>
    <col min="6155" max="6155" width="9.7109375" customWidth="1"/>
    <col min="6156" max="6156" width="13.5703125" customWidth="1"/>
    <col min="6157" max="6157" width="18.7109375" customWidth="1"/>
    <col min="6158" max="6211" width="9.5703125" customWidth="1"/>
    <col min="6212" max="6400" width="9.140625" customWidth="1"/>
    <col min="6401" max="6401" width="13.7109375" customWidth="1"/>
    <col min="6402" max="6402" width="22.140625" customWidth="1"/>
    <col min="6403" max="6403" width="16.140625" customWidth="1"/>
    <col min="6404" max="6404" width="10.42578125" customWidth="1"/>
    <col min="6405" max="6405" width="46.42578125" customWidth="1"/>
    <col min="6406" max="6406" width="12.42578125" customWidth="1"/>
    <col min="6407" max="6407" width="10.7109375" customWidth="1"/>
    <col min="6408" max="6408" width="13.85546875" customWidth="1"/>
    <col min="6409" max="6409" width="22.28515625" customWidth="1"/>
    <col min="6410" max="6410" width="21.28515625" customWidth="1"/>
    <col min="6411" max="6411" width="9.7109375" customWidth="1"/>
    <col min="6412" max="6412" width="13.5703125" customWidth="1"/>
    <col min="6413" max="6413" width="18.7109375" customWidth="1"/>
    <col min="6414" max="6467" width="9.5703125" customWidth="1"/>
    <col min="6468" max="6656" width="9.140625" customWidth="1"/>
    <col min="6657" max="6657" width="13.7109375" customWidth="1"/>
    <col min="6658" max="6658" width="22.140625" customWidth="1"/>
    <col min="6659" max="6659" width="16.140625" customWidth="1"/>
    <col min="6660" max="6660" width="10.42578125" customWidth="1"/>
    <col min="6661" max="6661" width="46.42578125" customWidth="1"/>
    <col min="6662" max="6662" width="12.42578125" customWidth="1"/>
    <col min="6663" max="6663" width="10.7109375" customWidth="1"/>
    <col min="6664" max="6664" width="13.85546875" customWidth="1"/>
    <col min="6665" max="6665" width="22.28515625" customWidth="1"/>
    <col min="6666" max="6666" width="21.28515625" customWidth="1"/>
    <col min="6667" max="6667" width="9.7109375" customWidth="1"/>
    <col min="6668" max="6668" width="13.5703125" customWidth="1"/>
    <col min="6669" max="6669" width="18.7109375" customWidth="1"/>
    <col min="6670" max="6723" width="9.5703125" customWidth="1"/>
    <col min="6724" max="6912" width="9.140625" customWidth="1"/>
    <col min="6913" max="6913" width="13.7109375" customWidth="1"/>
    <col min="6914" max="6914" width="22.140625" customWidth="1"/>
    <col min="6915" max="6915" width="16.140625" customWidth="1"/>
    <col min="6916" max="6916" width="10.42578125" customWidth="1"/>
    <col min="6917" max="6917" width="46.42578125" customWidth="1"/>
    <col min="6918" max="6918" width="12.42578125" customWidth="1"/>
    <col min="6919" max="6919" width="10.7109375" customWidth="1"/>
    <col min="6920" max="6920" width="13.85546875" customWidth="1"/>
    <col min="6921" max="6921" width="22.28515625" customWidth="1"/>
    <col min="6922" max="6922" width="21.28515625" customWidth="1"/>
    <col min="6923" max="6923" width="9.7109375" customWidth="1"/>
    <col min="6924" max="6924" width="13.5703125" customWidth="1"/>
    <col min="6925" max="6925" width="18.7109375" customWidth="1"/>
    <col min="6926" max="6979" width="9.5703125" customWidth="1"/>
    <col min="6980" max="7168" width="9.140625" customWidth="1"/>
    <col min="7169" max="7169" width="13.7109375" customWidth="1"/>
    <col min="7170" max="7170" width="22.140625" customWidth="1"/>
    <col min="7171" max="7171" width="16.140625" customWidth="1"/>
    <col min="7172" max="7172" width="10.42578125" customWidth="1"/>
    <col min="7173" max="7173" width="46.42578125" customWidth="1"/>
    <col min="7174" max="7174" width="12.42578125" customWidth="1"/>
    <col min="7175" max="7175" width="10.7109375" customWidth="1"/>
    <col min="7176" max="7176" width="13.85546875" customWidth="1"/>
    <col min="7177" max="7177" width="22.28515625" customWidth="1"/>
    <col min="7178" max="7178" width="21.28515625" customWidth="1"/>
    <col min="7179" max="7179" width="9.7109375" customWidth="1"/>
    <col min="7180" max="7180" width="13.5703125" customWidth="1"/>
    <col min="7181" max="7181" width="18.7109375" customWidth="1"/>
    <col min="7182" max="7235" width="9.5703125" customWidth="1"/>
    <col min="7236" max="7424" width="9.140625" customWidth="1"/>
    <col min="7425" max="7425" width="13.7109375" customWidth="1"/>
    <col min="7426" max="7426" width="22.140625" customWidth="1"/>
    <col min="7427" max="7427" width="16.140625" customWidth="1"/>
    <col min="7428" max="7428" width="10.42578125" customWidth="1"/>
    <col min="7429" max="7429" width="46.42578125" customWidth="1"/>
    <col min="7430" max="7430" width="12.42578125" customWidth="1"/>
    <col min="7431" max="7431" width="10.7109375" customWidth="1"/>
    <col min="7432" max="7432" width="13.85546875" customWidth="1"/>
    <col min="7433" max="7433" width="22.28515625" customWidth="1"/>
    <col min="7434" max="7434" width="21.28515625" customWidth="1"/>
    <col min="7435" max="7435" width="9.7109375" customWidth="1"/>
    <col min="7436" max="7436" width="13.5703125" customWidth="1"/>
    <col min="7437" max="7437" width="18.7109375" customWidth="1"/>
    <col min="7438" max="7491" width="9.5703125" customWidth="1"/>
    <col min="7492" max="7680" width="9.140625" customWidth="1"/>
    <col min="7681" max="7681" width="13.7109375" customWidth="1"/>
    <col min="7682" max="7682" width="22.140625" customWidth="1"/>
    <col min="7683" max="7683" width="16.140625" customWidth="1"/>
    <col min="7684" max="7684" width="10.42578125" customWidth="1"/>
    <col min="7685" max="7685" width="46.42578125" customWidth="1"/>
    <col min="7686" max="7686" width="12.42578125" customWidth="1"/>
    <col min="7687" max="7687" width="10.7109375" customWidth="1"/>
    <col min="7688" max="7688" width="13.85546875" customWidth="1"/>
    <col min="7689" max="7689" width="22.28515625" customWidth="1"/>
    <col min="7690" max="7690" width="21.28515625" customWidth="1"/>
    <col min="7691" max="7691" width="9.7109375" customWidth="1"/>
    <col min="7692" max="7692" width="13.5703125" customWidth="1"/>
    <col min="7693" max="7693" width="18.7109375" customWidth="1"/>
    <col min="7694" max="7747" width="9.5703125" customWidth="1"/>
    <col min="7748" max="7936" width="9.140625" customWidth="1"/>
    <col min="7937" max="7937" width="13.7109375" customWidth="1"/>
    <col min="7938" max="7938" width="22.140625" customWidth="1"/>
    <col min="7939" max="7939" width="16.140625" customWidth="1"/>
    <col min="7940" max="7940" width="10.42578125" customWidth="1"/>
    <col min="7941" max="7941" width="46.42578125" customWidth="1"/>
    <col min="7942" max="7942" width="12.42578125" customWidth="1"/>
    <col min="7943" max="7943" width="10.7109375" customWidth="1"/>
    <col min="7944" max="7944" width="13.85546875" customWidth="1"/>
    <col min="7945" max="7945" width="22.28515625" customWidth="1"/>
    <col min="7946" max="7946" width="21.28515625" customWidth="1"/>
    <col min="7947" max="7947" width="9.7109375" customWidth="1"/>
    <col min="7948" max="7948" width="13.5703125" customWidth="1"/>
    <col min="7949" max="7949" width="18.7109375" customWidth="1"/>
    <col min="7950" max="8003" width="9.5703125" customWidth="1"/>
    <col min="8004" max="8192" width="9.140625" customWidth="1"/>
    <col min="8193" max="8193" width="13.7109375" customWidth="1"/>
    <col min="8194" max="8194" width="22.140625" customWidth="1"/>
    <col min="8195" max="8195" width="16.140625" customWidth="1"/>
    <col min="8196" max="8196" width="10.42578125" customWidth="1"/>
    <col min="8197" max="8197" width="46.42578125" customWidth="1"/>
    <col min="8198" max="8198" width="12.42578125" customWidth="1"/>
    <col min="8199" max="8199" width="10.7109375" customWidth="1"/>
    <col min="8200" max="8200" width="13.85546875" customWidth="1"/>
    <col min="8201" max="8201" width="22.28515625" customWidth="1"/>
    <col min="8202" max="8202" width="21.28515625" customWidth="1"/>
    <col min="8203" max="8203" width="9.7109375" customWidth="1"/>
    <col min="8204" max="8204" width="13.5703125" customWidth="1"/>
    <col min="8205" max="8205" width="18.7109375" customWidth="1"/>
    <col min="8206" max="8259" width="9.5703125" customWidth="1"/>
    <col min="8260" max="8448" width="9.140625" customWidth="1"/>
    <col min="8449" max="8449" width="13.7109375" customWidth="1"/>
    <col min="8450" max="8450" width="22.140625" customWidth="1"/>
    <col min="8451" max="8451" width="16.140625" customWidth="1"/>
    <col min="8452" max="8452" width="10.42578125" customWidth="1"/>
    <col min="8453" max="8453" width="46.42578125" customWidth="1"/>
    <col min="8454" max="8454" width="12.42578125" customWidth="1"/>
    <col min="8455" max="8455" width="10.7109375" customWidth="1"/>
    <col min="8456" max="8456" width="13.85546875" customWidth="1"/>
    <col min="8457" max="8457" width="22.28515625" customWidth="1"/>
    <col min="8458" max="8458" width="21.28515625" customWidth="1"/>
    <col min="8459" max="8459" width="9.7109375" customWidth="1"/>
    <col min="8460" max="8460" width="13.5703125" customWidth="1"/>
    <col min="8461" max="8461" width="18.7109375" customWidth="1"/>
    <col min="8462" max="8515" width="9.5703125" customWidth="1"/>
    <col min="8516" max="8704" width="9.140625" customWidth="1"/>
    <col min="8705" max="8705" width="13.7109375" customWidth="1"/>
    <col min="8706" max="8706" width="22.140625" customWidth="1"/>
    <col min="8707" max="8707" width="16.140625" customWidth="1"/>
    <col min="8708" max="8708" width="10.42578125" customWidth="1"/>
    <col min="8709" max="8709" width="46.42578125" customWidth="1"/>
    <col min="8710" max="8710" width="12.42578125" customWidth="1"/>
    <col min="8711" max="8711" width="10.7109375" customWidth="1"/>
    <col min="8712" max="8712" width="13.85546875" customWidth="1"/>
    <col min="8713" max="8713" width="22.28515625" customWidth="1"/>
    <col min="8714" max="8714" width="21.28515625" customWidth="1"/>
    <col min="8715" max="8715" width="9.7109375" customWidth="1"/>
    <col min="8716" max="8716" width="13.5703125" customWidth="1"/>
    <col min="8717" max="8717" width="18.7109375" customWidth="1"/>
    <col min="8718" max="8771" width="9.5703125" customWidth="1"/>
    <col min="8772" max="8960" width="9.140625" customWidth="1"/>
    <col min="8961" max="8961" width="13.7109375" customWidth="1"/>
    <col min="8962" max="8962" width="22.140625" customWidth="1"/>
    <col min="8963" max="8963" width="16.140625" customWidth="1"/>
    <col min="8964" max="8964" width="10.42578125" customWidth="1"/>
    <col min="8965" max="8965" width="46.42578125" customWidth="1"/>
    <col min="8966" max="8966" width="12.42578125" customWidth="1"/>
    <col min="8967" max="8967" width="10.7109375" customWidth="1"/>
    <col min="8968" max="8968" width="13.85546875" customWidth="1"/>
    <col min="8969" max="8969" width="22.28515625" customWidth="1"/>
    <col min="8970" max="8970" width="21.28515625" customWidth="1"/>
    <col min="8971" max="8971" width="9.7109375" customWidth="1"/>
    <col min="8972" max="8972" width="13.5703125" customWidth="1"/>
    <col min="8973" max="8973" width="18.7109375" customWidth="1"/>
    <col min="8974" max="9027" width="9.5703125" customWidth="1"/>
    <col min="9028" max="9216" width="9.140625" customWidth="1"/>
    <col min="9217" max="9217" width="13.7109375" customWidth="1"/>
    <col min="9218" max="9218" width="22.140625" customWidth="1"/>
    <col min="9219" max="9219" width="16.140625" customWidth="1"/>
    <col min="9220" max="9220" width="10.42578125" customWidth="1"/>
    <col min="9221" max="9221" width="46.42578125" customWidth="1"/>
    <col min="9222" max="9222" width="12.42578125" customWidth="1"/>
    <col min="9223" max="9223" width="10.7109375" customWidth="1"/>
    <col min="9224" max="9224" width="13.85546875" customWidth="1"/>
    <col min="9225" max="9225" width="22.28515625" customWidth="1"/>
    <col min="9226" max="9226" width="21.28515625" customWidth="1"/>
    <col min="9227" max="9227" width="9.7109375" customWidth="1"/>
    <col min="9228" max="9228" width="13.5703125" customWidth="1"/>
    <col min="9229" max="9229" width="18.7109375" customWidth="1"/>
    <col min="9230" max="9283" width="9.5703125" customWidth="1"/>
    <col min="9284" max="9472" width="9.140625" customWidth="1"/>
    <col min="9473" max="9473" width="13.7109375" customWidth="1"/>
    <col min="9474" max="9474" width="22.140625" customWidth="1"/>
    <col min="9475" max="9475" width="16.140625" customWidth="1"/>
    <col min="9476" max="9476" width="10.42578125" customWidth="1"/>
    <col min="9477" max="9477" width="46.42578125" customWidth="1"/>
    <col min="9478" max="9478" width="12.42578125" customWidth="1"/>
    <col min="9479" max="9479" width="10.7109375" customWidth="1"/>
    <col min="9480" max="9480" width="13.85546875" customWidth="1"/>
    <col min="9481" max="9481" width="22.28515625" customWidth="1"/>
    <col min="9482" max="9482" width="21.28515625" customWidth="1"/>
    <col min="9483" max="9483" width="9.7109375" customWidth="1"/>
    <col min="9484" max="9484" width="13.5703125" customWidth="1"/>
    <col min="9485" max="9485" width="18.7109375" customWidth="1"/>
    <col min="9486" max="9539" width="9.5703125" customWidth="1"/>
    <col min="9540" max="9728" width="9.140625" customWidth="1"/>
    <col min="9729" max="9729" width="13.7109375" customWidth="1"/>
    <col min="9730" max="9730" width="22.140625" customWidth="1"/>
    <col min="9731" max="9731" width="16.140625" customWidth="1"/>
    <col min="9732" max="9732" width="10.42578125" customWidth="1"/>
    <col min="9733" max="9733" width="46.42578125" customWidth="1"/>
    <col min="9734" max="9734" width="12.42578125" customWidth="1"/>
    <col min="9735" max="9735" width="10.7109375" customWidth="1"/>
    <col min="9736" max="9736" width="13.85546875" customWidth="1"/>
    <col min="9737" max="9737" width="22.28515625" customWidth="1"/>
    <col min="9738" max="9738" width="21.28515625" customWidth="1"/>
    <col min="9739" max="9739" width="9.7109375" customWidth="1"/>
    <col min="9740" max="9740" width="13.5703125" customWidth="1"/>
    <col min="9741" max="9741" width="18.7109375" customWidth="1"/>
    <col min="9742" max="9795" width="9.5703125" customWidth="1"/>
    <col min="9796" max="9984" width="9.140625" customWidth="1"/>
    <col min="9985" max="9985" width="13.7109375" customWidth="1"/>
    <col min="9986" max="9986" width="22.140625" customWidth="1"/>
    <col min="9987" max="9987" width="16.140625" customWidth="1"/>
    <col min="9988" max="9988" width="10.42578125" customWidth="1"/>
    <col min="9989" max="9989" width="46.42578125" customWidth="1"/>
    <col min="9990" max="9990" width="12.42578125" customWidth="1"/>
    <col min="9991" max="9991" width="10.7109375" customWidth="1"/>
    <col min="9992" max="9992" width="13.85546875" customWidth="1"/>
    <col min="9993" max="9993" width="22.28515625" customWidth="1"/>
    <col min="9994" max="9994" width="21.28515625" customWidth="1"/>
    <col min="9995" max="9995" width="9.7109375" customWidth="1"/>
    <col min="9996" max="9996" width="13.5703125" customWidth="1"/>
    <col min="9997" max="9997" width="18.7109375" customWidth="1"/>
    <col min="9998" max="10051" width="9.5703125" customWidth="1"/>
    <col min="10052" max="10240" width="9.140625" customWidth="1"/>
    <col min="10241" max="10241" width="13.7109375" customWidth="1"/>
    <col min="10242" max="10242" width="22.140625" customWidth="1"/>
    <col min="10243" max="10243" width="16.140625" customWidth="1"/>
    <col min="10244" max="10244" width="10.42578125" customWidth="1"/>
    <col min="10245" max="10245" width="46.42578125" customWidth="1"/>
    <col min="10246" max="10246" width="12.42578125" customWidth="1"/>
    <col min="10247" max="10247" width="10.7109375" customWidth="1"/>
    <col min="10248" max="10248" width="13.85546875" customWidth="1"/>
    <col min="10249" max="10249" width="22.28515625" customWidth="1"/>
    <col min="10250" max="10250" width="21.28515625" customWidth="1"/>
    <col min="10251" max="10251" width="9.7109375" customWidth="1"/>
    <col min="10252" max="10252" width="13.5703125" customWidth="1"/>
    <col min="10253" max="10253" width="18.7109375" customWidth="1"/>
    <col min="10254" max="10307" width="9.5703125" customWidth="1"/>
    <col min="10308" max="10496" width="9.140625" customWidth="1"/>
    <col min="10497" max="10497" width="13.7109375" customWidth="1"/>
    <col min="10498" max="10498" width="22.140625" customWidth="1"/>
    <col min="10499" max="10499" width="16.140625" customWidth="1"/>
    <col min="10500" max="10500" width="10.42578125" customWidth="1"/>
    <col min="10501" max="10501" width="46.42578125" customWidth="1"/>
    <col min="10502" max="10502" width="12.42578125" customWidth="1"/>
    <col min="10503" max="10503" width="10.7109375" customWidth="1"/>
    <col min="10504" max="10504" width="13.85546875" customWidth="1"/>
    <col min="10505" max="10505" width="22.28515625" customWidth="1"/>
    <col min="10506" max="10506" width="21.28515625" customWidth="1"/>
    <col min="10507" max="10507" width="9.7109375" customWidth="1"/>
    <col min="10508" max="10508" width="13.5703125" customWidth="1"/>
    <col min="10509" max="10509" width="18.7109375" customWidth="1"/>
    <col min="10510" max="10563" width="9.5703125" customWidth="1"/>
    <col min="10564" max="10752" width="9.140625" customWidth="1"/>
    <col min="10753" max="10753" width="13.7109375" customWidth="1"/>
    <col min="10754" max="10754" width="22.140625" customWidth="1"/>
    <col min="10755" max="10755" width="16.140625" customWidth="1"/>
    <col min="10756" max="10756" width="10.42578125" customWidth="1"/>
    <col min="10757" max="10757" width="46.42578125" customWidth="1"/>
    <col min="10758" max="10758" width="12.42578125" customWidth="1"/>
    <col min="10759" max="10759" width="10.7109375" customWidth="1"/>
    <col min="10760" max="10760" width="13.85546875" customWidth="1"/>
    <col min="10761" max="10761" width="22.28515625" customWidth="1"/>
    <col min="10762" max="10762" width="21.28515625" customWidth="1"/>
    <col min="10763" max="10763" width="9.7109375" customWidth="1"/>
    <col min="10764" max="10764" width="13.5703125" customWidth="1"/>
    <col min="10765" max="10765" width="18.7109375" customWidth="1"/>
    <col min="10766" max="10819" width="9.5703125" customWidth="1"/>
    <col min="10820" max="11008" width="9.140625" customWidth="1"/>
    <col min="11009" max="11009" width="13.7109375" customWidth="1"/>
    <col min="11010" max="11010" width="22.140625" customWidth="1"/>
    <col min="11011" max="11011" width="16.140625" customWidth="1"/>
    <col min="11012" max="11012" width="10.42578125" customWidth="1"/>
    <col min="11013" max="11013" width="46.42578125" customWidth="1"/>
    <col min="11014" max="11014" width="12.42578125" customWidth="1"/>
    <col min="11015" max="11015" width="10.7109375" customWidth="1"/>
    <col min="11016" max="11016" width="13.85546875" customWidth="1"/>
    <col min="11017" max="11017" width="22.28515625" customWidth="1"/>
    <col min="11018" max="11018" width="21.28515625" customWidth="1"/>
    <col min="11019" max="11019" width="9.7109375" customWidth="1"/>
    <col min="11020" max="11020" width="13.5703125" customWidth="1"/>
    <col min="11021" max="11021" width="18.7109375" customWidth="1"/>
    <col min="11022" max="11075" width="9.5703125" customWidth="1"/>
    <col min="11076" max="11264" width="9.140625" customWidth="1"/>
    <col min="11265" max="11265" width="13.7109375" customWidth="1"/>
    <col min="11266" max="11266" width="22.140625" customWidth="1"/>
    <col min="11267" max="11267" width="16.140625" customWidth="1"/>
    <col min="11268" max="11268" width="10.42578125" customWidth="1"/>
    <col min="11269" max="11269" width="46.42578125" customWidth="1"/>
    <col min="11270" max="11270" width="12.42578125" customWidth="1"/>
    <col min="11271" max="11271" width="10.7109375" customWidth="1"/>
    <col min="11272" max="11272" width="13.85546875" customWidth="1"/>
    <col min="11273" max="11273" width="22.28515625" customWidth="1"/>
    <col min="11274" max="11274" width="21.28515625" customWidth="1"/>
    <col min="11275" max="11275" width="9.7109375" customWidth="1"/>
    <col min="11276" max="11276" width="13.5703125" customWidth="1"/>
    <col min="11277" max="11277" width="18.7109375" customWidth="1"/>
    <col min="11278" max="11331" width="9.5703125" customWidth="1"/>
    <col min="11332" max="11520" width="9.140625" customWidth="1"/>
    <col min="11521" max="11521" width="13.7109375" customWidth="1"/>
    <col min="11522" max="11522" width="22.140625" customWidth="1"/>
    <col min="11523" max="11523" width="16.140625" customWidth="1"/>
    <col min="11524" max="11524" width="10.42578125" customWidth="1"/>
    <col min="11525" max="11525" width="46.42578125" customWidth="1"/>
    <col min="11526" max="11526" width="12.42578125" customWidth="1"/>
    <col min="11527" max="11527" width="10.7109375" customWidth="1"/>
    <col min="11528" max="11528" width="13.85546875" customWidth="1"/>
    <col min="11529" max="11529" width="22.28515625" customWidth="1"/>
    <col min="11530" max="11530" width="21.28515625" customWidth="1"/>
    <col min="11531" max="11531" width="9.7109375" customWidth="1"/>
    <col min="11532" max="11532" width="13.5703125" customWidth="1"/>
    <col min="11533" max="11533" width="18.7109375" customWidth="1"/>
    <col min="11534" max="11587" width="9.5703125" customWidth="1"/>
    <col min="11588" max="11776" width="9.140625" customWidth="1"/>
    <col min="11777" max="11777" width="13.7109375" customWidth="1"/>
    <col min="11778" max="11778" width="22.140625" customWidth="1"/>
    <col min="11779" max="11779" width="16.140625" customWidth="1"/>
    <col min="11780" max="11780" width="10.42578125" customWidth="1"/>
    <col min="11781" max="11781" width="46.42578125" customWidth="1"/>
    <col min="11782" max="11782" width="12.42578125" customWidth="1"/>
    <col min="11783" max="11783" width="10.7109375" customWidth="1"/>
    <col min="11784" max="11784" width="13.85546875" customWidth="1"/>
    <col min="11785" max="11785" width="22.28515625" customWidth="1"/>
    <col min="11786" max="11786" width="21.28515625" customWidth="1"/>
    <col min="11787" max="11787" width="9.7109375" customWidth="1"/>
    <col min="11788" max="11788" width="13.5703125" customWidth="1"/>
    <col min="11789" max="11789" width="18.7109375" customWidth="1"/>
    <col min="11790" max="11843" width="9.5703125" customWidth="1"/>
    <col min="11844" max="12032" width="9.140625" customWidth="1"/>
    <col min="12033" max="12033" width="13.7109375" customWidth="1"/>
    <col min="12034" max="12034" width="22.140625" customWidth="1"/>
    <col min="12035" max="12035" width="16.140625" customWidth="1"/>
    <col min="12036" max="12036" width="10.42578125" customWidth="1"/>
    <col min="12037" max="12037" width="46.42578125" customWidth="1"/>
    <col min="12038" max="12038" width="12.42578125" customWidth="1"/>
    <col min="12039" max="12039" width="10.7109375" customWidth="1"/>
    <col min="12040" max="12040" width="13.85546875" customWidth="1"/>
    <col min="12041" max="12041" width="22.28515625" customWidth="1"/>
    <col min="12042" max="12042" width="21.28515625" customWidth="1"/>
    <col min="12043" max="12043" width="9.7109375" customWidth="1"/>
    <col min="12044" max="12044" width="13.5703125" customWidth="1"/>
    <col min="12045" max="12045" width="18.7109375" customWidth="1"/>
    <col min="12046" max="12099" width="9.5703125" customWidth="1"/>
    <col min="12100" max="12288" width="9.140625" customWidth="1"/>
    <col min="12289" max="12289" width="13.7109375" customWidth="1"/>
    <col min="12290" max="12290" width="22.140625" customWidth="1"/>
    <col min="12291" max="12291" width="16.140625" customWidth="1"/>
    <col min="12292" max="12292" width="10.42578125" customWidth="1"/>
    <col min="12293" max="12293" width="46.42578125" customWidth="1"/>
    <col min="12294" max="12294" width="12.42578125" customWidth="1"/>
    <col min="12295" max="12295" width="10.7109375" customWidth="1"/>
    <col min="12296" max="12296" width="13.85546875" customWidth="1"/>
    <col min="12297" max="12297" width="22.28515625" customWidth="1"/>
    <col min="12298" max="12298" width="21.28515625" customWidth="1"/>
    <col min="12299" max="12299" width="9.7109375" customWidth="1"/>
    <col min="12300" max="12300" width="13.5703125" customWidth="1"/>
    <col min="12301" max="12301" width="18.7109375" customWidth="1"/>
    <col min="12302" max="12355" width="9.5703125" customWidth="1"/>
    <col min="12356" max="12544" width="9.140625" customWidth="1"/>
    <col min="12545" max="12545" width="13.7109375" customWidth="1"/>
    <col min="12546" max="12546" width="22.140625" customWidth="1"/>
    <col min="12547" max="12547" width="16.140625" customWidth="1"/>
    <col min="12548" max="12548" width="10.42578125" customWidth="1"/>
    <col min="12549" max="12549" width="46.42578125" customWidth="1"/>
    <col min="12550" max="12550" width="12.42578125" customWidth="1"/>
    <col min="12551" max="12551" width="10.7109375" customWidth="1"/>
    <col min="12552" max="12552" width="13.85546875" customWidth="1"/>
    <col min="12553" max="12553" width="22.28515625" customWidth="1"/>
    <col min="12554" max="12554" width="21.28515625" customWidth="1"/>
    <col min="12555" max="12555" width="9.7109375" customWidth="1"/>
    <col min="12556" max="12556" width="13.5703125" customWidth="1"/>
    <col min="12557" max="12557" width="18.7109375" customWidth="1"/>
    <col min="12558" max="12611" width="9.5703125" customWidth="1"/>
    <col min="12612" max="12800" width="9.140625" customWidth="1"/>
    <col min="12801" max="12801" width="13.7109375" customWidth="1"/>
    <col min="12802" max="12802" width="22.140625" customWidth="1"/>
    <col min="12803" max="12803" width="16.140625" customWidth="1"/>
    <col min="12804" max="12804" width="10.42578125" customWidth="1"/>
    <col min="12805" max="12805" width="46.42578125" customWidth="1"/>
    <col min="12806" max="12806" width="12.42578125" customWidth="1"/>
    <col min="12807" max="12807" width="10.7109375" customWidth="1"/>
    <col min="12808" max="12808" width="13.85546875" customWidth="1"/>
    <col min="12809" max="12809" width="22.28515625" customWidth="1"/>
    <col min="12810" max="12810" width="21.28515625" customWidth="1"/>
    <col min="12811" max="12811" width="9.7109375" customWidth="1"/>
    <col min="12812" max="12812" width="13.5703125" customWidth="1"/>
    <col min="12813" max="12813" width="18.7109375" customWidth="1"/>
    <col min="12814" max="12867" width="9.5703125" customWidth="1"/>
    <col min="12868" max="13056" width="9.140625" customWidth="1"/>
    <col min="13057" max="13057" width="13.7109375" customWidth="1"/>
    <col min="13058" max="13058" width="22.140625" customWidth="1"/>
    <col min="13059" max="13059" width="16.140625" customWidth="1"/>
    <col min="13060" max="13060" width="10.42578125" customWidth="1"/>
    <col min="13061" max="13061" width="46.42578125" customWidth="1"/>
    <col min="13062" max="13062" width="12.42578125" customWidth="1"/>
    <col min="13063" max="13063" width="10.7109375" customWidth="1"/>
    <col min="13064" max="13064" width="13.85546875" customWidth="1"/>
    <col min="13065" max="13065" width="22.28515625" customWidth="1"/>
    <col min="13066" max="13066" width="21.28515625" customWidth="1"/>
    <col min="13067" max="13067" width="9.7109375" customWidth="1"/>
    <col min="13068" max="13068" width="13.5703125" customWidth="1"/>
    <col min="13069" max="13069" width="18.7109375" customWidth="1"/>
    <col min="13070" max="13123" width="9.5703125" customWidth="1"/>
    <col min="13124" max="13312" width="9.140625" customWidth="1"/>
    <col min="13313" max="13313" width="13.7109375" customWidth="1"/>
    <col min="13314" max="13314" width="22.140625" customWidth="1"/>
    <col min="13315" max="13315" width="16.140625" customWidth="1"/>
    <col min="13316" max="13316" width="10.42578125" customWidth="1"/>
    <col min="13317" max="13317" width="46.42578125" customWidth="1"/>
    <col min="13318" max="13318" width="12.42578125" customWidth="1"/>
    <col min="13319" max="13319" width="10.7109375" customWidth="1"/>
    <col min="13320" max="13320" width="13.85546875" customWidth="1"/>
    <col min="13321" max="13321" width="22.28515625" customWidth="1"/>
    <col min="13322" max="13322" width="21.28515625" customWidth="1"/>
    <col min="13323" max="13323" width="9.7109375" customWidth="1"/>
    <col min="13324" max="13324" width="13.5703125" customWidth="1"/>
    <col min="13325" max="13325" width="18.7109375" customWidth="1"/>
    <col min="13326" max="13379" width="9.5703125" customWidth="1"/>
    <col min="13380" max="13568" width="9.140625" customWidth="1"/>
    <col min="13569" max="13569" width="13.7109375" customWidth="1"/>
    <col min="13570" max="13570" width="22.140625" customWidth="1"/>
    <col min="13571" max="13571" width="16.140625" customWidth="1"/>
    <col min="13572" max="13572" width="10.42578125" customWidth="1"/>
    <col min="13573" max="13573" width="46.42578125" customWidth="1"/>
    <col min="13574" max="13574" width="12.42578125" customWidth="1"/>
    <col min="13575" max="13575" width="10.7109375" customWidth="1"/>
    <col min="13576" max="13576" width="13.85546875" customWidth="1"/>
    <col min="13577" max="13577" width="22.28515625" customWidth="1"/>
    <col min="13578" max="13578" width="21.28515625" customWidth="1"/>
    <col min="13579" max="13579" width="9.7109375" customWidth="1"/>
    <col min="13580" max="13580" width="13.5703125" customWidth="1"/>
    <col min="13581" max="13581" width="18.7109375" customWidth="1"/>
    <col min="13582" max="13635" width="9.5703125" customWidth="1"/>
    <col min="13636" max="13824" width="9.140625" customWidth="1"/>
    <col min="13825" max="13825" width="13.7109375" customWidth="1"/>
    <col min="13826" max="13826" width="22.140625" customWidth="1"/>
    <col min="13827" max="13827" width="16.140625" customWidth="1"/>
    <col min="13828" max="13828" width="10.42578125" customWidth="1"/>
    <col min="13829" max="13829" width="46.42578125" customWidth="1"/>
    <col min="13830" max="13830" width="12.42578125" customWidth="1"/>
    <col min="13831" max="13831" width="10.7109375" customWidth="1"/>
    <col min="13832" max="13832" width="13.85546875" customWidth="1"/>
    <col min="13833" max="13833" width="22.28515625" customWidth="1"/>
    <col min="13834" max="13834" width="21.28515625" customWidth="1"/>
    <col min="13835" max="13835" width="9.7109375" customWidth="1"/>
    <col min="13836" max="13836" width="13.5703125" customWidth="1"/>
    <col min="13837" max="13837" width="18.7109375" customWidth="1"/>
    <col min="13838" max="13891" width="9.5703125" customWidth="1"/>
    <col min="13892" max="14080" width="9.140625" customWidth="1"/>
    <col min="14081" max="14081" width="13.7109375" customWidth="1"/>
    <col min="14082" max="14082" width="22.140625" customWidth="1"/>
    <col min="14083" max="14083" width="16.140625" customWidth="1"/>
    <col min="14084" max="14084" width="10.42578125" customWidth="1"/>
    <col min="14085" max="14085" width="46.42578125" customWidth="1"/>
    <col min="14086" max="14086" width="12.42578125" customWidth="1"/>
    <col min="14087" max="14087" width="10.7109375" customWidth="1"/>
    <col min="14088" max="14088" width="13.85546875" customWidth="1"/>
    <col min="14089" max="14089" width="22.28515625" customWidth="1"/>
    <col min="14090" max="14090" width="21.28515625" customWidth="1"/>
    <col min="14091" max="14091" width="9.7109375" customWidth="1"/>
    <col min="14092" max="14092" width="13.5703125" customWidth="1"/>
    <col min="14093" max="14093" width="18.7109375" customWidth="1"/>
    <col min="14094" max="14147" width="9.5703125" customWidth="1"/>
    <col min="14148" max="14336" width="9.140625" customWidth="1"/>
    <col min="14337" max="14337" width="13.7109375" customWidth="1"/>
    <col min="14338" max="14338" width="22.140625" customWidth="1"/>
    <col min="14339" max="14339" width="16.140625" customWidth="1"/>
    <col min="14340" max="14340" width="10.42578125" customWidth="1"/>
    <col min="14341" max="14341" width="46.42578125" customWidth="1"/>
    <col min="14342" max="14342" width="12.42578125" customWidth="1"/>
    <col min="14343" max="14343" width="10.7109375" customWidth="1"/>
    <col min="14344" max="14344" width="13.85546875" customWidth="1"/>
    <col min="14345" max="14345" width="22.28515625" customWidth="1"/>
    <col min="14346" max="14346" width="21.28515625" customWidth="1"/>
    <col min="14347" max="14347" width="9.7109375" customWidth="1"/>
    <col min="14348" max="14348" width="13.5703125" customWidth="1"/>
    <col min="14349" max="14349" width="18.7109375" customWidth="1"/>
    <col min="14350" max="14403" width="9.5703125" customWidth="1"/>
    <col min="14404" max="14592" width="9.140625" customWidth="1"/>
    <col min="14593" max="14593" width="13.7109375" customWidth="1"/>
    <col min="14594" max="14594" width="22.140625" customWidth="1"/>
    <col min="14595" max="14595" width="16.140625" customWidth="1"/>
    <col min="14596" max="14596" width="10.42578125" customWidth="1"/>
    <col min="14597" max="14597" width="46.42578125" customWidth="1"/>
    <col min="14598" max="14598" width="12.42578125" customWidth="1"/>
    <col min="14599" max="14599" width="10.7109375" customWidth="1"/>
    <col min="14600" max="14600" width="13.85546875" customWidth="1"/>
    <col min="14601" max="14601" width="22.28515625" customWidth="1"/>
    <col min="14602" max="14602" width="21.28515625" customWidth="1"/>
    <col min="14603" max="14603" width="9.7109375" customWidth="1"/>
    <col min="14604" max="14604" width="13.5703125" customWidth="1"/>
    <col min="14605" max="14605" width="18.7109375" customWidth="1"/>
    <col min="14606" max="14659" width="9.5703125" customWidth="1"/>
    <col min="14660" max="14848" width="9.140625" customWidth="1"/>
    <col min="14849" max="14849" width="13.7109375" customWidth="1"/>
    <col min="14850" max="14850" width="22.140625" customWidth="1"/>
    <col min="14851" max="14851" width="16.140625" customWidth="1"/>
    <col min="14852" max="14852" width="10.42578125" customWidth="1"/>
    <col min="14853" max="14853" width="46.42578125" customWidth="1"/>
    <col min="14854" max="14854" width="12.42578125" customWidth="1"/>
    <col min="14855" max="14855" width="10.7109375" customWidth="1"/>
    <col min="14856" max="14856" width="13.85546875" customWidth="1"/>
    <col min="14857" max="14857" width="22.28515625" customWidth="1"/>
    <col min="14858" max="14858" width="21.28515625" customWidth="1"/>
    <col min="14859" max="14859" width="9.7109375" customWidth="1"/>
    <col min="14860" max="14860" width="13.5703125" customWidth="1"/>
    <col min="14861" max="14861" width="18.7109375" customWidth="1"/>
    <col min="14862" max="14915" width="9.5703125" customWidth="1"/>
    <col min="14916" max="15104" width="9.140625" customWidth="1"/>
    <col min="15105" max="15105" width="13.7109375" customWidth="1"/>
    <col min="15106" max="15106" width="22.140625" customWidth="1"/>
    <col min="15107" max="15107" width="16.140625" customWidth="1"/>
    <col min="15108" max="15108" width="10.42578125" customWidth="1"/>
    <col min="15109" max="15109" width="46.42578125" customWidth="1"/>
    <col min="15110" max="15110" width="12.42578125" customWidth="1"/>
    <col min="15111" max="15111" width="10.7109375" customWidth="1"/>
    <col min="15112" max="15112" width="13.85546875" customWidth="1"/>
    <col min="15113" max="15113" width="22.28515625" customWidth="1"/>
    <col min="15114" max="15114" width="21.28515625" customWidth="1"/>
    <col min="15115" max="15115" width="9.7109375" customWidth="1"/>
    <col min="15116" max="15116" width="13.5703125" customWidth="1"/>
    <col min="15117" max="15117" width="18.7109375" customWidth="1"/>
    <col min="15118" max="15171" width="9.5703125" customWidth="1"/>
    <col min="15172" max="15360" width="9.140625" customWidth="1"/>
    <col min="15361" max="15361" width="13.7109375" customWidth="1"/>
    <col min="15362" max="15362" width="22.140625" customWidth="1"/>
    <col min="15363" max="15363" width="16.140625" customWidth="1"/>
    <col min="15364" max="15364" width="10.42578125" customWidth="1"/>
    <col min="15365" max="15365" width="46.42578125" customWidth="1"/>
    <col min="15366" max="15366" width="12.42578125" customWidth="1"/>
    <col min="15367" max="15367" width="10.7109375" customWidth="1"/>
    <col min="15368" max="15368" width="13.85546875" customWidth="1"/>
    <col min="15369" max="15369" width="22.28515625" customWidth="1"/>
    <col min="15370" max="15370" width="21.28515625" customWidth="1"/>
    <col min="15371" max="15371" width="9.7109375" customWidth="1"/>
    <col min="15372" max="15372" width="13.5703125" customWidth="1"/>
    <col min="15373" max="15373" width="18.7109375" customWidth="1"/>
    <col min="15374" max="15427" width="9.5703125" customWidth="1"/>
    <col min="15428" max="15616" width="9.140625" customWidth="1"/>
    <col min="15617" max="15617" width="13.7109375" customWidth="1"/>
    <col min="15618" max="15618" width="22.140625" customWidth="1"/>
    <col min="15619" max="15619" width="16.140625" customWidth="1"/>
    <col min="15620" max="15620" width="10.42578125" customWidth="1"/>
    <col min="15621" max="15621" width="46.42578125" customWidth="1"/>
    <col min="15622" max="15622" width="12.42578125" customWidth="1"/>
    <col min="15623" max="15623" width="10.7109375" customWidth="1"/>
    <col min="15624" max="15624" width="13.85546875" customWidth="1"/>
    <col min="15625" max="15625" width="22.28515625" customWidth="1"/>
    <col min="15626" max="15626" width="21.28515625" customWidth="1"/>
    <col min="15627" max="15627" width="9.7109375" customWidth="1"/>
    <col min="15628" max="15628" width="13.5703125" customWidth="1"/>
    <col min="15629" max="15629" width="18.7109375" customWidth="1"/>
    <col min="15630" max="15683" width="9.5703125" customWidth="1"/>
    <col min="15684" max="15872" width="9.140625" customWidth="1"/>
    <col min="15873" max="15873" width="13.7109375" customWidth="1"/>
    <col min="15874" max="15874" width="22.140625" customWidth="1"/>
    <col min="15875" max="15875" width="16.140625" customWidth="1"/>
    <col min="15876" max="15876" width="10.42578125" customWidth="1"/>
    <col min="15877" max="15877" width="46.42578125" customWidth="1"/>
    <col min="15878" max="15878" width="12.42578125" customWidth="1"/>
    <col min="15879" max="15879" width="10.7109375" customWidth="1"/>
    <col min="15880" max="15880" width="13.85546875" customWidth="1"/>
    <col min="15881" max="15881" width="22.28515625" customWidth="1"/>
    <col min="15882" max="15882" width="21.28515625" customWidth="1"/>
    <col min="15883" max="15883" width="9.7109375" customWidth="1"/>
    <col min="15884" max="15884" width="13.5703125" customWidth="1"/>
    <col min="15885" max="15885" width="18.7109375" customWidth="1"/>
    <col min="15886" max="15939" width="9.5703125" customWidth="1"/>
    <col min="15940" max="16128" width="9.140625" customWidth="1"/>
    <col min="16129" max="16129" width="13.7109375" customWidth="1"/>
    <col min="16130" max="16130" width="22.140625" customWidth="1"/>
    <col min="16131" max="16131" width="16.140625" customWidth="1"/>
    <col min="16132" max="16132" width="10.42578125" customWidth="1"/>
    <col min="16133" max="16133" width="46.42578125" customWidth="1"/>
    <col min="16134" max="16134" width="12.42578125" customWidth="1"/>
    <col min="16135" max="16135" width="10.7109375" customWidth="1"/>
    <col min="16136" max="16136" width="13.85546875" customWidth="1"/>
    <col min="16137" max="16137" width="22.28515625" customWidth="1"/>
    <col min="16138" max="16138" width="21.28515625" customWidth="1"/>
    <col min="16139" max="16139" width="9.7109375" customWidth="1"/>
    <col min="16140" max="16140" width="13.5703125" customWidth="1"/>
    <col min="16141" max="16141" width="18.7109375" customWidth="1"/>
    <col min="16142" max="16195" width="9.5703125" customWidth="1"/>
    <col min="16196" max="16384" width="9.140625" customWidth="1"/>
  </cols>
  <sheetData>
    <row r="1" spans="1:15" x14ac:dyDescent="0.2">
      <c r="A1" s="34" t="s">
        <v>0</v>
      </c>
      <c r="B1" s="38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34" t="s">
        <v>10</v>
      </c>
      <c r="L1" s="34" t="s">
        <v>11</v>
      </c>
      <c r="M1" s="34" t="s">
        <v>12</v>
      </c>
      <c r="N1" s="32" t="s">
        <v>110</v>
      </c>
      <c r="O1" s="34" t="s">
        <v>133</v>
      </c>
    </row>
    <row r="2" spans="1:15" x14ac:dyDescent="0.2">
      <c r="A2" s="47" t="s">
        <v>111</v>
      </c>
      <c r="B2" s="47" t="s">
        <v>186</v>
      </c>
      <c r="C2" s="47" t="s">
        <v>20</v>
      </c>
      <c r="D2" s="47" t="s">
        <v>142</v>
      </c>
      <c r="E2" s="47" t="s">
        <v>114</v>
      </c>
      <c r="F2" s="47">
        <v>5</v>
      </c>
      <c r="G2" s="47"/>
      <c r="H2" s="47">
        <v>7.2649999999999997</v>
      </c>
      <c r="I2" s="47"/>
      <c r="J2" s="47"/>
      <c r="K2" s="47" t="s">
        <v>140</v>
      </c>
      <c r="L2" s="47" t="s">
        <v>187</v>
      </c>
      <c r="M2" s="47" t="s">
        <v>188</v>
      </c>
      <c r="N2" s="33">
        <f>IF(ISNA(VLOOKUP(C2,BASE!$A$29:$C$283,3,FALSE)),"",VLOOKUP(C2,BASE!$A$29:$C$283,3,FALSE))</f>
        <v>1</v>
      </c>
      <c r="O2" s="33" t="str">
        <f>IF(ISNA(VLOOKUP(D2,BASE!$A$1:$D$283,4,FALSE)),"",VLOOKUP(D2,BASE!$A$1:$D$283,4,FALSE))</f>
        <v>Salades</v>
      </c>
    </row>
    <row r="3" spans="1:15" x14ac:dyDescent="0.2">
      <c r="A3" s="47" t="s">
        <v>111</v>
      </c>
      <c r="B3" s="47" t="s">
        <v>186</v>
      </c>
      <c r="C3" s="47" t="s">
        <v>20</v>
      </c>
      <c r="D3" s="47" t="s">
        <v>143</v>
      </c>
      <c r="E3" s="47" t="s">
        <v>115</v>
      </c>
      <c r="F3" s="47">
        <v>2</v>
      </c>
      <c r="G3" s="47"/>
      <c r="H3" s="47">
        <v>2.08</v>
      </c>
      <c r="I3" s="47"/>
      <c r="J3" s="47"/>
      <c r="K3" s="47" t="s">
        <v>140</v>
      </c>
      <c r="L3" s="47" t="s">
        <v>187</v>
      </c>
      <c r="M3" s="47" t="s">
        <v>188</v>
      </c>
      <c r="N3" s="33">
        <f>IF(ISNA(VLOOKUP(C3,BASE!$A$29:$C$283,3,FALSE)),"",VLOOKUP(C3,BASE!$A$29:$C$283,3,FALSE))</f>
        <v>1</v>
      </c>
      <c r="O3" s="33" t="str">
        <f>IF(ISNA(VLOOKUP(D3,BASE!$A$1:$D$283,4,FALSE)),"",VLOOKUP(D3,BASE!$A$1:$D$283,4,FALSE))</f>
        <v>Salades</v>
      </c>
    </row>
    <row r="4" spans="1:15" x14ac:dyDescent="0.2">
      <c r="A4" s="47" t="s">
        <v>111</v>
      </c>
      <c r="B4" s="47" t="s">
        <v>186</v>
      </c>
      <c r="C4" s="47" t="s">
        <v>20</v>
      </c>
      <c r="D4" s="47" t="s">
        <v>144</v>
      </c>
      <c r="E4" s="47" t="s">
        <v>13</v>
      </c>
      <c r="F4" s="47">
        <v>6</v>
      </c>
      <c r="G4" s="47"/>
      <c r="H4" s="47">
        <v>29.262</v>
      </c>
      <c r="I4" s="47"/>
      <c r="J4" s="47"/>
      <c r="K4" s="47" t="s">
        <v>14</v>
      </c>
      <c r="L4" s="47" t="s">
        <v>187</v>
      </c>
      <c r="M4" s="47" t="s">
        <v>188</v>
      </c>
      <c r="N4" s="33">
        <f>IF(ISNA(VLOOKUP(C4,BASE!$A$29:$C$283,3,FALSE)),"",VLOOKUP(C4,BASE!$A$29:$C$283,3,FALSE))</f>
        <v>1</v>
      </c>
      <c r="O4" s="33" t="str">
        <f>IF(ISNA(VLOOKUP(D4,BASE!$A$1:$D$283,4,FALSE)),"",VLOOKUP(D4,BASE!$A$1:$D$283,4,FALSE))</f>
        <v>Pains</v>
      </c>
    </row>
    <row r="5" spans="1:15" x14ac:dyDescent="0.2">
      <c r="A5" s="47" t="s">
        <v>111</v>
      </c>
      <c r="B5" s="47" t="s">
        <v>186</v>
      </c>
      <c r="C5" s="47" t="s">
        <v>20</v>
      </c>
      <c r="D5" s="47" t="s">
        <v>145</v>
      </c>
      <c r="E5" s="47" t="s">
        <v>116</v>
      </c>
      <c r="F5" s="47">
        <v>3</v>
      </c>
      <c r="G5" s="47"/>
      <c r="H5" s="47">
        <v>3.3090000000000002</v>
      </c>
      <c r="I5" s="47"/>
      <c r="J5" s="47"/>
      <c r="K5" s="47" t="s">
        <v>140</v>
      </c>
      <c r="L5" s="47" t="s">
        <v>187</v>
      </c>
      <c r="M5" s="47" t="s">
        <v>188</v>
      </c>
      <c r="N5" s="33">
        <f>IF(ISNA(VLOOKUP(C5,BASE!$A$29:$C$283,3,FALSE)),"",VLOOKUP(C5,BASE!$A$29:$C$283,3,FALSE))</f>
        <v>1</v>
      </c>
      <c r="O5" s="33" t="str">
        <f>IF(ISNA(VLOOKUP(D5,BASE!$A$1:$D$283,4,FALSE)),"",VLOOKUP(D5,BASE!$A$1:$D$283,4,FALSE))</f>
        <v>Colis2</v>
      </c>
    </row>
    <row r="6" spans="1:15" x14ac:dyDescent="0.2">
      <c r="A6" s="47" t="s">
        <v>111</v>
      </c>
      <c r="B6" s="47" t="s">
        <v>186</v>
      </c>
      <c r="C6" s="47" t="s">
        <v>20</v>
      </c>
      <c r="D6" s="47" t="s">
        <v>164</v>
      </c>
      <c r="E6" s="47" t="s">
        <v>17</v>
      </c>
      <c r="F6" s="47">
        <v>5</v>
      </c>
      <c r="G6" s="47"/>
      <c r="H6" s="47">
        <v>26.135000000000002</v>
      </c>
      <c r="I6" s="47"/>
      <c r="J6" s="47"/>
      <c r="K6" s="47" t="s">
        <v>14</v>
      </c>
      <c r="L6" s="47" t="s">
        <v>187</v>
      </c>
      <c r="M6" s="47" t="s">
        <v>188</v>
      </c>
      <c r="N6" s="33">
        <f>IF(ISNA(VLOOKUP(C6,BASE!$A$29:$C$283,3,FALSE)),"",VLOOKUP(C6,BASE!$A$29:$C$283,3,FALSE))</f>
        <v>1</v>
      </c>
      <c r="O6" s="33" t="str">
        <f>IF(ISNA(VLOOKUP(D6,BASE!$A$1:$D$283,4,FALSE)),"",VLOOKUP(D6,BASE!$A$1:$D$283,4,FALSE))</f>
        <v>Pains</v>
      </c>
    </row>
    <row r="7" spans="1:15" x14ac:dyDescent="0.2">
      <c r="A7" s="47" t="s">
        <v>111</v>
      </c>
      <c r="B7" s="47" t="s">
        <v>186</v>
      </c>
      <c r="C7" s="47" t="s">
        <v>20</v>
      </c>
      <c r="D7" s="47" t="s">
        <v>176</v>
      </c>
      <c r="E7" s="47" t="s">
        <v>177</v>
      </c>
      <c r="F7" s="47">
        <v>5</v>
      </c>
      <c r="G7" s="47"/>
      <c r="H7" s="47">
        <v>8.1</v>
      </c>
      <c r="I7" s="47"/>
      <c r="J7" s="47"/>
      <c r="K7" s="47" t="s">
        <v>140</v>
      </c>
      <c r="L7" s="47" t="s">
        <v>187</v>
      </c>
      <c r="M7" s="47" t="s">
        <v>188</v>
      </c>
      <c r="N7" s="33">
        <f>IF(ISNA(VLOOKUP(C7,BASE!$A$29:$C$283,3,FALSE)),"",VLOOKUP(C7,BASE!$A$29:$C$283,3,FALSE))</f>
        <v>1</v>
      </c>
      <c r="O7" s="33" t="str">
        <f>IF(ISNA(VLOOKUP(D7,BASE!$A$1:$D$283,4,FALSE)),"",VLOOKUP(D7,BASE!$A$1:$D$283,4,FALSE))</f>
        <v/>
      </c>
    </row>
    <row r="8" spans="1:15" x14ac:dyDescent="0.2">
      <c r="A8" s="47" t="s">
        <v>111</v>
      </c>
      <c r="B8" s="47" t="s">
        <v>186</v>
      </c>
      <c r="C8" s="47" t="s">
        <v>20</v>
      </c>
      <c r="D8" s="47" t="s">
        <v>189</v>
      </c>
      <c r="E8" s="47" t="s">
        <v>190</v>
      </c>
      <c r="F8" s="47">
        <v>1</v>
      </c>
      <c r="G8" s="47"/>
      <c r="H8" s="47">
        <v>2.19</v>
      </c>
      <c r="I8" s="47"/>
      <c r="J8" s="47"/>
      <c r="K8" s="47" t="s">
        <v>147</v>
      </c>
      <c r="L8" s="47" t="s">
        <v>187</v>
      </c>
      <c r="M8" s="47" t="s">
        <v>188</v>
      </c>
      <c r="N8" s="33">
        <f>IF(ISNA(VLOOKUP(C8,BASE!$A$29:$C$283,3,FALSE)),"",VLOOKUP(C8,BASE!$A$29:$C$283,3,FALSE))</f>
        <v>1</v>
      </c>
      <c r="O8" s="33" t="str">
        <f>IF(ISNA(VLOOKUP(D8,BASE!$A$1:$D$283,4,FALSE)),"",VLOOKUP(D8,BASE!$A$1:$D$283,4,FALSE))</f>
        <v/>
      </c>
    </row>
    <row r="9" spans="1:15" x14ac:dyDescent="0.2">
      <c r="A9" s="47" t="s">
        <v>111</v>
      </c>
      <c r="B9" s="47" t="s">
        <v>186</v>
      </c>
      <c r="C9" s="47" t="s">
        <v>20</v>
      </c>
      <c r="D9" s="47" t="s">
        <v>191</v>
      </c>
      <c r="E9" s="47" t="s">
        <v>172</v>
      </c>
      <c r="F9" s="47">
        <v>2</v>
      </c>
      <c r="G9" s="47"/>
      <c r="H9" s="47">
        <v>3.04</v>
      </c>
      <c r="I9" s="47"/>
      <c r="J9" s="47"/>
      <c r="K9" s="47" t="s">
        <v>147</v>
      </c>
      <c r="L9" s="47" t="s">
        <v>187</v>
      </c>
      <c r="M9" s="47" t="s">
        <v>188</v>
      </c>
      <c r="N9" s="33">
        <f>IF(ISNA(VLOOKUP(C9,BASE!$A$29:$C$283,3,FALSE)),"",VLOOKUP(C9,BASE!$A$29:$C$283,3,FALSE))</f>
        <v>1</v>
      </c>
      <c r="O9" s="33" t="str">
        <f>IF(ISNA(VLOOKUP(D9,BASE!$A$1:$D$283,4,FALSE)),"",VLOOKUP(D9,BASE!$A$1:$D$283,4,FALSE))</f>
        <v/>
      </c>
    </row>
    <row r="10" spans="1:15" x14ac:dyDescent="0.2">
      <c r="A10" s="47" t="s">
        <v>111</v>
      </c>
      <c r="B10" s="47" t="s">
        <v>186</v>
      </c>
      <c r="C10" s="47" t="s">
        <v>20</v>
      </c>
      <c r="D10" s="47" t="s">
        <v>146</v>
      </c>
      <c r="E10" s="47" t="s">
        <v>184</v>
      </c>
      <c r="F10" s="47">
        <v>1</v>
      </c>
      <c r="G10" s="47"/>
      <c r="H10" s="47">
        <v>2.153</v>
      </c>
      <c r="I10" s="47"/>
      <c r="J10" s="47"/>
      <c r="K10" s="47" t="s">
        <v>147</v>
      </c>
      <c r="L10" s="47" t="s">
        <v>187</v>
      </c>
      <c r="M10" s="47" t="s">
        <v>188</v>
      </c>
      <c r="N10" s="33">
        <f>IF(ISNA(VLOOKUP(C10,BASE!$A$29:$C$283,3,FALSE)),"",VLOOKUP(C10,BASE!$A$29:$C$283,3,FALSE))</f>
        <v>1</v>
      </c>
      <c r="O10" s="33" t="str">
        <f>IF(ISNA(VLOOKUP(D10,BASE!$A$1:$D$283,4,FALSE)),"",VLOOKUP(D10,BASE!$A$1:$D$283,4,FALSE))</f>
        <v>Colis1</v>
      </c>
    </row>
    <row r="11" spans="1:15" x14ac:dyDescent="0.2">
      <c r="A11" s="47" t="s">
        <v>111</v>
      </c>
      <c r="B11" s="47" t="s">
        <v>186</v>
      </c>
      <c r="C11" s="47" t="s">
        <v>20</v>
      </c>
      <c r="D11" s="47" t="s">
        <v>148</v>
      </c>
      <c r="E11" s="47" t="s">
        <v>138</v>
      </c>
      <c r="F11" s="47">
        <v>2</v>
      </c>
      <c r="G11" s="47"/>
      <c r="H11" s="47">
        <v>2.4</v>
      </c>
      <c r="I11" s="47"/>
      <c r="J11" s="47"/>
      <c r="K11" s="47" t="s">
        <v>147</v>
      </c>
      <c r="L11" s="47" t="s">
        <v>187</v>
      </c>
      <c r="M11" s="47" t="s">
        <v>188</v>
      </c>
      <c r="N11" s="33">
        <f>IF(ISNA(VLOOKUP(C11,BASE!$A$29:$C$283,3,FALSE)),"",VLOOKUP(C11,BASE!$A$29:$C$283,3,FALSE))</f>
        <v>1</v>
      </c>
      <c r="O11" s="33" t="str">
        <f>IF(ISNA(VLOOKUP(D11,BASE!$A$1:$D$283,4,FALSE)),"",VLOOKUP(D11,BASE!$A$1:$D$283,4,FALSE))</f>
        <v>Colis1</v>
      </c>
    </row>
    <row r="12" spans="1:15" x14ac:dyDescent="0.2">
      <c r="A12" s="47" t="s">
        <v>111</v>
      </c>
      <c r="B12" s="47" t="s">
        <v>186</v>
      </c>
      <c r="C12" s="47" t="s">
        <v>20</v>
      </c>
      <c r="D12" s="47" t="s">
        <v>149</v>
      </c>
      <c r="E12" s="47" t="s">
        <v>175</v>
      </c>
      <c r="F12" s="47">
        <v>1</v>
      </c>
      <c r="G12" s="47"/>
      <c r="H12" s="47">
        <v>1.19</v>
      </c>
      <c r="I12" s="47"/>
      <c r="J12" s="47"/>
      <c r="K12" s="47" t="s">
        <v>147</v>
      </c>
      <c r="L12" s="47" t="s">
        <v>187</v>
      </c>
      <c r="M12" s="47" t="s">
        <v>188</v>
      </c>
      <c r="N12" s="33">
        <f>IF(ISNA(VLOOKUP(C12,BASE!$A$29:$C$283,3,FALSE)),"",VLOOKUP(C12,BASE!$A$29:$C$283,3,FALSE))</f>
        <v>1</v>
      </c>
      <c r="O12" s="33" t="str">
        <f>IF(ISNA(VLOOKUP(D12,BASE!$A$1:$D$283,4,FALSE)),"",VLOOKUP(D12,BASE!$A$1:$D$283,4,FALSE))</f>
        <v>Colis1</v>
      </c>
    </row>
    <row r="13" spans="1:15" x14ac:dyDescent="0.2">
      <c r="A13" s="47" t="s">
        <v>111</v>
      </c>
      <c r="B13" s="47" t="s">
        <v>186</v>
      </c>
      <c r="C13" s="47" t="s">
        <v>20</v>
      </c>
      <c r="D13" s="47" t="s">
        <v>150</v>
      </c>
      <c r="E13" s="47" t="s">
        <v>118</v>
      </c>
      <c r="F13" s="47">
        <v>2</v>
      </c>
      <c r="G13" s="47"/>
      <c r="H13" s="47">
        <v>9.3000000000000007</v>
      </c>
      <c r="I13" s="47"/>
      <c r="J13" s="47"/>
      <c r="K13" s="47" t="s">
        <v>147</v>
      </c>
      <c r="L13" s="47" t="s">
        <v>187</v>
      </c>
      <c r="M13" s="47" t="s">
        <v>188</v>
      </c>
      <c r="N13" s="33">
        <f>IF(ISNA(VLOOKUP(C13,BASE!$A$29:$C$283,3,FALSE)),"",VLOOKUP(C13,BASE!$A$29:$C$283,3,FALSE))</f>
        <v>1</v>
      </c>
      <c r="O13" s="33" t="str">
        <f>IF(ISNA(VLOOKUP(D13,BASE!$A$1:$D$283,4,FALSE)),"",VLOOKUP(D13,BASE!$A$1:$D$283,4,FALSE))</f>
        <v>Colis2</v>
      </c>
    </row>
    <row r="14" spans="1:15" x14ac:dyDescent="0.2">
      <c r="A14" s="47" t="s">
        <v>111</v>
      </c>
      <c r="B14" s="47" t="s">
        <v>186</v>
      </c>
      <c r="C14" s="47" t="s">
        <v>20</v>
      </c>
      <c r="D14" s="47" t="s">
        <v>151</v>
      </c>
      <c r="E14" s="47" t="s">
        <v>121</v>
      </c>
      <c r="F14" s="47">
        <v>2</v>
      </c>
      <c r="G14" s="47"/>
      <c r="H14" s="47">
        <v>7.7060000000000004</v>
      </c>
      <c r="I14" s="47"/>
      <c r="J14" s="47"/>
      <c r="K14" s="47" t="s">
        <v>147</v>
      </c>
      <c r="L14" s="47" t="s">
        <v>187</v>
      </c>
      <c r="M14" s="47" t="s">
        <v>188</v>
      </c>
      <c r="N14" s="33">
        <f>IF(ISNA(VLOOKUP(C14,BASE!$A$29:$C$283,3,FALSE)),"",VLOOKUP(C14,BASE!$A$29:$C$283,3,FALSE))</f>
        <v>1</v>
      </c>
      <c r="O14" s="33" t="str">
        <f>IF(ISNA(VLOOKUP(D14,BASE!$A$1:$D$283,4,FALSE)),"",VLOOKUP(D14,BASE!$A$1:$D$283,4,FALSE))</f>
        <v>Colis1</v>
      </c>
    </row>
    <row r="15" spans="1:15" x14ac:dyDescent="0.2">
      <c r="A15" s="47" t="s">
        <v>111</v>
      </c>
      <c r="B15" s="47" t="s">
        <v>186</v>
      </c>
      <c r="C15" s="47" t="s">
        <v>20</v>
      </c>
      <c r="D15" s="47" t="s">
        <v>152</v>
      </c>
      <c r="E15" s="47" t="s">
        <v>173</v>
      </c>
      <c r="F15" s="47">
        <v>4</v>
      </c>
      <c r="G15" s="47"/>
      <c r="H15" s="47">
        <v>17.96</v>
      </c>
      <c r="I15" s="47"/>
      <c r="J15" s="47"/>
      <c r="K15" s="47" t="s">
        <v>14</v>
      </c>
      <c r="L15" s="47" t="s">
        <v>187</v>
      </c>
      <c r="M15" s="47" t="s">
        <v>188</v>
      </c>
      <c r="N15" s="33">
        <f>IF(ISNA(VLOOKUP(C15,BASE!$A$29:$C$283,3,FALSE)),"",VLOOKUP(C15,BASE!$A$29:$C$283,3,FALSE))</f>
        <v>1</v>
      </c>
      <c r="O15" s="33" t="str">
        <f>IF(ISNA(VLOOKUP(D15,BASE!$A$1:$D$283,4,FALSE)),"",VLOOKUP(D15,BASE!$A$1:$D$283,4,FALSE))</f>
        <v>Pains</v>
      </c>
    </row>
    <row r="16" spans="1:15" x14ac:dyDescent="0.2">
      <c r="A16" s="47" t="s">
        <v>111</v>
      </c>
      <c r="B16" s="47" t="s">
        <v>186</v>
      </c>
      <c r="C16" s="47" t="s">
        <v>20</v>
      </c>
      <c r="D16" s="47" t="s">
        <v>153</v>
      </c>
      <c r="E16" s="47" t="s">
        <v>174</v>
      </c>
      <c r="F16" s="47">
        <v>10</v>
      </c>
      <c r="G16" s="47"/>
      <c r="H16" s="47">
        <v>46.27</v>
      </c>
      <c r="I16" s="47"/>
      <c r="J16" s="47"/>
      <c r="K16" s="47" t="s">
        <v>14</v>
      </c>
      <c r="L16" s="47" t="s">
        <v>187</v>
      </c>
      <c r="M16" s="47" t="s">
        <v>188</v>
      </c>
      <c r="N16" s="33">
        <f>IF(ISNA(VLOOKUP(C16,BASE!$A$29:$C$283,3,FALSE)),"",VLOOKUP(C16,BASE!$A$29:$C$283,3,FALSE))</f>
        <v>1</v>
      </c>
      <c r="O16" s="33" t="str">
        <f>IF(ISNA(VLOOKUP(D16,BASE!$A$1:$D$283,4,FALSE)),"",VLOOKUP(D16,BASE!$A$1:$D$283,4,FALSE))</f>
        <v>Pains</v>
      </c>
    </row>
    <row r="17" spans="1:15" x14ac:dyDescent="0.2">
      <c r="A17" s="47" t="s">
        <v>111</v>
      </c>
      <c r="B17" s="47" t="s">
        <v>186</v>
      </c>
      <c r="C17" s="47" t="s">
        <v>100</v>
      </c>
      <c r="D17" s="47" t="s">
        <v>142</v>
      </c>
      <c r="E17" s="47" t="s">
        <v>114</v>
      </c>
      <c r="F17" s="47">
        <v>1</v>
      </c>
      <c r="G17" s="47"/>
      <c r="H17" s="47">
        <v>1.4530000000000001</v>
      </c>
      <c r="I17" s="47"/>
      <c r="J17" s="47"/>
      <c r="K17" s="47" t="s">
        <v>140</v>
      </c>
      <c r="L17" s="47" t="s">
        <v>192</v>
      </c>
      <c r="M17" s="47" t="s">
        <v>188</v>
      </c>
      <c r="N17" s="33">
        <f>IF(ISNA(VLOOKUP(C17,BASE!$A$29:$C$283,3,FALSE)),"",VLOOKUP(C17,BASE!$A$29:$C$283,3,FALSE))</f>
        <v>31</v>
      </c>
      <c r="O17" s="33" t="str">
        <f>IF(ISNA(VLOOKUP(D17,BASE!$A$1:$D$283,4,FALSE)),"",VLOOKUP(D17,BASE!$A$1:$D$283,4,FALSE))</f>
        <v>Salades</v>
      </c>
    </row>
    <row r="18" spans="1:15" x14ac:dyDescent="0.2">
      <c r="A18" s="47" t="s">
        <v>111</v>
      </c>
      <c r="B18" s="47" t="s">
        <v>186</v>
      </c>
      <c r="C18" s="47" t="s">
        <v>100</v>
      </c>
      <c r="D18" s="47" t="s">
        <v>143</v>
      </c>
      <c r="E18" s="47" t="s">
        <v>115</v>
      </c>
      <c r="F18" s="47">
        <v>1</v>
      </c>
      <c r="G18" s="47"/>
      <c r="H18" s="47">
        <v>1.04</v>
      </c>
      <c r="I18" s="47"/>
      <c r="J18" s="47"/>
      <c r="K18" s="47" t="s">
        <v>140</v>
      </c>
      <c r="L18" s="47" t="s">
        <v>192</v>
      </c>
      <c r="M18" s="47" t="s">
        <v>188</v>
      </c>
      <c r="N18" s="33">
        <f>IF(ISNA(VLOOKUP(C18,BASE!$A$29:$C$283,3,FALSE)),"",VLOOKUP(C18,BASE!$A$29:$C$283,3,FALSE))</f>
        <v>31</v>
      </c>
      <c r="O18" s="33" t="str">
        <f>IF(ISNA(VLOOKUP(D18,BASE!$A$1:$D$283,4,FALSE)),"",VLOOKUP(D18,BASE!$A$1:$D$283,4,FALSE))</f>
        <v>Salades</v>
      </c>
    </row>
    <row r="19" spans="1:15" x14ac:dyDescent="0.2">
      <c r="A19" s="47" t="s">
        <v>111</v>
      </c>
      <c r="B19" s="47" t="s">
        <v>186</v>
      </c>
      <c r="C19" s="47" t="s">
        <v>100</v>
      </c>
      <c r="D19" s="47" t="s">
        <v>144</v>
      </c>
      <c r="E19" s="47" t="s">
        <v>13</v>
      </c>
      <c r="F19" s="47">
        <v>6</v>
      </c>
      <c r="G19" s="47"/>
      <c r="H19" s="47">
        <v>29.262</v>
      </c>
      <c r="I19" s="47"/>
      <c r="J19" s="47"/>
      <c r="K19" s="47" t="s">
        <v>14</v>
      </c>
      <c r="L19" s="47" t="s">
        <v>192</v>
      </c>
      <c r="M19" s="47" t="s">
        <v>188</v>
      </c>
      <c r="N19" s="33">
        <f>IF(ISNA(VLOOKUP(C19,BASE!$A$29:$C$283,3,FALSE)),"",VLOOKUP(C19,BASE!$A$29:$C$283,3,FALSE))</f>
        <v>31</v>
      </c>
      <c r="O19" s="33" t="str">
        <f>IF(ISNA(VLOOKUP(D19,BASE!$A$1:$D$283,4,FALSE)),"",VLOOKUP(D19,BASE!$A$1:$D$283,4,FALSE))</f>
        <v>Pains</v>
      </c>
    </row>
    <row r="20" spans="1:15" x14ac:dyDescent="0.2">
      <c r="A20" s="47" t="s">
        <v>111</v>
      </c>
      <c r="B20" s="47" t="s">
        <v>186</v>
      </c>
      <c r="C20" s="47" t="s">
        <v>100</v>
      </c>
      <c r="D20" s="47" t="s">
        <v>157</v>
      </c>
      <c r="E20" s="47" t="s">
        <v>163</v>
      </c>
      <c r="F20" s="47">
        <v>1</v>
      </c>
      <c r="G20" s="47"/>
      <c r="H20" s="47">
        <v>0.53</v>
      </c>
      <c r="I20" s="47"/>
      <c r="J20" s="47"/>
      <c r="K20" s="47" t="s">
        <v>147</v>
      </c>
      <c r="L20" s="47" t="s">
        <v>192</v>
      </c>
      <c r="M20" s="47" t="s">
        <v>188</v>
      </c>
      <c r="N20" s="33">
        <f>IF(ISNA(VLOOKUP(C20,BASE!$A$29:$C$283,3,FALSE)),"",VLOOKUP(C20,BASE!$A$29:$C$283,3,FALSE))</f>
        <v>31</v>
      </c>
      <c r="O20" s="33" t="str">
        <f>IF(ISNA(VLOOKUP(D20,BASE!$A$1:$D$283,4,FALSE)),"",VLOOKUP(D20,BASE!$A$1:$D$283,4,FALSE))</f>
        <v>Colis2</v>
      </c>
    </row>
    <row r="21" spans="1:15" x14ac:dyDescent="0.2">
      <c r="A21" s="47" t="s">
        <v>111</v>
      </c>
      <c r="B21" s="47" t="s">
        <v>186</v>
      </c>
      <c r="C21" s="47" t="s">
        <v>100</v>
      </c>
      <c r="D21" s="47" t="s">
        <v>145</v>
      </c>
      <c r="E21" s="47" t="s">
        <v>116</v>
      </c>
      <c r="F21" s="47">
        <v>2</v>
      </c>
      <c r="G21" s="47"/>
      <c r="H21" s="47">
        <v>2.206</v>
      </c>
      <c r="I21" s="47"/>
      <c r="J21" s="47"/>
      <c r="K21" s="47" t="s">
        <v>140</v>
      </c>
      <c r="L21" s="47" t="s">
        <v>192</v>
      </c>
      <c r="M21" s="47" t="s">
        <v>188</v>
      </c>
      <c r="N21" s="33">
        <f>IF(ISNA(VLOOKUP(C21,BASE!$A$29:$C$283,3,FALSE)),"",VLOOKUP(C21,BASE!$A$29:$C$283,3,FALSE))</f>
        <v>31</v>
      </c>
      <c r="O21" s="33" t="str">
        <f>IF(ISNA(VLOOKUP(D21,BASE!$A$1:$D$283,4,FALSE)),"",VLOOKUP(D21,BASE!$A$1:$D$283,4,FALSE))</f>
        <v>Colis2</v>
      </c>
    </row>
    <row r="22" spans="1:15" x14ac:dyDescent="0.2">
      <c r="A22" s="47" t="s">
        <v>111</v>
      </c>
      <c r="B22" s="47" t="s">
        <v>186</v>
      </c>
      <c r="C22" s="47" t="s">
        <v>100</v>
      </c>
      <c r="D22" s="47" t="s">
        <v>164</v>
      </c>
      <c r="E22" s="47" t="s">
        <v>17</v>
      </c>
      <c r="F22" s="47">
        <v>6</v>
      </c>
      <c r="G22" s="47"/>
      <c r="H22" s="47">
        <v>31.361999999999998</v>
      </c>
      <c r="I22" s="47"/>
      <c r="J22" s="47"/>
      <c r="K22" s="47" t="s">
        <v>14</v>
      </c>
      <c r="L22" s="47" t="s">
        <v>192</v>
      </c>
      <c r="M22" s="47" t="s">
        <v>188</v>
      </c>
      <c r="N22" s="33">
        <f>IF(ISNA(VLOOKUP(C22,BASE!$A$29:$C$283,3,FALSE)),"",VLOOKUP(C22,BASE!$A$29:$C$283,3,FALSE))</f>
        <v>31</v>
      </c>
      <c r="O22" s="33" t="str">
        <f>IF(ISNA(VLOOKUP(D22,BASE!$A$1:$D$283,4,FALSE)),"",VLOOKUP(D22,BASE!$A$1:$D$283,4,FALSE))</f>
        <v>Pains</v>
      </c>
    </row>
    <row r="23" spans="1:15" x14ac:dyDescent="0.2">
      <c r="A23" s="47" t="s">
        <v>111</v>
      </c>
      <c r="B23" s="47" t="s">
        <v>186</v>
      </c>
      <c r="C23" s="47" t="s">
        <v>100</v>
      </c>
      <c r="D23" s="47" t="s">
        <v>176</v>
      </c>
      <c r="E23" s="47" t="s">
        <v>177</v>
      </c>
      <c r="F23" s="47">
        <v>1</v>
      </c>
      <c r="G23" s="47"/>
      <c r="H23" s="47">
        <v>1.62</v>
      </c>
      <c r="I23" s="47"/>
      <c r="J23" s="47"/>
      <c r="K23" s="47" t="s">
        <v>140</v>
      </c>
      <c r="L23" s="47" t="s">
        <v>192</v>
      </c>
      <c r="M23" s="47" t="s">
        <v>188</v>
      </c>
      <c r="N23" s="33">
        <f>IF(ISNA(VLOOKUP(C23,BASE!$A$29:$C$283,3,FALSE)),"",VLOOKUP(C23,BASE!$A$29:$C$283,3,FALSE))</f>
        <v>31</v>
      </c>
      <c r="O23" s="33" t="str">
        <f>IF(ISNA(VLOOKUP(D23,BASE!$A$1:$D$283,4,FALSE)),"",VLOOKUP(D23,BASE!$A$1:$D$283,4,FALSE))</f>
        <v/>
      </c>
    </row>
    <row r="24" spans="1:15" x14ac:dyDescent="0.2">
      <c r="A24" s="47" t="s">
        <v>111</v>
      </c>
      <c r="B24" s="47" t="s">
        <v>186</v>
      </c>
      <c r="C24" s="47" t="s">
        <v>100</v>
      </c>
      <c r="D24" s="47" t="s">
        <v>189</v>
      </c>
      <c r="E24" s="47" t="s">
        <v>190</v>
      </c>
      <c r="F24" s="47">
        <v>1</v>
      </c>
      <c r="G24" s="47"/>
      <c r="H24" s="47">
        <v>2.19</v>
      </c>
      <c r="I24" s="47"/>
      <c r="J24" s="47"/>
      <c r="K24" s="47" t="s">
        <v>147</v>
      </c>
      <c r="L24" s="47" t="s">
        <v>192</v>
      </c>
      <c r="M24" s="47" t="s">
        <v>188</v>
      </c>
      <c r="N24" s="33">
        <f>IF(ISNA(VLOOKUP(C24,BASE!$A$29:$C$283,3,FALSE)),"",VLOOKUP(C24,BASE!$A$29:$C$283,3,FALSE))</f>
        <v>31</v>
      </c>
      <c r="O24" s="33" t="str">
        <f>IF(ISNA(VLOOKUP(D24,BASE!$A$1:$D$283,4,FALSE)),"",VLOOKUP(D24,BASE!$A$1:$D$283,4,FALSE))</f>
        <v/>
      </c>
    </row>
    <row r="25" spans="1:15" x14ac:dyDescent="0.2">
      <c r="A25" s="47" t="s">
        <v>111</v>
      </c>
      <c r="B25" s="47" t="s">
        <v>186</v>
      </c>
      <c r="C25" s="47" t="s">
        <v>100</v>
      </c>
      <c r="D25" s="47" t="s">
        <v>191</v>
      </c>
      <c r="E25" s="47" t="s">
        <v>172</v>
      </c>
      <c r="F25" s="47">
        <v>2</v>
      </c>
      <c r="G25" s="47"/>
      <c r="H25" s="47">
        <v>3.04</v>
      </c>
      <c r="I25" s="47"/>
      <c r="J25" s="47"/>
      <c r="K25" s="47" t="s">
        <v>147</v>
      </c>
      <c r="L25" s="47" t="s">
        <v>192</v>
      </c>
      <c r="M25" s="47" t="s">
        <v>188</v>
      </c>
      <c r="N25" s="33">
        <f>IF(ISNA(VLOOKUP(C25,BASE!$A$29:$C$283,3,FALSE)),"",VLOOKUP(C25,BASE!$A$29:$C$283,3,FALSE))</f>
        <v>31</v>
      </c>
      <c r="O25" s="33" t="str">
        <f>IF(ISNA(VLOOKUP(D25,BASE!$A$1:$D$283,4,FALSE)),"",VLOOKUP(D25,BASE!$A$1:$D$283,4,FALSE))</f>
        <v/>
      </c>
    </row>
    <row r="26" spans="1:15" x14ac:dyDescent="0.2">
      <c r="A26" s="47" t="s">
        <v>111</v>
      </c>
      <c r="B26" s="47" t="s">
        <v>186</v>
      </c>
      <c r="C26" s="47" t="s">
        <v>100</v>
      </c>
      <c r="D26" s="47" t="s">
        <v>146</v>
      </c>
      <c r="E26" s="47" t="s">
        <v>184</v>
      </c>
      <c r="F26" s="47">
        <v>1</v>
      </c>
      <c r="G26" s="47"/>
      <c r="H26" s="47">
        <v>2.153</v>
      </c>
      <c r="I26" s="47"/>
      <c r="J26" s="47"/>
      <c r="K26" s="47" t="s">
        <v>147</v>
      </c>
      <c r="L26" s="47" t="s">
        <v>192</v>
      </c>
      <c r="M26" s="47" t="s">
        <v>188</v>
      </c>
      <c r="N26" s="33">
        <f>IF(ISNA(VLOOKUP(C26,BASE!$A$29:$C$283,3,FALSE)),"",VLOOKUP(C26,BASE!$A$29:$C$283,3,FALSE))</f>
        <v>31</v>
      </c>
      <c r="O26" s="33" t="str">
        <f>IF(ISNA(VLOOKUP(D26,BASE!$A$1:$D$283,4,FALSE)),"",VLOOKUP(D26,BASE!$A$1:$D$283,4,FALSE))</f>
        <v>Colis1</v>
      </c>
    </row>
    <row r="27" spans="1:15" x14ac:dyDescent="0.2">
      <c r="A27" s="47" t="s">
        <v>111</v>
      </c>
      <c r="B27" s="47" t="s">
        <v>186</v>
      </c>
      <c r="C27" s="47" t="s">
        <v>100</v>
      </c>
      <c r="D27" s="47" t="s">
        <v>148</v>
      </c>
      <c r="E27" s="47" t="s">
        <v>138</v>
      </c>
      <c r="F27" s="47">
        <v>1</v>
      </c>
      <c r="G27" s="47"/>
      <c r="H27" s="47">
        <v>1.2</v>
      </c>
      <c r="I27" s="47"/>
      <c r="J27" s="47"/>
      <c r="K27" s="47" t="s">
        <v>147</v>
      </c>
      <c r="L27" s="47" t="s">
        <v>192</v>
      </c>
      <c r="M27" s="47" t="s">
        <v>188</v>
      </c>
      <c r="N27" s="33">
        <f>IF(ISNA(VLOOKUP(C27,BASE!$A$29:$C$283,3,FALSE)),"",VLOOKUP(C27,BASE!$A$29:$C$283,3,FALSE))</f>
        <v>31</v>
      </c>
      <c r="O27" s="33" t="str">
        <f>IF(ISNA(VLOOKUP(D27,BASE!$A$1:$D$283,4,FALSE)),"",VLOOKUP(D27,BASE!$A$1:$D$283,4,FALSE))</f>
        <v>Colis1</v>
      </c>
    </row>
    <row r="28" spans="1:15" x14ac:dyDescent="0.2">
      <c r="A28" s="47" t="s">
        <v>111</v>
      </c>
      <c r="B28" s="47" t="s">
        <v>186</v>
      </c>
      <c r="C28" s="47" t="s">
        <v>100</v>
      </c>
      <c r="D28" s="47" t="s">
        <v>149</v>
      </c>
      <c r="E28" s="47" t="s">
        <v>175</v>
      </c>
      <c r="F28" s="47">
        <v>2</v>
      </c>
      <c r="G28" s="47"/>
      <c r="H28" s="47">
        <v>2.38</v>
      </c>
      <c r="I28" s="47"/>
      <c r="J28" s="47"/>
      <c r="K28" s="47" t="s">
        <v>147</v>
      </c>
      <c r="L28" s="47" t="s">
        <v>192</v>
      </c>
      <c r="M28" s="47" t="s">
        <v>188</v>
      </c>
      <c r="N28" s="33">
        <f>IF(ISNA(VLOOKUP(C28,BASE!$A$29:$C$283,3,FALSE)),"",VLOOKUP(C28,BASE!$A$29:$C$283,3,FALSE))</f>
        <v>31</v>
      </c>
      <c r="O28" s="33" t="str">
        <f>IF(ISNA(VLOOKUP(D28,BASE!$A$1:$D$283,4,FALSE)),"",VLOOKUP(D28,BASE!$A$1:$D$283,4,FALSE))</f>
        <v>Colis1</v>
      </c>
    </row>
    <row r="29" spans="1:15" x14ac:dyDescent="0.2">
      <c r="A29" s="47" t="s">
        <v>111</v>
      </c>
      <c r="B29" s="47" t="s">
        <v>186</v>
      </c>
      <c r="C29" s="47" t="s">
        <v>100</v>
      </c>
      <c r="D29" s="47" t="s">
        <v>150</v>
      </c>
      <c r="E29" s="47" t="s">
        <v>118</v>
      </c>
      <c r="F29" s="47">
        <v>2</v>
      </c>
      <c r="G29" s="47"/>
      <c r="H29" s="47">
        <v>9.3000000000000007</v>
      </c>
      <c r="I29" s="47"/>
      <c r="J29" s="47"/>
      <c r="K29" s="47" t="s">
        <v>147</v>
      </c>
      <c r="L29" s="47" t="s">
        <v>192</v>
      </c>
      <c r="M29" s="47" t="s">
        <v>188</v>
      </c>
      <c r="N29" s="33">
        <f>IF(ISNA(VLOOKUP(C29,BASE!$A$29:$C$283,3,FALSE)),"",VLOOKUP(C29,BASE!$A$29:$C$283,3,FALSE))</f>
        <v>31</v>
      </c>
      <c r="O29" s="33" t="str">
        <f>IF(ISNA(VLOOKUP(D29,BASE!$A$1:$D$283,4,FALSE)),"",VLOOKUP(D29,BASE!$A$1:$D$283,4,FALSE))</f>
        <v>Colis2</v>
      </c>
    </row>
    <row r="30" spans="1:15" x14ac:dyDescent="0.2">
      <c r="A30" s="47" t="s">
        <v>111</v>
      </c>
      <c r="B30" s="47" t="s">
        <v>186</v>
      </c>
      <c r="C30" s="47" t="s">
        <v>100</v>
      </c>
      <c r="D30" s="47" t="s">
        <v>151</v>
      </c>
      <c r="E30" s="47" t="s">
        <v>121</v>
      </c>
      <c r="F30" s="47">
        <v>2</v>
      </c>
      <c r="G30" s="47"/>
      <c r="H30" s="47">
        <v>7.7060000000000004</v>
      </c>
      <c r="I30" s="47"/>
      <c r="J30" s="47"/>
      <c r="K30" s="47" t="s">
        <v>147</v>
      </c>
      <c r="L30" s="47" t="s">
        <v>192</v>
      </c>
      <c r="M30" s="47" t="s">
        <v>188</v>
      </c>
      <c r="N30" s="33">
        <f>IF(ISNA(VLOOKUP(C30,BASE!$A$29:$C$283,3,FALSE)),"",VLOOKUP(C30,BASE!$A$29:$C$283,3,FALSE))</f>
        <v>31</v>
      </c>
      <c r="O30" s="33" t="str">
        <f>IF(ISNA(VLOOKUP(D30,BASE!$A$1:$D$283,4,FALSE)),"",VLOOKUP(D30,BASE!$A$1:$D$283,4,FALSE))</f>
        <v>Colis1</v>
      </c>
    </row>
    <row r="31" spans="1:15" x14ac:dyDescent="0.2">
      <c r="A31" s="47" t="s">
        <v>111</v>
      </c>
      <c r="B31" s="47" t="s">
        <v>186</v>
      </c>
      <c r="C31" s="47" t="s">
        <v>100</v>
      </c>
      <c r="D31" s="47" t="s">
        <v>152</v>
      </c>
      <c r="E31" s="47" t="s">
        <v>173</v>
      </c>
      <c r="F31" s="47">
        <v>6</v>
      </c>
      <c r="G31" s="47"/>
      <c r="H31" s="47">
        <v>26.94</v>
      </c>
      <c r="I31" s="47"/>
      <c r="J31" s="47"/>
      <c r="K31" s="47" t="s">
        <v>14</v>
      </c>
      <c r="L31" s="47" t="s">
        <v>192</v>
      </c>
      <c r="M31" s="47" t="s">
        <v>188</v>
      </c>
      <c r="N31" s="33">
        <f>IF(ISNA(VLOOKUP(C31,BASE!$A$29:$C$283,3,FALSE)),"",VLOOKUP(C31,BASE!$A$29:$C$283,3,FALSE))</f>
        <v>31</v>
      </c>
      <c r="O31" s="33" t="str">
        <f>IF(ISNA(VLOOKUP(D31,BASE!$A$1:$D$283,4,FALSE)),"",VLOOKUP(D31,BASE!$A$1:$D$283,4,FALSE))</f>
        <v>Pains</v>
      </c>
    </row>
    <row r="32" spans="1:15" x14ac:dyDescent="0.2">
      <c r="A32" s="47" t="s">
        <v>111</v>
      </c>
      <c r="B32" s="47" t="s">
        <v>186</v>
      </c>
      <c r="C32" s="47" t="s">
        <v>100</v>
      </c>
      <c r="D32" s="47" t="s">
        <v>153</v>
      </c>
      <c r="E32" s="47" t="s">
        <v>174</v>
      </c>
      <c r="F32" s="47">
        <v>6</v>
      </c>
      <c r="G32" s="47"/>
      <c r="H32" s="47">
        <v>27.762</v>
      </c>
      <c r="I32" s="47"/>
      <c r="J32" s="47"/>
      <c r="K32" s="47" t="s">
        <v>14</v>
      </c>
      <c r="L32" s="47" t="s">
        <v>192</v>
      </c>
      <c r="M32" s="47" t="s">
        <v>188</v>
      </c>
      <c r="N32" s="33">
        <f>IF(ISNA(VLOOKUP(C32,BASE!$A$29:$C$283,3,FALSE)),"",VLOOKUP(C32,BASE!$A$29:$C$283,3,FALSE))</f>
        <v>31</v>
      </c>
      <c r="O32" s="33" t="str">
        <f>IF(ISNA(VLOOKUP(D32,BASE!$A$1:$D$283,4,FALSE)),"",VLOOKUP(D32,BASE!$A$1:$D$283,4,FALSE))</f>
        <v>Pains</v>
      </c>
    </row>
    <row r="33" spans="1:15" x14ac:dyDescent="0.2">
      <c r="A33" s="47" t="s">
        <v>111</v>
      </c>
      <c r="B33" s="47" t="s">
        <v>186</v>
      </c>
      <c r="C33" s="47" t="s">
        <v>24</v>
      </c>
      <c r="D33" s="47" t="s">
        <v>142</v>
      </c>
      <c r="E33" s="47" t="s">
        <v>114</v>
      </c>
      <c r="F33" s="47">
        <v>2</v>
      </c>
      <c r="G33" s="47"/>
      <c r="H33" s="47">
        <v>2.9060000000000001</v>
      </c>
      <c r="I33" s="47"/>
      <c r="J33" s="47"/>
      <c r="K33" s="47" t="s">
        <v>140</v>
      </c>
      <c r="L33" s="47" t="s">
        <v>193</v>
      </c>
      <c r="M33" s="47" t="s">
        <v>188</v>
      </c>
      <c r="N33" s="33">
        <f>IF(ISNA(VLOOKUP(C33,BASE!$A$29:$C$283,3,FALSE)),"",VLOOKUP(C33,BASE!$A$29:$C$283,3,FALSE))</f>
        <v>3</v>
      </c>
      <c r="O33" s="33" t="str">
        <f>IF(ISNA(VLOOKUP(D33,BASE!$A$1:$D$283,4,FALSE)),"",VLOOKUP(D33,BASE!$A$1:$D$283,4,FALSE))</f>
        <v>Salades</v>
      </c>
    </row>
    <row r="34" spans="1:15" x14ac:dyDescent="0.2">
      <c r="A34" s="47" t="s">
        <v>111</v>
      </c>
      <c r="B34" s="47" t="s">
        <v>186</v>
      </c>
      <c r="C34" s="47" t="s">
        <v>24</v>
      </c>
      <c r="D34" s="47" t="s">
        <v>143</v>
      </c>
      <c r="E34" s="47" t="s">
        <v>115</v>
      </c>
      <c r="F34" s="47">
        <v>2</v>
      </c>
      <c r="G34" s="47"/>
      <c r="H34" s="47">
        <v>2.08</v>
      </c>
      <c r="I34" s="47"/>
      <c r="J34" s="47"/>
      <c r="K34" s="47" t="s">
        <v>140</v>
      </c>
      <c r="L34" s="47" t="s">
        <v>193</v>
      </c>
      <c r="M34" s="47" t="s">
        <v>188</v>
      </c>
      <c r="N34" s="33">
        <f>IF(ISNA(VLOOKUP(C34,BASE!$A$29:$C$283,3,FALSE)),"",VLOOKUP(C34,BASE!$A$29:$C$283,3,FALSE))</f>
        <v>3</v>
      </c>
      <c r="O34" s="33" t="str">
        <f>IF(ISNA(VLOOKUP(D34,BASE!$A$1:$D$283,4,FALSE)),"",VLOOKUP(D34,BASE!$A$1:$D$283,4,FALSE))</f>
        <v>Salades</v>
      </c>
    </row>
    <row r="35" spans="1:15" x14ac:dyDescent="0.2">
      <c r="A35" s="47" t="s">
        <v>111</v>
      </c>
      <c r="B35" s="47" t="s">
        <v>186</v>
      </c>
      <c r="C35" s="47" t="s">
        <v>24</v>
      </c>
      <c r="D35" s="47" t="s">
        <v>144</v>
      </c>
      <c r="E35" s="47" t="s">
        <v>13</v>
      </c>
      <c r="F35" s="47">
        <v>6</v>
      </c>
      <c r="G35" s="47"/>
      <c r="H35" s="47">
        <v>29.262</v>
      </c>
      <c r="I35" s="47"/>
      <c r="J35" s="47"/>
      <c r="K35" s="47" t="s">
        <v>14</v>
      </c>
      <c r="L35" s="47" t="s">
        <v>193</v>
      </c>
      <c r="M35" s="47" t="s">
        <v>188</v>
      </c>
      <c r="N35" s="33">
        <f>IF(ISNA(VLOOKUP(C35,BASE!$A$29:$C$283,3,FALSE)),"",VLOOKUP(C35,BASE!$A$29:$C$283,3,FALSE))</f>
        <v>3</v>
      </c>
      <c r="O35" s="33" t="str">
        <f>IF(ISNA(VLOOKUP(D35,BASE!$A$1:$D$283,4,FALSE)),"",VLOOKUP(D35,BASE!$A$1:$D$283,4,FALSE))</f>
        <v>Pains</v>
      </c>
    </row>
    <row r="36" spans="1:15" x14ac:dyDescent="0.2">
      <c r="A36" s="47" t="s">
        <v>111</v>
      </c>
      <c r="B36" s="47" t="s">
        <v>186</v>
      </c>
      <c r="C36" s="47" t="s">
        <v>24</v>
      </c>
      <c r="D36" s="47" t="s">
        <v>157</v>
      </c>
      <c r="E36" s="47" t="s">
        <v>163</v>
      </c>
      <c r="F36" s="47">
        <v>1</v>
      </c>
      <c r="G36" s="47"/>
      <c r="H36" s="47">
        <v>0.53</v>
      </c>
      <c r="I36" s="47"/>
      <c r="J36" s="47"/>
      <c r="K36" s="47" t="s">
        <v>147</v>
      </c>
      <c r="L36" s="47" t="s">
        <v>193</v>
      </c>
      <c r="M36" s="47" t="s">
        <v>188</v>
      </c>
      <c r="N36" s="33">
        <f>IF(ISNA(VLOOKUP(C36,BASE!$A$29:$C$283,3,FALSE)),"",VLOOKUP(C36,BASE!$A$29:$C$283,3,FALSE))</f>
        <v>3</v>
      </c>
      <c r="O36" s="33" t="str">
        <f>IF(ISNA(VLOOKUP(D36,BASE!$A$1:$D$283,4,FALSE)),"",VLOOKUP(D36,BASE!$A$1:$D$283,4,FALSE))</f>
        <v>Colis2</v>
      </c>
    </row>
    <row r="37" spans="1:15" x14ac:dyDescent="0.2">
      <c r="A37" s="47" t="s">
        <v>111</v>
      </c>
      <c r="B37" s="47" t="s">
        <v>186</v>
      </c>
      <c r="C37" s="47" t="s">
        <v>24</v>
      </c>
      <c r="D37" s="47" t="s">
        <v>145</v>
      </c>
      <c r="E37" s="47" t="s">
        <v>116</v>
      </c>
      <c r="F37" s="47">
        <v>1</v>
      </c>
      <c r="G37" s="47"/>
      <c r="H37" s="47">
        <v>1.103</v>
      </c>
      <c r="I37" s="47"/>
      <c r="J37" s="47"/>
      <c r="K37" s="47" t="s">
        <v>140</v>
      </c>
      <c r="L37" s="47" t="s">
        <v>193</v>
      </c>
      <c r="M37" s="47" t="s">
        <v>188</v>
      </c>
      <c r="N37" s="33">
        <f>IF(ISNA(VLOOKUP(C37,BASE!$A$29:$C$283,3,FALSE)),"",VLOOKUP(C37,BASE!$A$29:$C$283,3,FALSE))</f>
        <v>3</v>
      </c>
      <c r="O37" s="33" t="str">
        <f>IF(ISNA(VLOOKUP(D37,BASE!$A$1:$D$283,4,FALSE)),"",VLOOKUP(D37,BASE!$A$1:$D$283,4,FALSE))</f>
        <v>Colis2</v>
      </c>
    </row>
    <row r="38" spans="1:15" x14ac:dyDescent="0.2">
      <c r="A38" s="47" t="s">
        <v>111</v>
      </c>
      <c r="B38" s="47" t="s">
        <v>186</v>
      </c>
      <c r="C38" s="47" t="s">
        <v>24</v>
      </c>
      <c r="D38" s="47" t="s">
        <v>164</v>
      </c>
      <c r="E38" s="47" t="s">
        <v>17</v>
      </c>
      <c r="F38" s="47">
        <v>4</v>
      </c>
      <c r="G38" s="47"/>
      <c r="H38" s="47">
        <v>20.908000000000001</v>
      </c>
      <c r="I38" s="47"/>
      <c r="J38" s="47"/>
      <c r="K38" s="47" t="s">
        <v>14</v>
      </c>
      <c r="L38" s="47" t="s">
        <v>193</v>
      </c>
      <c r="M38" s="47" t="s">
        <v>188</v>
      </c>
      <c r="N38" s="33">
        <f>IF(ISNA(VLOOKUP(C38,BASE!$A$29:$C$283,3,FALSE)),"",VLOOKUP(C38,BASE!$A$29:$C$283,3,FALSE))</f>
        <v>3</v>
      </c>
      <c r="O38" s="33" t="str">
        <f>IF(ISNA(VLOOKUP(D38,BASE!$A$1:$D$283,4,FALSE)),"",VLOOKUP(D38,BASE!$A$1:$D$283,4,FALSE))</f>
        <v>Pains</v>
      </c>
    </row>
    <row r="39" spans="1:15" x14ac:dyDescent="0.2">
      <c r="A39" s="47" t="s">
        <v>111</v>
      </c>
      <c r="B39" s="47" t="s">
        <v>186</v>
      </c>
      <c r="C39" s="47" t="s">
        <v>24</v>
      </c>
      <c r="D39" s="47" t="s">
        <v>176</v>
      </c>
      <c r="E39" s="47" t="s">
        <v>177</v>
      </c>
      <c r="F39" s="47">
        <v>2</v>
      </c>
      <c r="G39" s="47"/>
      <c r="H39" s="47">
        <v>3.24</v>
      </c>
      <c r="I39" s="47"/>
      <c r="J39" s="47"/>
      <c r="K39" s="47" t="s">
        <v>140</v>
      </c>
      <c r="L39" s="47" t="s">
        <v>193</v>
      </c>
      <c r="M39" s="47" t="s">
        <v>188</v>
      </c>
      <c r="N39" s="33">
        <f>IF(ISNA(VLOOKUP(C39,BASE!$A$29:$C$283,3,FALSE)),"",VLOOKUP(C39,BASE!$A$29:$C$283,3,FALSE))</f>
        <v>3</v>
      </c>
      <c r="O39" s="33" t="str">
        <f>IF(ISNA(VLOOKUP(D39,BASE!$A$1:$D$283,4,FALSE)),"",VLOOKUP(D39,BASE!$A$1:$D$283,4,FALSE))</f>
        <v/>
      </c>
    </row>
    <row r="40" spans="1:15" x14ac:dyDescent="0.2">
      <c r="A40" s="47" t="s">
        <v>111</v>
      </c>
      <c r="B40" s="47" t="s">
        <v>186</v>
      </c>
      <c r="C40" s="47" t="s">
        <v>24</v>
      </c>
      <c r="D40" s="47" t="s">
        <v>189</v>
      </c>
      <c r="E40" s="47" t="s">
        <v>190</v>
      </c>
      <c r="F40" s="47">
        <v>1</v>
      </c>
      <c r="G40" s="47"/>
      <c r="H40" s="47">
        <v>2.19</v>
      </c>
      <c r="I40" s="47"/>
      <c r="J40" s="47"/>
      <c r="K40" s="47" t="s">
        <v>147</v>
      </c>
      <c r="L40" s="47" t="s">
        <v>193</v>
      </c>
      <c r="M40" s="47" t="s">
        <v>188</v>
      </c>
      <c r="N40" s="33">
        <f>IF(ISNA(VLOOKUP(C40,BASE!$A$29:$C$283,3,FALSE)),"",VLOOKUP(C40,BASE!$A$29:$C$283,3,FALSE))</f>
        <v>3</v>
      </c>
      <c r="O40" s="33" t="str">
        <f>IF(ISNA(VLOOKUP(D40,BASE!$A$1:$D$283,4,FALSE)),"",VLOOKUP(D40,BASE!$A$1:$D$283,4,FALSE))</f>
        <v/>
      </c>
    </row>
    <row r="41" spans="1:15" x14ac:dyDescent="0.2">
      <c r="A41" s="47" t="s">
        <v>111</v>
      </c>
      <c r="B41" s="47" t="s">
        <v>186</v>
      </c>
      <c r="C41" s="47" t="s">
        <v>24</v>
      </c>
      <c r="D41" s="47" t="s">
        <v>191</v>
      </c>
      <c r="E41" s="47" t="s">
        <v>172</v>
      </c>
      <c r="F41" s="47">
        <v>2</v>
      </c>
      <c r="G41" s="47"/>
      <c r="H41" s="47">
        <v>3.04</v>
      </c>
      <c r="I41" s="47"/>
      <c r="J41" s="47"/>
      <c r="K41" s="47" t="s">
        <v>147</v>
      </c>
      <c r="L41" s="47" t="s">
        <v>193</v>
      </c>
      <c r="M41" s="47" t="s">
        <v>188</v>
      </c>
      <c r="N41" s="33">
        <f>IF(ISNA(VLOOKUP(C41,BASE!$A$29:$C$283,3,FALSE)),"",VLOOKUP(C41,BASE!$A$29:$C$283,3,FALSE))</f>
        <v>3</v>
      </c>
      <c r="O41" s="33" t="str">
        <f>IF(ISNA(VLOOKUP(D41,BASE!$A$1:$D$283,4,FALSE)),"",VLOOKUP(D41,BASE!$A$1:$D$283,4,FALSE))</f>
        <v/>
      </c>
    </row>
    <row r="42" spans="1:15" x14ac:dyDescent="0.2">
      <c r="A42" s="47" t="s">
        <v>111</v>
      </c>
      <c r="B42" s="47" t="s">
        <v>186</v>
      </c>
      <c r="C42" s="47" t="s">
        <v>24</v>
      </c>
      <c r="D42" s="47" t="s">
        <v>146</v>
      </c>
      <c r="E42" s="47" t="s">
        <v>184</v>
      </c>
      <c r="F42" s="47">
        <v>1</v>
      </c>
      <c r="G42" s="47"/>
      <c r="H42" s="47">
        <v>2.153</v>
      </c>
      <c r="I42" s="47"/>
      <c r="J42" s="47"/>
      <c r="K42" s="47" t="s">
        <v>147</v>
      </c>
      <c r="L42" s="47" t="s">
        <v>193</v>
      </c>
      <c r="M42" s="47" t="s">
        <v>188</v>
      </c>
      <c r="N42" s="33">
        <f>IF(ISNA(VLOOKUP(C42,BASE!$A$29:$C$283,3,FALSE)),"",VLOOKUP(C42,BASE!$A$29:$C$283,3,FALSE))</f>
        <v>3</v>
      </c>
      <c r="O42" s="33" t="str">
        <f>IF(ISNA(VLOOKUP(D42,BASE!$A$1:$D$283,4,FALSE)),"",VLOOKUP(D42,BASE!$A$1:$D$283,4,FALSE))</f>
        <v>Colis1</v>
      </c>
    </row>
    <row r="43" spans="1:15" x14ac:dyDescent="0.2">
      <c r="A43" s="47" t="s">
        <v>111</v>
      </c>
      <c r="B43" s="47" t="s">
        <v>186</v>
      </c>
      <c r="C43" s="47" t="s">
        <v>24</v>
      </c>
      <c r="D43" s="47" t="s">
        <v>148</v>
      </c>
      <c r="E43" s="47" t="s">
        <v>138</v>
      </c>
      <c r="F43" s="47">
        <v>1</v>
      </c>
      <c r="G43" s="47"/>
      <c r="H43" s="47">
        <v>1.2</v>
      </c>
      <c r="I43" s="47"/>
      <c r="J43" s="47"/>
      <c r="K43" s="47" t="s">
        <v>147</v>
      </c>
      <c r="L43" s="47" t="s">
        <v>193</v>
      </c>
      <c r="M43" s="47" t="s">
        <v>188</v>
      </c>
      <c r="N43" s="33">
        <f>IF(ISNA(VLOOKUP(C43,BASE!$A$29:$C$283,3,FALSE)),"",VLOOKUP(C43,BASE!$A$29:$C$283,3,FALSE))</f>
        <v>3</v>
      </c>
      <c r="O43" s="33" t="str">
        <f>IF(ISNA(VLOOKUP(D43,BASE!$A$1:$D$283,4,FALSE)),"",VLOOKUP(D43,BASE!$A$1:$D$283,4,FALSE))</f>
        <v>Colis1</v>
      </c>
    </row>
    <row r="44" spans="1:15" x14ac:dyDescent="0.2">
      <c r="A44" s="47" t="s">
        <v>111</v>
      </c>
      <c r="B44" s="47" t="s">
        <v>186</v>
      </c>
      <c r="C44" s="47" t="s">
        <v>24</v>
      </c>
      <c r="D44" s="47" t="s">
        <v>150</v>
      </c>
      <c r="E44" s="47" t="s">
        <v>118</v>
      </c>
      <c r="F44" s="47">
        <v>1</v>
      </c>
      <c r="G44" s="47"/>
      <c r="H44" s="47">
        <v>4.6500000000000004</v>
      </c>
      <c r="I44" s="47"/>
      <c r="J44" s="47"/>
      <c r="K44" s="47" t="s">
        <v>147</v>
      </c>
      <c r="L44" s="47" t="s">
        <v>193</v>
      </c>
      <c r="M44" s="47" t="s">
        <v>188</v>
      </c>
      <c r="N44" s="33">
        <f>IF(ISNA(VLOOKUP(C44,BASE!$A$29:$C$283,3,FALSE)),"",VLOOKUP(C44,BASE!$A$29:$C$283,3,FALSE))</f>
        <v>3</v>
      </c>
      <c r="O44" s="33" t="str">
        <f>IF(ISNA(VLOOKUP(D44,BASE!$A$1:$D$283,4,FALSE)),"",VLOOKUP(D44,BASE!$A$1:$D$283,4,FALSE))</f>
        <v>Colis2</v>
      </c>
    </row>
    <row r="45" spans="1:15" x14ac:dyDescent="0.2">
      <c r="A45" s="47" t="s">
        <v>111</v>
      </c>
      <c r="B45" s="47" t="s">
        <v>186</v>
      </c>
      <c r="C45" s="47" t="s">
        <v>24</v>
      </c>
      <c r="D45" s="47" t="s">
        <v>151</v>
      </c>
      <c r="E45" s="47" t="s">
        <v>121</v>
      </c>
      <c r="F45" s="47">
        <v>1</v>
      </c>
      <c r="G45" s="47"/>
      <c r="H45" s="47">
        <v>3.8530000000000002</v>
      </c>
      <c r="I45" s="47"/>
      <c r="J45" s="47"/>
      <c r="K45" s="47" t="s">
        <v>147</v>
      </c>
      <c r="L45" s="47" t="s">
        <v>193</v>
      </c>
      <c r="M45" s="47" t="s">
        <v>188</v>
      </c>
      <c r="N45" s="33">
        <f>IF(ISNA(VLOOKUP(C45,BASE!$A$29:$C$283,3,FALSE)),"",VLOOKUP(C45,BASE!$A$29:$C$283,3,FALSE))</f>
        <v>3</v>
      </c>
      <c r="O45" s="33" t="str">
        <f>IF(ISNA(VLOOKUP(D45,BASE!$A$1:$D$283,4,FALSE)),"",VLOOKUP(D45,BASE!$A$1:$D$283,4,FALSE))</f>
        <v>Colis1</v>
      </c>
    </row>
    <row r="46" spans="1:15" x14ac:dyDescent="0.2">
      <c r="A46" s="47" t="s">
        <v>111</v>
      </c>
      <c r="B46" s="47" t="s">
        <v>186</v>
      </c>
      <c r="C46" s="47" t="s">
        <v>24</v>
      </c>
      <c r="D46" s="47" t="s">
        <v>152</v>
      </c>
      <c r="E46" s="47" t="s">
        <v>173</v>
      </c>
      <c r="F46" s="47">
        <v>3</v>
      </c>
      <c r="G46" s="47"/>
      <c r="H46" s="47">
        <v>13.47</v>
      </c>
      <c r="I46" s="47"/>
      <c r="J46" s="47"/>
      <c r="K46" s="47" t="s">
        <v>14</v>
      </c>
      <c r="L46" s="47" t="s">
        <v>193</v>
      </c>
      <c r="M46" s="47" t="s">
        <v>188</v>
      </c>
      <c r="N46" s="33">
        <f>IF(ISNA(VLOOKUP(C46,BASE!$A$29:$C$283,3,FALSE)),"",VLOOKUP(C46,BASE!$A$29:$C$283,3,FALSE))</f>
        <v>3</v>
      </c>
      <c r="O46" s="33" t="str">
        <f>IF(ISNA(VLOOKUP(D46,BASE!$A$1:$D$283,4,FALSE)),"",VLOOKUP(D46,BASE!$A$1:$D$283,4,FALSE))</f>
        <v>Pains</v>
      </c>
    </row>
    <row r="47" spans="1:15" x14ac:dyDescent="0.2">
      <c r="A47" s="47" t="s">
        <v>111</v>
      </c>
      <c r="B47" s="47" t="s">
        <v>186</v>
      </c>
      <c r="C47" s="47" t="s">
        <v>24</v>
      </c>
      <c r="D47" s="47" t="s">
        <v>153</v>
      </c>
      <c r="E47" s="47" t="s">
        <v>174</v>
      </c>
      <c r="F47" s="47">
        <v>6</v>
      </c>
      <c r="G47" s="47"/>
      <c r="H47" s="47">
        <v>27.762</v>
      </c>
      <c r="I47" s="47"/>
      <c r="J47" s="47"/>
      <c r="K47" s="47" t="s">
        <v>14</v>
      </c>
      <c r="L47" s="47" t="s">
        <v>193</v>
      </c>
      <c r="M47" s="47" t="s">
        <v>188</v>
      </c>
      <c r="N47" s="33">
        <f>IF(ISNA(VLOOKUP(C47,BASE!$A$29:$C$283,3,FALSE)),"",VLOOKUP(C47,BASE!$A$29:$C$283,3,FALSE))</f>
        <v>3</v>
      </c>
      <c r="O47" s="33" t="str">
        <f>IF(ISNA(VLOOKUP(D47,BASE!$A$1:$D$283,4,FALSE)),"",VLOOKUP(D47,BASE!$A$1:$D$283,4,FALSE))</f>
        <v>Pains</v>
      </c>
    </row>
    <row r="48" spans="1:15" x14ac:dyDescent="0.2">
      <c r="A48" s="47" t="s">
        <v>111</v>
      </c>
      <c r="B48" s="47" t="s">
        <v>186</v>
      </c>
      <c r="C48" s="47" t="s">
        <v>25</v>
      </c>
      <c r="D48" s="47" t="s">
        <v>142</v>
      </c>
      <c r="E48" s="47" t="s">
        <v>114</v>
      </c>
      <c r="F48" s="47">
        <v>2</v>
      </c>
      <c r="G48" s="47"/>
      <c r="H48" s="47">
        <v>2.9060000000000001</v>
      </c>
      <c r="I48" s="47"/>
      <c r="J48" s="47"/>
      <c r="K48" s="47" t="s">
        <v>140</v>
      </c>
      <c r="L48" s="47" t="s">
        <v>194</v>
      </c>
      <c r="M48" s="47" t="s">
        <v>188</v>
      </c>
      <c r="N48" s="33">
        <f>IF(ISNA(VLOOKUP(C48,BASE!$A$29:$C$283,3,FALSE)),"",VLOOKUP(C48,BASE!$A$29:$C$283,3,FALSE))</f>
        <v>4</v>
      </c>
      <c r="O48" s="33" t="str">
        <f>IF(ISNA(VLOOKUP(D48,BASE!$A$1:$D$283,4,FALSE)),"",VLOOKUP(D48,BASE!$A$1:$D$283,4,FALSE))</f>
        <v>Salades</v>
      </c>
    </row>
    <row r="49" spans="1:15" x14ac:dyDescent="0.2">
      <c r="A49" s="47" t="s">
        <v>111</v>
      </c>
      <c r="B49" s="47" t="s">
        <v>186</v>
      </c>
      <c r="C49" s="47" t="s">
        <v>25</v>
      </c>
      <c r="D49" s="47" t="s">
        <v>143</v>
      </c>
      <c r="E49" s="47" t="s">
        <v>115</v>
      </c>
      <c r="F49" s="47">
        <v>2</v>
      </c>
      <c r="G49" s="47"/>
      <c r="H49" s="47">
        <v>2.08</v>
      </c>
      <c r="I49" s="47"/>
      <c r="J49" s="47"/>
      <c r="K49" s="47" t="s">
        <v>140</v>
      </c>
      <c r="L49" s="47" t="s">
        <v>194</v>
      </c>
      <c r="M49" s="47" t="s">
        <v>188</v>
      </c>
      <c r="N49" s="33">
        <f>IF(ISNA(VLOOKUP(C49,BASE!$A$29:$C$283,3,FALSE)),"",VLOOKUP(C49,BASE!$A$29:$C$283,3,FALSE))</f>
        <v>4</v>
      </c>
      <c r="O49" s="33" t="str">
        <f>IF(ISNA(VLOOKUP(D49,BASE!$A$1:$D$283,4,FALSE)),"",VLOOKUP(D49,BASE!$A$1:$D$283,4,FALSE))</f>
        <v>Salades</v>
      </c>
    </row>
    <row r="50" spans="1:15" x14ac:dyDescent="0.2">
      <c r="A50" s="47" t="s">
        <v>111</v>
      </c>
      <c r="B50" s="47" t="s">
        <v>186</v>
      </c>
      <c r="C50" s="47" t="s">
        <v>25</v>
      </c>
      <c r="D50" s="47" t="s">
        <v>144</v>
      </c>
      <c r="E50" s="47" t="s">
        <v>13</v>
      </c>
      <c r="F50" s="47">
        <v>5</v>
      </c>
      <c r="G50" s="47"/>
      <c r="H50" s="47">
        <v>24.385000000000002</v>
      </c>
      <c r="I50" s="47"/>
      <c r="J50" s="47"/>
      <c r="K50" s="47" t="s">
        <v>14</v>
      </c>
      <c r="L50" s="47" t="s">
        <v>194</v>
      </c>
      <c r="M50" s="47" t="s">
        <v>188</v>
      </c>
      <c r="N50" s="33">
        <f>IF(ISNA(VLOOKUP(C50,BASE!$A$29:$C$283,3,FALSE)),"",VLOOKUP(C50,BASE!$A$29:$C$283,3,FALSE))</f>
        <v>4</v>
      </c>
      <c r="O50" s="33" t="str">
        <f>IF(ISNA(VLOOKUP(D50,BASE!$A$1:$D$283,4,FALSE)),"",VLOOKUP(D50,BASE!$A$1:$D$283,4,FALSE))</f>
        <v>Pains</v>
      </c>
    </row>
    <row r="51" spans="1:15" x14ac:dyDescent="0.2">
      <c r="A51" s="47" t="s">
        <v>111</v>
      </c>
      <c r="B51" s="47" t="s">
        <v>186</v>
      </c>
      <c r="C51" s="47" t="s">
        <v>25</v>
      </c>
      <c r="D51" s="47" t="s">
        <v>145</v>
      </c>
      <c r="E51" s="47" t="s">
        <v>116</v>
      </c>
      <c r="F51" s="47">
        <v>1</v>
      </c>
      <c r="G51" s="47"/>
      <c r="H51" s="47">
        <v>1.103</v>
      </c>
      <c r="I51" s="47"/>
      <c r="J51" s="47"/>
      <c r="K51" s="47" t="s">
        <v>140</v>
      </c>
      <c r="L51" s="47" t="s">
        <v>194</v>
      </c>
      <c r="M51" s="47" t="s">
        <v>188</v>
      </c>
      <c r="N51" s="33">
        <f>IF(ISNA(VLOOKUP(C51,BASE!$A$29:$C$283,3,FALSE)),"",VLOOKUP(C51,BASE!$A$29:$C$283,3,FALSE))</f>
        <v>4</v>
      </c>
      <c r="O51" s="33" t="str">
        <f>IF(ISNA(VLOOKUP(D51,BASE!$A$1:$D$283,4,FALSE)),"",VLOOKUP(D51,BASE!$A$1:$D$283,4,FALSE))</f>
        <v>Colis2</v>
      </c>
    </row>
    <row r="52" spans="1:15" x14ac:dyDescent="0.2">
      <c r="A52" s="47" t="s">
        <v>111</v>
      </c>
      <c r="B52" s="47" t="s">
        <v>186</v>
      </c>
      <c r="C52" s="47" t="s">
        <v>25</v>
      </c>
      <c r="D52" s="47" t="s">
        <v>164</v>
      </c>
      <c r="E52" s="47" t="s">
        <v>17</v>
      </c>
      <c r="F52" s="47">
        <v>3</v>
      </c>
      <c r="G52" s="47"/>
      <c r="H52" s="47">
        <v>15.680999999999999</v>
      </c>
      <c r="I52" s="47"/>
      <c r="J52" s="47"/>
      <c r="K52" s="47" t="s">
        <v>14</v>
      </c>
      <c r="L52" s="47" t="s">
        <v>194</v>
      </c>
      <c r="M52" s="47" t="s">
        <v>188</v>
      </c>
      <c r="N52" s="33">
        <f>IF(ISNA(VLOOKUP(C52,BASE!$A$29:$C$283,3,FALSE)),"",VLOOKUP(C52,BASE!$A$29:$C$283,3,FALSE))</f>
        <v>4</v>
      </c>
      <c r="O52" s="33" t="str">
        <f>IF(ISNA(VLOOKUP(D52,BASE!$A$1:$D$283,4,FALSE)),"",VLOOKUP(D52,BASE!$A$1:$D$283,4,FALSE))</f>
        <v>Pains</v>
      </c>
    </row>
    <row r="53" spans="1:15" x14ac:dyDescent="0.2">
      <c r="A53" s="47" t="s">
        <v>111</v>
      </c>
      <c r="B53" s="47" t="s">
        <v>186</v>
      </c>
      <c r="C53" s="47" t="s">
        <v>25</v>
      </c>
      <c r="D53" s="47" t="s">
        <v>176</v>
      </c>
      <c r="E53" s="47" t="s">
        <v>177</v>
      </c>
      <c r="F53" s="47">
        <v>2</v>
      </c>
      <c r="G53" s="47"/>
      <c r="H53" s="47">
        <v>3.24</v>
      </c>
      <c r="I53" s="47"/>
      <c r="J53" s="47"/>
      <c r="K53" s="47" t="s">
        <v>140</v>
      </c>
      <c r="L53" s="47" t="s">
        <v>194</v>
      </c>
      <c r="M53" s="47" t="s">
        <v>188</v>
      </c>
      <c r="N53" s="33">
        <f>IF(ISNA(VLOOKUP(C53,BASE!$A$29:$C$283,3,FALSE)),"",VLOOKUP(C53,BASE!$A$29:$C$283,3,FALSE))</f>
        <v>4</v>
      </c>
      <c r="O53" s="33" t="str">
        <f>IF(ISNA(VLOOKUP(D53,BASE!$A$1:$D$283,4,FALSE)),"",VLOOKUP(D53,BASE!$A$1:$D$283,4,FALSE))</f>
        <v/>
      </c>
    </row>
    <row r="54" spans="1:15" x14ac:dyDescent="0.2">
      <c r="A54" s="47" t="s">
        <v>111</v>
      </c>
      <c r="B54" s="47" t="s">
        <v>186</v>
      </c>
      <c r="C54" s="47" t="s">
        <v>25</v>
      </c>
      <c r="D54" s="47" t="s">
        <v>189</v>
      </c>
      <c r="E54" s="47" t="s">
        <v>190</v>
      </c>
      <c r="F54" s="47">
        <v>2</v>
      </c>
      <c r="G54" s="47"/>
      <c r="H54" s="47">
        <v>4.38</v>
      </c>
      <c r="I54" s="47"/>
      <c r="J54" s="47"/>
      <c r="K54" s="47" t="s">
        <v>147</v>
      </c>
      <c r="L54" s="47" t="s">
        <v>194</v>
      </c>
      <c r="M54" s="47" t="s">
        <v>188</v>
      </c>
      <c r="N54" s="33">
        <f>IF(ISNA(VLOOKUP(C54,BASE!$A$29:$C$283,3,FALSE)),"",VLOOKUP(C54,BASE!$A$29:$C$283,3,FALSE))</f>
        <v>4</v>
      </c>
      <c r="O54" s="33" t="str">
        <f>IF(ISNA(VLOOKUP(D54,BASE!$A$1:$D$283,4,FALSE)),"",VLOOKUP(D54,BASE!$A$1:$D$283,4,FALSE))</f>
        <v/>
      </c>
    </row>
    <row r="55" spans="1:15" x14ac:dyDescent="0.2">
      <c r="A55" s="47" t="s">
        <v>111</v>
      </c>
      <c r="B55" s="47" t="s">
        <v>186</v>
      </c>
      <c r="C55" s="47" t="s">
        <v>25</v>
      </c>
      <c r="D55" s="47" t="s">
        <v>191</v>
      </c>
      <c r="E55" s="47" t="s">
        <v>172</v>
      </c>
      <c r="F55" s="47">
        <v>2</v>
      </c>
      <c r="G55" s="47"/>
      <c r="H55" s="47">
        <v>3.04</v>
      </c>
      <c r="I55" s="47"/>
      <c r="J55" s="47"/>
      <c r="K55" s="47" t="s">
        <v>147</v>
      </c>
      <c r="L55" s="47" t="s">
        <v>194</v>
      </c>
      <c r="M55" s="47" t="s">
        <v>188</v>
      </c>
      <c r="N55" s="33">
        <f>IF(ISNA(VLOOKUP(C55,BASE!$A$29:$C$283,3,FALSE)),"",VLOOKUP(C55,BASE!$A$29:$C$283,3,FALSE))</f>
        <v>4</v>
      </c>
      <c r="O55" s="33" t="str">
        <f>IF(ISNA(VLOOKUP(D55,BASE!$A$1:$D$283,4,FALSE)),"",VLOOKUP(D55,BASE!$A$1:$D$283,4,FALSE))</f>
        <v/>
      </c>
    </row>
    <row r="56" spans="1:15" x14ac:dyDescent="0.2">
      <c r="A56" s="47" t="s">
        <v>111</v>
      </c>
      <c r="B56" s="47" t="s">
        <v>186</v>
      </c>
      <c r="C56" s="47" t="s">
        <v>25</v>
      </c>
      <c r="D56" s="47" t="s">
        <v>146</v>
      </c>
      <c r="E56" s="47" t="s">
        <v>184</v>
      </c>
      <c r="F56" s="47">
        <v>1</v>
      </c>
      <c r="G56" s="47"/>
      <c r="H56" s="47">
        <v>2.153</v>
      </c>
      <c r="I56" s="47"/>
      <c r="J56" s="47"/>
      <c r="K56" s="47" t="s">
        <v>147</v>
      </c>
      <c r="L56" s="47" t="s">
        <v>194</v>
      </c>
      <c r="M56" s="47" t="s">
        <v>188</v>
      </c>
      <c r="N56" s="33">
        <f>IF(ISNA(VLOOKUP(C56,BASE!$A$29:$C$283,3,FALSE)),"",VLOOKUP(C56,BASE!$A$29:$C$283,3,FALSE))</f>
        <v>4</v>
      </c>
      <c r="O56" s="33" t="str">
        <f>IF(ISNA(VLOOKUP(D56,BASE!$A$1:$D$283,4,FALSE)),"",VLOOKUP(D56,BASE!$A$1:$D$283,4,FALSE))</f>
        <v>Colis1</v>
      </c>
    </row>
    <row r="57" spans="1:15" x14ac:dyDescent="0.2">
      <c r="A57" s="47" t="s">
        <v>111</v>
      </c>
      <c r="B57" s="47" t="s">
        <v>186</v>
      </c>
      <c r="C57" s="47" t="s">
        <v>25</v>
      </c>
      <c r="D57" s="47" t="s">
        <v>148</v>
      </c>
      <c r="E57" s="47" t="s">
        <v>138</v>
      </c>
      <c r="F57" s="47">
        <v>1</v>
      </c>
      <c r="G57" s="47"/>
      <c r="H57" s="47">
        <v>1.2</v>
      </c>
      <c r="I57" s="47"/>
      <c r="J57" s="47"/>
      <c r="K57" s="47" t="s">
        <v>147</v>
      </c>
      <c r="L57" s="47" t="s">
        <v>194</v>
      </c>
      <c r="M57" s="47" t="s">
        <v>188</v>
      </c>
      <c r="N57" s="33">
        <f>IF(ISNA(VLOOKUP(C57,BASE!$A$29:$C$283,3,FALSE)),"",VLOOKUP(C57,BASE!$A$29:$C$283,3,FALSE))</f>
        <v>4</v>
      </c>
      <c r="O57" s="33" t="str">
        <f>IF(ISNA(VLOOKUP(D57,BASE!$A$1:$D$283,4,FALSE)),"",VLOOKUP(D57,BASE!$A$1:$D$283,4,FALSE))</f>
        <v>Colis1</v>
      </c>
    </row>
    <row r="58" spans="1:15" x14ac:dyDescent="0.2">
      <c r="A58" s="47" t="s">
        <v>111</v>
      </c>
      <c r="B58" s="47" t="s">
        <v>186</v>
      </c>
      <c r="C58" s="47" t="s">
        <v>25</v>
      </c>
      <c r="D58" s="47" t="s">
        <v>150</v>
      </c>
      <c r="E58" s="47" t="s">
        <v>118</v>
      </c>
      <c r="F58" s="47">
        <v>2</v>
      </c>
      <c r="G58" s="47"/>
      <c r="H58" s="47">
        <v>9.3000000000000007</v>
      </c>
      <c r="I58" s="47"/>
      <c r="J58" s="47"/>
      <c r="K58" s="47" t="s">
        <v>147</v>
      </c>
      <c r="L58" s="47" t="s">
        <v>194</v>
      </c>
      <c r="M58" s="47" t="s">
        <v>188</v>
      </c>
      <c r="N58" s="33">
        <f>IF(ISNA(VLOOKUP(C58,BASE!$A$29:$C$283,3,FALSE)),"",VLOOKUP(C58,BASE!$A$29:$C$283,3,FALSE))</f>
        <v>4</v>
      </c>
      <c r="O58" s="33" t="str">
        <f>IF(ISNA(VLOOKUP(D58,BASE!$A$1:$D$283,4,FALSE)),"",VLOOKUP(D58,BASE!$A$1:$D$283,4,FALSE))</f>
        <v>Colis2</v>
      </c>
    </row>
    <row r="59" spans="1:15" x14ac:dyDescent="0.2">
      <c r="A59" s="47" t="s">
        <v>111</v>
      </c>
      <c r="B59" s="47" t="s">
        <v>186</v>
      </c>
      <c r="C59" s="47" t="s">
        <v>25</v>
      </c>
      <c r="D59" s="47" t="s">
        <v>151</v>
      </c>
      <c r="E59" s="47" t="s">
        <v>121</v>
      </c>
      <c r="F59" s="47">
        <v>1</v>
      </c>
      <c r="G59" s="47"/>
      <c r="H59" s="47">
        <v>3.8530000000000002</v>
      </c>
      <c r="I59" s="47"/>
      <c r="J59" s="47"/>
      <c r="K59" s="47" t="s">
        <v>147</v>
      </c>
      <c r="L59" s="47" t="s">
        <v>194</v>
      </c>
      <c r="M59" s="47" t="s">
        <v>188</v>
      </c>
      <c r="N59" s="33">
        <f>IF(ISNA(VLOOKUP(C59,BASE!$A$29:$C$283,3,FALSE)),"",VLOOKUP(C59,BASE!$A$29:$C$283,3,FALSE))</f>
        <v>4</v>
      </c>
      <c r="O59" s="33" t="str">
        <f>IF(ISNA(VLOOKUP(D59,BASE!$A$1:$D$283,4,FALSE)),"",VLOOKUP(D59,BASE!$A$1:$D$283,4,FALSE))</f>
        <v>Colis1</v>
      </c>
    </row>
    <row r="60" spans="1:15" x14ac:dyDescent="0.2">
      <c r="A60" s="47" t="s">
        <v>111</v>
      </c>
      <c r="B60" s="47" t="s">
        <v>186</v>
      </c>
      <c r="C60" s="47" t="s">
        <v>25</v>
      </c>
      <c r="D60" s="47" t="s">
        <v>152</v>
      </c>
      <c r="E60" s="47" t="s">
        <v>173</v>
      </c>
      <c r="F60" s="47">
        <v>3</v>
      </c>
      <c r="G60" s="47"/>
      <c r="H60" s="47">
        <v>13.47</v>
      </c>
      <c r="I60" s="47"/>
      <c r="J60" s="47"/>
      <c r="K60" s="47" t="s">
        <v>14</v>
      </c>
      <c r="L60" s="47" t="s">
        <v>194</v>
      </c>
      <c r="M60" s="47" t="s">
        <v>188</v>
      </c>
      <c r="N60" s="33">
        <f>IF(ISNA(VLOOKUP(C60,BASE!$A$29:$C$283,3,FALSE)),"",VLOOKUP(C60,BASE!$A$29:$C$283,3,FALSE))</f>
        <v>4</v>
      </c>
      <c r="O60" s="33" t="str">
        <f>IF(ISNA(VLOOKUP(D60,BASE!$A$1:$D$283,4,FALSE)),"",VLOOKUP(D60,BASE!$A$1:$D$283,4,FALSE))</f>
        <v>Pains</v>
      </c>
    </row>
    <row r="61" spans="1:15" x14ac:dyDescent="0.2">
      <c r="A61" s="47" t="s">
        <v>111</v>
      </c>
      <c r="B61" s="47" t="s">
        <v>186</v>
      </c>
      <c r="C61" s="47" t="s">
        <v>25</v>
      </c>
      <c r="D61" s="47" t="s">
        <v>153</v>
      </c>
      <c r="E61" s="47" t="s">
        <v>174</v>
      </c>
      <c r="F61" s="47">
        <v>4</v>
      </c>
      <c r="G61" s="47"/>
      <c r="H61" s="47">
        <v>18.507999999999999</v>
      </c>
      <c r="I61" s="47"/>
      <c r="J61" s="47"/>
      <c r="K61" s="47" t="s">
        <v>14</v>
      </c>
      <c r="L61" s="47" t="s">
        <v>194</v>
      </c>
      <c r="M61" s="47" t="s">
        <v>188</v>
      </c>
      <c r="N61" s="33">
        <f>IF(ISNA(VLOOKUP(C61,BASE!$A$29:$C$283,3,FALSE)),"",VLOOKUP(C61,BASE!$A$29:$C$283,3,FALSE))</f>
        <v>4</v>
      </c>
      <c r="O61" s="33" t="str">
        <f>IF(ISNA(VLOOKUP(D61,BASE!$A$1:$D$283,4,FALSE)),"",VLOOKUP(D61,BASE!$A$1:$D$283,4,FALSE))</f>
        <v>Pains</v>
      </c>
    </row>
    <row r="62" spans="1:15" x14ac:dyDescent="0.2">
      <c r="A62" s="47" t="s">
        <v>111</v>
      </c>
      <c r="B62" s="47" t="s">
        <v>186</v>
      </c>
      <c r="C62" s="47" t="s">
        <v>26</v>
      </c>
      <c r="D62" s="47" t="s">
        <v>142</v>
      </c>
      <c r="E62" s="47" t="s">
        <v>114</v>
      </c>
      <c r="F62" s="47">
        <v>3</v>
      </c>
      <c r="G62" s="47"/>
      <c r="H62" s="47">
        <v>4.359</v>
      </c>
      <c r="I62" s="47"/>
      <c r="J62" s="47"/>
      <c r="K62" s="47" t="s">
        <v>140</v>
      </c>
      <c r="L62" s="47" t="s">
        <v>195</v>
      </c>
      <c r="M62" s="47" t="s">
        <v>188</v>
      </c>
      <c r="N62" s="33">
        <f>IF(ISNA(VLOOKUP(C62,BASE!$A$29:$C$283,3,FALSE)),"",VLOOKUP(C62,BASE!$A$29:$C$283,3,FALSE))</f>
        <v>6</v>
      </c>
      <c r="O62" s="33" t="str">
        <f>IF(ISNA(VLOOKUP(D62,BASE!$A$1:$D$283,4,FALSE)),"",VLOOKUP(D62,BASE!$A$1:$D$283,4,FALSE))</f>
        <v>Salades</v>
      </c>
    </row>
    <row r="63" spans="1:15" x14ac:dyDescent="0.2">
      <c r="A63" s="47" t="s">
        <v>111</v>
      </c>
      <c r="B63" s="47" t="s">
        <v>186</v>
      </c>
      <c r="C63" s="47" t="s">
        <v>26</v>
      </c>
      <c r="D63" s="47" t="s">
        <v>143</v>
      </c>
      <c r="E63" s="47" t="s">
        <v>115</v>
      </c>
      <c r="F63" s="47">
        <v>2</v>
      </c>
      <c r="G63" s="47"/>
      <c r="H63" s="47">
        <v>2.08</v>
      </c>
      <c r="I63" s="47"/>
      <c r="J63" s="47"/>
      <c r="K63" s="47" t="s">
        <v>140</v>
      </c>
      <c r="L63" s="47" t="s">
        <v>195</v>
      </c>
      <c r="M63" s="47" t="s">
        <v>188</v>
      </c>
      <c r="N63" s="33">
        <f>IF(ISNA(VLOOKUP(C63,BASE!$A$29:$C$283,3,FALSE)),"",VLOOKUP(C63,BASE!$A$29:$C$283,3,FALSE))</f>
        <v>6</v>
      </c>
      <c r="O63" s="33" t="str">
        <f>IF(ISNA(VLOOKUP(D63,BASE!$A$1:$D$283,4,FALSE)),"",VLOOKUP(D63,BASE!$A$1:$D$283,4,FALSE))</f>
        <v>Salades</v>
      </c>
    </row>
    <row r="64" spans="1:15" x14ac:dyDescent="0.2">
      <c r="A64" s="47" t="s">
        <v>111</v>
      </c>
      <c r="B64" s="47" t="s">
        <v>186</v>
      </c>
      <c r="C64" s="47" t="s">
        <v>26</v>
      </c>
      <c r="D64" s="47" t="s">
        <v>144</v>
      </c>
      <c r="E64" s="47" t="s">
        <v>13</v>
      </c>
      <c r="F64" s="47">
        <v>9</v>
      </c>
      <c r="G64" s="47"/>
      <c r="H64" s="47">
        <v>43.893000000000001</v>
      </c>
      <c r="I64" s="47"/>
      <c r="J64" s="47"/>
      <c r="K64" s="47" t="s">
        <v>14</v>
      </c>
      <c r="L64" s="47" t="s">
        <v>195</v>
      </c>
      <c r="M64" s="47" t="s">
        <v>188</v>
      </c>
      <c r="N64" s="33">
        <f>IF(ISNA(VLOOKUP(C64,BASE!$A$29:$C$283,3,FALSE)),"",VLOOKUP(C64,BASE!$A$29:$C$283,3,FALSE))</f>
        <v>6</v>
      </c>
      <c r="O64" s="33" t="str">
        <f>IF(ISNA(VLOOKUP(D64,BASE!$A$1:$D$283,4,FALSE)),"",VLOOKUP(D64,BASE!$A$1:$D$283,4,FALSE))</f>
        <v>Pains</v>
      </c>
    </row>
    <row r="65" spans="1:15" x14ac:dyDescent="0.2">
      <c r="A65" s="47" t="s">
        <v>111</v>
      </c>
      <c r="B65" s="47" t="s">
        <v>186</v>
      </c>
      <c r="C65" s="47" t="s">
        <v>26</v>
      </c>
      <c r="D65" s="47" t="s">
        <v>145</v>
      </c>
      <c r="E65" s="47" t="s">
        <v>116</v>
      </c>
      <c r="F65" s="47">
        <v>2</v>
      </c>
      <c r="G65" s="47"/>
      <c r="H65" s="47">
        <v>2.206</v>
      </c>
      <c r="I65" s="47"/>
      <c r="J65" s="47"/>
      <c r="K65" s="47" t="s">
        <v>140</v>
      </c>
      <c r="L65" s="47" t="s">
        <v>195</v>
      </c>
      <c r="M65" s="47" t="s">
        <v>188</v>
      </c>
      <c r="N65" s="33">
        <f>IF(ISNA(VLOOKUP(C65,BASE!$A$29:$C$283,3,FALSE)),"",VLOOKUP(C65,BASE!$A$29:$C$283,3,FALSE))</f>
        <v>6</v>
      </c>
      <c r="O65" s="33" t="str">
        <f>IF(ISNA(VLOOKUP(D65,BASE!$A$1:$D$283,4,FALSE)),"",VLOOKUP(D65,BASE!$A$1:$D$283,4,FALSE))</f>
        <v>Colis2</v>
      </c>
    </row>
    <row r="66" spans="1:15" x14ac:dyDescent="0.2">
      <c r="A66" s="47" t="s">
        <v>111</v>
      </c>
      <c r="B66" s="47" t="s">
        <v>186</v>
      </c>
      <c r="C66" s="47" t="s">
        <v>26</v>
      </c>
      <c r="D66" s="47" t="s">
        <v>164</v>
      </c>
      <c r="E66" s="47" t="s">
        <v>17</v>
      </c>
      <c r="F66" s="47">
        <v>8</v>
      </c>
      <c r="G66" s="47"/>
      <c r="H66" s="47">
        <v>41.816000000000003</v>
      </c>
      <c r="I66" s="47"/>
      <c r="J66" s="47"/>
      <c r="K66" s="47" t="s">
        <v>14</v>
      </c>
      <c r="L66" s="47" t="s">
        <v>195</v>
      </c>
      <c r="M66" s="47" t="s">
        <v>188</v>
      </c>
      <c r="N66" s="33">
        <f>IF(ISNA(VLOOKUP(C66,BASE!$A$29:$C$283,3,FALSE)),"",VLOOKUP(C66,BASE!$A$29:$C$283,3,FALSE))</f>
        <v>6</v>
      </c>
      <c r="O66" s="33" t="str">
        <f>IF(ISNA(VLOOKUP(D66,BASE!$A$1:$D$283,4,FALSE)),"",VLOOKUP(D66,BASE!$A$1:$D$283,4,FALSE))</f>
        <v>Pains</v>
      </c>
    </row>
    <row r="67" spans="1:15" x14ac:dyDescent="0.2">
      <c r="A67" s="47" t="s">
        <v>111</v>
      </c>
      <c r="B67" s="47" t="s">
        <v>186</v>
      </c>
      <c r="C67" s="47" t="s">
        <v>26</v>
      </c>
      <c r="D67" s="47" t="s">
        <v>176</v>
      </c>
      <c r="E67" s="47" t="s">
        <v>177</v>
      </c>
      <c r="F67" s="47">
        <v>3</v>
      </c>
      <c r="G67" s="47"/>
      <c r="H67" s="47">
        <v>4.8600000000000003</v>
      </c>
      <c r="I67" s="47"/>
      <c r="J67" s="47"/>
      <c r="K67" s="47" t="s">
        <v>140</v>
      </c>
      <c r="L67" s="47" t="s">
        <v>195</v>
      </c>
      <c r="M67" s="47" t="s">
        <v>188</v>
      </c>
      <c r="N67" s="33">
        <f>IF(ISNA(VLOOKUP(C67,BASE!$A$29:$C$283,3,FALSE)),"",VLOOKUP(C67,BASE!$A$29:$C$283,3,FALSE))</f>
        <v>6</v>
      </c>
      <c r="O67" s="33" t="str">
        <f>IF(ISNA(VLOOKUP(D67,BASE!$A$1:$D$283,4,FALSE)),"",VLOOKUP(D67,BASE!$A$1:$D$283,4,FALSE))</f>
        <v/>
      </c>
    </row>
    <row r="68" spans="1:15" x14ac:dyDescent="0.2">
      <c r="A68" s="47" t="s">
        <v>111</v>
      </c>
      <c r="B68" s="47" t="s">
        <v>186</v>
      </c>
      <c r="C68" s="47" t="s">
        <v>26</v>
      </c>
      <c r="D68" s="47" t="s">
        <v>189</v>
      </c>
      <c r="E68" s="47" t="s">
        <v>190</v>
      </c>
      <c r="F68" s="47">
        <v>3</v>
      </c>
      <c r="G68" s="47"/>
      <c r="H68" s="47">
        <v>6.57</v>
      </c>
      <c r="I68" s="47"/>
      <c r="J68" s="47"/>
      <c r="K68" s="47" t="s">
        <v>147</v>
      </c>
      <c r="L68" s="47" t="s">
        <v>195</v>
      </c>
      <c r="M68" s="47" t="s">
        <v>188</v>
      </c>
      <c r="N68" s="33">
        <f>IF(ISNA(VLOOKUP(C68,BASE!$A$29:$C$283,3,FALSE)),"",VLOOKUP(C68,BASE!$A$29:$C$283,3,FALSE))</f>
        <v>6</v>
      </c>
      <c r="O68" s="33" t="str">
        <f>IF(ISNA(VLOOKUP(D68,BASE!$A$1:$D$283,4,FALSE)),"",VLOOKUP(D68,BASE!$A$1:$D$283,4,FALSE))</f>
        <v/>
      </c>
    </row>
    <row r="69" spans="1:15" x14ac:dyDescent="0.2">
      <c r="A69" s="47" t="s">
        <v>111</v>
      </c>
      <c r="B69" s="47" t="s">
        <v>186</v>
      </c>
      <c r="C69" s="47" t="s">
        <v>26</v>
      </c>
      <c r="D69" s="47" t="s">
        <v>191</v>
      </c>
      <c r="E69" s="47" t="s">
        <v>172</v>
      </c>
      <c r="F69" s="47">
        <v>4</v>
      </c>
      <c r="G69" s="47"/>
      <c r="H69" s="47">
        <v>6.08</v>
      </c>
      <c r="I69" s="47"/>
      <c r="J69" s="47"/>
      <c r="K69" s="47" t="s">
        <v>147</v>
      </c>
      <c r="L69" s="47" t="s">
        <v>195</v>
      </c>
      <c r="M69" s="47" t="s">
        <v>188</v>
      </c>
      <c r="N69" s="33">
        <f>IF(ISNA(VLOOKUP(C69,BASE!$A$29:$C$283,3,FALSE)),"",VLOOKUP(C69,BASE!$A$29:$C$283,3,FALSE))</f>
        <v>6</v>
      </c>
      <c r="O69" s="33" t="str">
        <f>IF(ISNA(VLOOKUP(D69,BASE!$A$1:$D$283,4,FALSE)),"",VLOOKUP(D69,BASE!$A$1:$D$283,4,FALSE))</f>
        <v/>
      </c>
    </row>
    <row r="70" spans="1:15" x14ac:dyDescent="0.2">
      <c r="A70" s="47" t="s">
        <v>111</v>
      </c>
      <c r="B70" s="47" t="s">
        <v>186</v>
      </c>
      <c r="C70" s="47" t="s">
        <v>26</v>
      </c>
      <c r="D70" s="47" t="s">
        <v>146</v>
      </c>
      <c r="E70" s="47" t="s">
        <v>184</v>
      </c>
      <c r="F70" s="47">
        <v>1</v>
      </c>
      <c r="G70" s="47"/>
      <c r="H70" s="47">
        <v>2.153</v>
      </c>
      <c r="I70" s="47"/>
      <c r="J70" s="47"/>
      <c r="K70" s="47" t="s">
        <v>147</v>
      </c>
      <c r="L70" s="47" t="s">
        <v>195</v>
      </c>
      <c r="M70" s="47" t="s">
        <v>188</v>
      </c>
      <c r="N70" s="33">
        <f>IF(ISNA(VLOOKUP(C70,BASE!$A$29:$C$283,3,FALSE)),"",VLOOKUP(C70,BASE!$A$29:$C$283,3,FALSE))</f>
        <v>6</v>
      </c>
      <c r="O70" s="33" t="str">
        <f>IF(ISNA(VLOOKUP(D70,BASE!$A$1:$D$283,4,FALSE)),"",VLOOKUP(D70,BASE!$A$1:$D$283,4,FALSE))</f>
        <v>Colis1</v>
      </c>
    </row>
    <row r="71" spans="1:15" x14ac:dyDescent="0.2">
      <c r="A71" s="47" t="s">
        <v>111</v>
      </c>
      <c r="B71" s="47" t="s">
        <v>186</v>
      </c>
      <c r="C71" s="47" t="s">
        <v>26</v>
      </c>
      <c r="D71" s="47" t="s">
        <v>148</v>
      </c>
      <c r="E71" s="47" t="s">
        <v>138</v>
      </c>
      <c r="F71" s="47">
        <v>1</v>
      </c>
      <c r="G71" s="47"/>
      <c r="H71" s="47">
        <v>1.2</v>
      </c>
      <c r="I71" s="47"/>
      <c r="J71" s="47"/>
      <c r="K71" s="47" t="s">
        <v>147</v>
      </c>
      <c r="L71" s="47" t="s">
        <v>195</v>
      </c>
      <c r="M71" s="47" t="s">
        <v>188</v>
      </c>
      <c r="N71" s="33">
        <f>IF(ISNA(VLOOKUP(C71,BASE!$A$29:$C$283,3,FALSE)),"",VLOOKUP(C71,BASE!$A$29:$C$283,3,FALSE))</f>
        <v>6</v>
      </c>
      <c r="O71" s="33" t="str">
        <f>IF(ISNA(VLOOKUP(D71,BASE!$A$1:$D$283,4,FALSE)),"",VLOOKUP(D71,BASE!$A$1:$D$283,4,FALSE))</f>
        <v>Colis1</v>
      </c>
    </row>
    <row r="72" spans="1:15" x14ac:dyDescent="0.2">
      <c r="A72" s="47" t="s">
        <v>111</v>
      </c>
      <c r="B72" s="47" t="s">
        <v>186</v>
      </c>
      <c r="C72" s="47" t="s">
        <v>26</v>
      </c>
      <c r="D72" s="47" t="s">
        <v>149</v>
      </c>
      <c r="E72" s="47" t="s">
        <v>175</v>
      </c>
      <c r="F72" s="47">
        <v>1</v>
      </c>
      <c r="G72" s="47"/>
      <c r="H72" s="47">
        <v>1.19</v>
      </c>
      <c r="I72" s="47"/>
      <c r="J72" s="47"/>
      <c r="K72" s="47" t="s">
        <v>147</v>
      </c>
      <c r="L72" s="47" t="s">
        <v>195</v>
      </c>
      <c r="M72" s="47" t="s">
        <v>188</v>
      </c>
      <c r="N72" s="33">
        <f>IF(ISNA(VLOOKUP(C72,BASE!$A$29:$C$283,3,FALSE)),"",VLOOKUP(C72,BASE!$A$29:$C$283,3,FALSE))</f>
        <v>6</v>
      </c>
      <c r="O72" s="33" t="str">
        <f>IF(ISNA(VLOOKUP(D72,BASE!$A$1:$D$283,4,FALSE)),"",VLOOKUP(D72,BASE!$A$1:$D$283,4,FALSE))</f>
        <v>Colis1</v>
      </c>
    </row>
    <row r="73" spans="1:15" x14ac:dyDescent="0.2">
      <c r="A73" s="47" t="s">
        <v>111</v>
      </c>
      <c r="B73" s="47" t="s">
        <v>186</v>
      </c>
      <c r="C73" s="47" t="s">
        <v>26</v>
      </c>
      <c r="D73" s="47" t="s">
        <v>150</v>
      </c>
      <c r="E73" s="47" t="s">
        <v>118</v>
      </c>
      <c r="F73" s="47">
        <v>3</v>
      </c>
      <c r="G73" s="47"/>
      <c r="H73" s="47">
        <v>13.95</v>
      </c>
      <c r="I73" s="47"/>
      <c r="J73" s="47"/>
      <c r="K73" s="47" t="s">
        <v>147</v>
      </c>
      <c r="L73" s="47" t="s">
        <v>195</v>
      </c>
      <c r="M73" s="47" t="s">
        <v>188</v>
      </c>
      <c r="N73" s="33">
        <f>IF(ISNA(VLOOKUP(C73,BASE!$A$29:$C$283,3,FALSE)),"",VLOOKUP(C73,BASE!$A$29:$C$283,3,FALSE))</f>
        <v>6</v>
      </c>
      <c r="O73" s="33" t="str">
        <f>IF(ISNA(VLOOKUP(D73,BASE!$A$1:$D$283,4,FALSE)),"",VLOOKUP(D73,BASE!$A$1:$D$283,4,FALSE))</f>
        <v>Colis2</v>
      </c>
    </row>
    <row r="74" spans="1:15" x14ac:dyDescent="0.2">
      <c r="A74" s="47" t="s">
        <v>111</v>
      </c>
      <c r="B74" s="47" t="s">
        <v>186</v>
      </c>
      <c r="C74" s="47" t="s">
        <v>26</v>
      </c>
      <c r="D74" s="47" t="s">
        <v>151</v>
      </c>
      <c r="E74" s="47" t="s">
        <v>121</v>
      </c>
      <c r="F74" s="47">
        <v>2</v>
      </c>
      <c r="G74" s="47"/>
      <c r="H74" s="47">
        <v>7.7060000000000004</v>
      </c>
      <c r="I74" s="47"/>
      <c r="J74" s="47"/>
      <c r="K74" s="47" t="s">
        <v>147</v>
      </c>
      <c r="L74" s="47" t="s">
        <v>195</v>
      </c>
      <c r="M74" s="47" t="s">
        <v>188</v>
      </c>
      <c r="N74" s="33">
        <f>IF(ISNA(VLOOKUP(C74,BASE!$A$29:$C$283,3,FALSE)),"",VLOOKUP(C74,BASE!$A$29:$C$283,3,FALSE))</f>
        <v>6</v>
      </c>
      <c r="O74" s="33" t="str">
        <f>IF(ISNA(VLOOKUP(D74,BASE!$A$1:$D$283,4,FALSE)),"",VLOOKUP(D74,BASE!$A$1:$D$283,4,FALSE))</f>
        <v>Colis1</v>
      </c>
    </row>
    <row r="75" spans="1:15" x14ac:dyDescent="0.2">
      <c r="A75" s="47" t="s">
        <v>111</v>
      </c>
      <c r="B75" s="47" t="s">
        <v>186</v>
      </c>
      <c r="C75" s="47" t="s">
        <v>26</v>
      </c>
      <c r="D75" s="47" t="s">
        <v>152</v>
      </c>
      <c r="E75" s="47" t="s">
        <v>173</v>
      </c>
      <c r="F75" s="47">
        <v>5</v>
      </c>
      <c r="G75" s="47"/>
      <c r="H75" s="47">
        <v>22.45</v>
      </c>
      <c r="I75" s="47"/>
      <c r="J75" s="47"/>
      <c r="K75" s="47" t="s">
        <v>14</v>
      </c>
      <c r="L75" s="47" t="s">
        <v>195</v>
      </c>
      <c r="M75" s="47" t="s">
        <v>188</v>
      </c>
      <c r="N75" s="33">
        <f>IF(ISNA(VLOOKUP(C75,BASE!$A$29:$C$283,3,FALSE)),"",VLOOKUP(C75,BASE!$A$29:$C$283,3,FALSE))</f>
        <v>6</v>
      </c>
      <c r="O75" s="33" t="str">
        <f>IF(ISNA(VLOOKUP(D75,BASE!$A$1:$D$283,4,FALSE)),"",VLOOKUP(D75,BASE!$A$1:$D$283,4,FALSE))</f>
        <v>Pains</v>
      </c>
    </row>
    <row r="76" spans="1:15" x14ac:dyDescent="0.2">
      <c r="A76" s="47" t="s">
        <v>111</v>
      </c>
      <c r="B76" s="47" t="s">
        <v>186</v>
      </c>
      <c r="C76" s="47" t="s">
        <v>26</v>
      </c>
      <c r="D76" s="47" t="s">
        <v>153</v>
      </c>
      <c r="E76" s="47" t="s">
        <v>174</v>
      </c>
      <c r="F76" s="47">
        <v>8</v>
      </c>
      <c r="G76" s="47"/>
      <c r="H76" s="47">
        <v>37.015999999999998</v>
      </c>
      <c r="I76" s="47"/>
      <c r="J76" s="47"/>
      <c r="K76" s="47" t="s">
        <v>14</v>
      </c>
      <c r="L76" s="47" t="s">
        <v>195</v>
      </c>
      <c r="M76" s="47" t="s">
        <v>188</v>
      </c>
      <c r="N76" s="33">
        <f>IF(ISNA(VLOOKUP(C76,BASE!$A$29:$C$283,3,FALSE)),"",VLOOKUP(C76,BASE!$A$29:$C$283,3,FALSE))</f>
        <v>6</v>
      </c>
      <c r="O76" s="33" t="str">
        <f>IF(ISNA(VLOOKUP(D76,BASE!$A$1:$D$283,4,FALSE)),"",VLOOKUP(D76,BASE!$A$1:$D$283,4,FALSE))</f>
        <v>Pains</v>
      </c>
    </row>
    <row r="77" spans="1:15" x14ac:dyDescent="0.2">
      <c r="A77" s="47" t="s">
        <v>111</v>
      </c>
      <c r="B77" s="47" t="s">
        <v>186</v>
      </c>
      <c r="C77" s="47" t="s">
        <v>28</v>
      </c>
      <c r="D77" s="47" t="s">
        <v>142</v>
      </c>
      <c r="E77" s="47" t="s">
        <v>114</v>
      </c>
      <c r="F77" s="47">
        <v>2</v>
      </c>
      <c r="G77" s="47"/>
      <c r="H77" s="47">
        <v>2.9060000000000001</v>
      </c>
      <c r="I77" s="47"/>
      <c r="J77" s="47"/>
      <c r="K77" s="47" t="s">
        <v>140</v>
      </c>
      <c r="L77" s="47" t="s">
        <v>196</v>
      </c>
      <c r="M77" s="47" t="s">
        <v>188</v>
      </c>
      <c r="N77" s="33">
        <f>IF(ISNA(VLOOKUP(C77,BASE!$A$29:$C$283,3,FALSE)),"",VLOOKUP(C77,BASE!$A$29:$C$283,3,FALSE))</f>
        <v>5</v>
      </c>
      <c r="O77" s="33" t="str">
        <f>IF(ISNA(VLOOKUP(D77,BASE!$A$1:$D$283,4,FALSE)),"",VLOOKUP(D77,BASE!$A$1:$D$283,4,FALSE))</f>
        <v>Salades</v>
      </c>
    </row>
    <row r="78" spans="1:15" x14ac:dyDescent="0.2">
      <c r="A78" s="47" t="s">
        <v>111</v>
      </c>
      <c r="B78" s="47" t="s">
        <v>186</v>
      </c>
      <c r="C78" s="47" t="s">
        <v>28</v>
      </c>
      <c r="D78" s="47" t="s">
        <v>143</v>
      </c>
      <c r="E78" s="47" t="s">
        <v>115</v>
      </c>
      <c r="F78" s="47">
        <v>1</v>
      </c>
      <c r="G78" s="47"/>
      <c r="H78" s="47">
        <v>1.04</v>
      </c>
      <c r="I78" s="47"/>
      <c r="J78" s="47"/>
      <c r="K78" s="47" t="s">
        <v>140</v>
      </c>
      <c r="L78" s="47" t="s">
        <v>196</v>
      </c>
      <c r="M78" s="47" t="s">
        <v>188</v>
      </c>
      <c r="N78" s="33">
        <f>IF(ISNA(VLOOKUP(C78,BASE!$A$29:$C$283,3,FALSE)),"",VLOOKUP(C78,BASE!$A$29:$C$283,3,FALSE))</f>
        <v>5</v>
      </c>
      <c r="O78" s="33" t="str">
        <f>IF(ISNA(VLOOKUP(D78,BASE!$A$1:$D$283,4,FALSE)),"",VLOOKUP(D78,BASE!$A$1:$D$283,4,FALSE))</f>
        <v>Salades</v>
      </c>
    </row>
    <row r="79" spans="1:15" x14ac:dyDescent="0.2">
      <c r="A79" s="47" t="s">
        <v>111</v>
      </c>
      <c r="B79" s="47" t="s">
        <v>186</v>
      </c>
      <c r="C79" s="47" t="s">
        <v>28</v>
      </c>
      <c r="D79" s="47" t="s">
        <v>144</v>
      </c>
      <c r="E79" s="47" t="s">
        <v>13</v>
      </c>
      <c r="F79" s="47">
        <v>8</v>
      </c>
      <c r="G79" s="47"/>
      <c r="H79" s="47">
        <v>39.015999999999998</v>
      </c>
      <c r="I79" s="47"/>
      <c r="J79" s="47"/>
      <c r="K79" s="47" t="s">
        <v>14</v>
      </c>
      <c r="L79" s="47" t="s">
        <v>196</v>
      </c>
      <c r="M79" s="47" t="s">
        <v>188</v>
      </c>
      <c r="N79" s="33">
        <f>IF(ISNA(VLOOKUP(C79,BASE!$A$29:$C$283,3,FALSE)),"",VLOOKUP(C79,BASE!$A$29:$C$283,3,FALSE))</f>
        <v>5</v>
      </c>
      <c r="O79" s="33" t="str">
        <f>IF(ISNA(VLOOKUP(D79,BASE!$A$1:$D$283,4,FALSE)),"",VLOOKUP(D79,BASE!$A$1:$D$283,4,FALSE))</f>
        <v>Pains</v>
      </c>
    </row>
    <row r="80" spans="1:15" x14ac:dyDescent="0.2">
      <c r="A80" s="47" t="s">
        <v>111</v>
      </c>
      <c r="B80" s="47" t="s">
        <v>186</v>
      </c>
      <c r="C80" s="47" t="s">
        <v>28</v>
      </c>
      <c r="D80" s="47" t="s">
        <v>145</v>
      </c>
      <c r="E80" s="47" t="s">
        <v>116</v>
      </c>
      <c r="F80" s="47">
        <v>1</v>
      </c>
      <c r="G80" s="47"/>
      <c r="H80" s="47">
        <v>1.103</v>
      </c>
      <c r="I80" s="47"/>
      <c r="J80" s="47"/>
      <c r="K80" s="47" t="s">
        <v>140</v>
      </c>
      <c r="L80" s="47" t="s">
        <v>196</v>
      </c>
      <c r="M80" s="47" t="s">
        <v>188</v>
      </c>
      <c r="N80" s="33">
        <f>IF(ISNA(VLOOKUP(C80,BASE!$A$29:$C$283,3,FALSE)),"",VLOOKUP(C80,BASE!$A$29:$C$283,3,FALSE))</f>
        <v>5</v>
      </c>
      <c r="O80" s="33" t="str">
        <f>IF(ISNA(VLOOKUP(D80,BASE!$A$1:$D$283,4,FALSE)),"",VLOOKUP(D80,BASE!$A$1:$D$283,4,FALSE))</f>
        <v>Colis2</v>
      </c>
    </row>
    <row r="81" spans="1:15" x14ac:dyDescent="0.2">
      <c r="A81" s="47" t="s">
        <v>111</v>
      </c>
      <c r="B81" s="47" t="s">
        <v>186</v>
      </c>
      <c r="C81" s="47" t="s">
        <v>28</v>
      </c>
      <c r="D81" s="47" t="s">
        <v>164</v>
      </c>
      <c r="E81" s="47" t="s">
        <v>17</v>
      </c>
      <c r="F81" s="47">
        <v>6</v>
      </c>
      <c r="G81" s="47"/>
      <c r="H81" s="47">
        <v>31.361999999999998</v>
      </c>
      <c r="I81" s="47"/>
      <c r="J81" s="47"/>
      <c r="K81" s="47" t="s">
        <v>14</v>
      </c>
      <c r="L81" s="47" t="s">
        <v>196</v>
      </c>
      <c r="M81" s="47" t="s">
        <v>188</v>
      </c>
      <c r="N81" s="33">
        <f>IF(ISNA(VLOOKUP(C81,BASE!$A$29:$C$283,3,FALSE)),"",VLOOKUP(C81,BASE!$A$29:$C$283,3,FALSE))</f>
        <v>5</v>
      </c>
      <c r="O81" s="33" t="str">
        <f>IF(ISNA(VLOOKUP(D81,BASE!$A$1:$D$283,4,FALSE)),"",VLOOKUP(D81,BASE!$A$1:$D$283,4,FALSE))</f>
        <v>Pains</v>
      </c>
    </row>
    <row r="82" spans="1:15" x14ac:dyDescent="0.2">
      <c r="A82" s="47" t="s">
        <v>111</v>
      </c>
      <c r="B82" s="47" t="s">
        <v>186</v>
      </c>
      <c r="C82" s="47" t="s">
        <v>28</v>
      </c>
      <c r="D82" s="47" t="s">
        <v>176</v>
      </c>
      <c r="E82" s="47" t="s">
        <v>177</v>
      </c>
      <c r="F82" s="47">
        <v>2</v>
      </c>
      <c r="G82" s="47"/>
      <c r="H82" s="47">
        <v>3.24</v>
      </c>
      <c r="I82" s="47"/>
      <c r="J82" s="47"/>
      <c r="K82" s="47" t="s">
        <v>140</v>
      </c>
      <c r="L82" s="47" t="s">
        <v>196</v>
      </c>
      <c r="M82" s="47" t="s">
        <v>188</v>
      </c>
      <c r="N82" s="33">
        <f>IF(ISNA(VLOOKUP(C82,BASE!$A$29:$C$283,3,FALSE)),"",VLOOKUP(C82,BASE!$A$29:$C$283,3,FALSE))</f>
        <v>5</v>
      </c>
      <c r="O82" s="33" t="str">
        <f>IF(ISNA(VLOOKUP(D82,BASE!$A$1:$D$283,4,FALSE)),"",VLOOKUP(D82,BASE!$A$1:$D$283,4,FALSE))</f>
        <v/>
      </c>
    </row>
    <row r="83" spans="1:15" x14ac:dyDescent="0.2">
      <c r="A83" s="47" t="s">
        <v>111</v>
      </c>
      <c r="B83" s="47" t="s">
        <v>186</v>
      </c>
      <c r="C83" s="47" t="s">
        <v>28</v>
      </c>
      <c r="D83" s="47" t="s">
        <v>189</v>
      </c>
      <c r="E83" s="47" t="s">
        <v>190</v>
      </c>
      <c r="F83" s="47">
        <v>1</v>
      </c>
      <c r="G83" s="47"/>
      <c r="H83" s="47">
        <v>2.19</v>
      </c>
      <c r="I83" s="47"/>
      <c r="J83" s="47"/>
      <c r="K83" s="47" t="s">
        <v>147</v>
      </c>
      <c r="L83" s="47" t="s">
        <v>196</v>
      </c>
      <c r="M83" s="47" t="s">
        <v>188</v>
      </c>
      <c r="N83" s="33">
        <f>IF(ISNA(VLOOKUP(C83,BASE!$A$29:$C$283,3,FALSE)),"",VLOOKUP(C83,BASE!$A$29:$C$283,3,FALSE))</f>
        <v>5</v>
      </c>
      <c r="O83" s="33" t="str">
        <f>IF(ISNA(VLOOKUP(D83,BASE!$A$1:$D$283,4,FALSE)),"",VLOOKUP(D83,BASE!$A$1:$D$283,4,FALSE))</f>
        <v/>
      </c>
    </row>
    <row r="84" spans="1:15" x14ac:dyDescent="0.2">
      <c r="A84" s="47" t="s">
        <v>111</v>
      </c>
      <c r="B84" s="47" t="s">
        <v>186</v>
      </c>
      <c r="C84" s="47" t="s">
        <v>28</v>
      </c>
      <c r="D84" s="47" t="s">
        <v>191</v>
      </c>
      <c r="E84" s="47" t="s">
        <v>172</v>
      </c>
      <c r="F84" s="47">
        <v>3</v>
      </c>
      <c r="G84" s="47"/>
      <c r="H84" s="47">
        <v>4.5599999999999996</v>
      </c>
      <c r="I84" s="47"/>
      <c r="J84" s="47"/>
      <c r="K84" s="47" t="s">
        <v>147</v>
      </c>
      <c r="L84" s="47" t="s">
        <v>196</v>
      </c>
      <c r="M84" s="47" t="s">
        <v>188</v>
      </c>
      <c r="N84" s="33">
        <f>IF(ISNA(VLOOKUP(C84,BASE!$A$29:$C$283,3,FALSE)),"",VLOOKUP(C84,BASE!$A$29:$C$283,3,FALSE))</f>
        <v>5</v>
      </c>
      <c r="O84" s="33" t="str">
        <f>IF(ISNA(VLOOKUP(D84,BASE!$A$1:$D$283,4,FALSE)),"",VLOOKUP(D84,BASE!$A$1:$D$283,4,FALSE))</f>
        <v/>
      </c>
    </row>
    <row r="85" spans="1:15" x14ac:dyDescent="0.2">
      <c r="A85" s="47" t="s">
        <v>111</v>
      </c>
      <c r="B85" s="47" t="s">
        <v>186</v>
      </c>
      <c r="C85" s="47" t="s">
        <v>28</v>
      </c>
      <c r="D85" s="47" t="s">
        <v>146</v>
      </c>
      <c r="E85" s="47" t="s">
        <v>184</v>
      </c>
      <c r="F85" s="47">
        <v>1</v>
      </c>
      <c r="G85" s="47"/>
      <c r="H85" s="47">
        <v>2.153</v>
      </c>
      <c r="I85" s="47"/>
      <c r="J85" s="47"/>
      <c r="K85" s="47" t="s">
        <v>147</v>
      </c>
      <c r="L85" s="47" t="s">
        <v>196</v>
      </c>
      <c r="M85" s="47" t="s">
        <v>188</v>
      </c>
      <c r="N85" s="33">
        <f>IF(ISNA(VLOOKUP(C85,BASE!$A$29:$C$283,3,FALSE)),"",VLOOKUP(C85,BASE!$A$29:$C$283,3,FALSE))</f>
        <v>5</v>
      </c>
      <c r="O85" s="33" t="str">
        <f>IF(ISNA(VLOOKUP(D85,BASE!$A$1:$D$283,4,FALSE)),"",VLOOKUP(D85,BASE!$A$1:$D$283,4,FALSE))</f>
        <v>Colis1</v>
      </c>
    </row>
    <row r="86" spans="1:15" x14ac:dyDescent="0.2">
      <c r="A86" s="47" t="s">
        <v>111</v>
      </c>
      <c r="B86" s="47" t="s">
        <v>186</v>
      </c>
      <c r="C86" s="47" t="s">
        <v>28</v>
      </c>
      <c r="D86" s="47" t="s">
        <v>148</v>
      </c>
      <c r="E86" s="47" t="s">
        <v>138</v>
      </c>
      <c r="F86" s="47">
        <v>1</v>
      </c>
      <c r="G86" s="47"/>
      <c r="H86" s="47">
        <v>1.2</v>
      </c>
      <c r="I86" s="47"/>
      <c r="J86" s="47"/>
      <c r="K86" s="47" t="s">
        <v>147</v>
      </c>
      <c r="L86" s="47" t="s">
        <v>196</v>
      </c>
      <c r="M86" s="47" t="s">
        <v>188</v>
      </c>
      <c r="N86" s="33">
        <f>IF(ISNA(VLOOKUP(C86,BASE!$A$29:$C$283,3,FALSE)),"",VLOOKUP(C86,BASE!$A$29:$C$283,3,FALSE))</f>
        <v>5</v>
      </c>
      <c r="O86" s="33" t="str">
        <f>IF(ISNA(VLOOKUP(D86,BASE!$A$1:$D$283,4,FALSE)),"",VLOOKUP(D86,BASE!$A$1:$D$283,4,FALSE))</f>
        <v>Colis1</v>
      </c>
    </row>
    <row r="87" spans="1:15" x14ac:dyDescent="0.2">
      <c r="A87" s="47" t="s">
        <v>111</v>
      </c>
      <c r="B87" s="47" t="s">
        <v>186</v>
      </c>
      <c r="C87" s="47" t="s">
        <v>28</v>
      </c>
      <c r="D87" s="47" t="s">
        <v>149</v>
      </c>
      <c r="E87" s="47" t="s">
        <v>175</v>
      </c>
      <c r="F87" s="47">
        <v>1</v>
      </c>
      <c r="G87" s="47"/>
      <c r="H87" s="47">
        <v>1.19</v>
      </c>
      <c r="I87" s="47"/>
      <c r="J87" s="47"/>
      <c r="K87" s="47" t="s">
        <v>147</v>
      </c>
      <c r="L87" s="47" t="s">
        <v>196</v>
      </c>
      <c r="M87" s="47" t="s">
        <v>188</v>
      </c>
      <c r="N87" s="33">
        <f>IF(ISNA(VLOOKUP(C87,BASE!$A$29:$C$283,3,FALSE)),"",VLOOKUP(C87,BASE!$A$29:$C$283,3,FALSE))</f>
        <v>5</v>
      </c>
      <c r="O87" s="33" t="str">
        <f>IF(ISNA(VLOOKUP(D87,BASE!$A$1:$D$283,4,FALSE)),"",VLOOKUP(D87,BASE!$A$1:$D$283,4,FALSE))</f>
        <v>Colis1</v>
      </c>
    </row>
    <row r="88" spans="1:15" x14ac:dyDescent="0.2">
      <c r="A88" s="47" t="s">
        <v>111</v>
      </c>
      <c r="B88" s="47" t="s">
        <v>186</v>
      </c>
      <c r="C88" s="47" t="s">
        <v>28</v>
      </c>
      <c r="D88" s="47" t="s">
        <v>150</v>
      </c>
      <c r="E88" s="47" t="s">
        <v>118</v>
      </c>
      <c r="F88" s="47">
        <v>2</v>
      </c>
      <c r="G88" s="47"/>
      <c r="H88" s="47">
        <v>9.3000000000000007</v>
      </c>
      <c r="I88" s="47"/>
      <c r="J88" s="47"/>
      <c r="K88" s="47" t="s">
        <v>147</v>
      </c>
      <c r="L88" s="47" t="s">
        <v>196</v>
      </c>
      <c r="M88" s="47" t="s">
        <v>188</v>
      </c>
      <c r="N88" s="33">
        <f>IF(ISNA(VLOOKUP(C88,BASE!$A$29:$C$283,3,FALSE)),"",VLOOKUP(C88,BASE!$A$29:$C$283,3,FALSE))</f>
        <v>5</v>
      </c>
      <c r="O88" s="33" t="str">
        <f>IF(ISNA(VLOOKUP(D88,BASE!$A$1:$D$283,4,FALSE)),"",VLOOKUP(D88,BASE!$A$1:$D$283,4,FALSE))</f>
        <v>Colis2</v>
      </c>
    </row>
    <row r="89" spans="1:15" x14ac:dyDescent="0.2">
      <c r="A89" s="47" t="s">
        <v>111</v>
      </c>
      <c r="B89" s="47" t="s">
        <v>186</v>
      </c>
      <c r="C89" s="47" t="s">
        <v>28</v>
      </c>
      <c r="D89" s="47" t="s">
        <v>151</v>
      </c>
      <c r="E89" s="47" t="s">
        <v>121</v>
      </c>
      <c r="F89" s="47">
        <v>3</v>
      </c>
      <c r="G89" s="47"/>
      <c r="H89" s="47">
        <v>11.558999999999999</v>
      </c>
      <c r="I89" s="47"/>
      <c r="J89" s="47"/>
      <c r="K89" s="47" t="s">
        <v>147</v>
      </c>
      <c r="L89" s="47" t="s">
        <v>196</v>
      </c>
      <c r="M89" s="47" t="s">
        <v>188</v>
      </c>
      <c r="N89" s="33">
        <f>IF(ISNA(VLOOKUP(C89,BASE!$A$29:$C$283,3,FALSE)),"",VLOOKUP(C89,BASE!$A$29:$C$283,3,FALSE))</f>
        <v>5</v>
      </c>
      <c r="O89" s="33" t="str">
        <f>IF(ISNA(VLOOKUP(D89,BASE!$A$1:$D$283,4,FALSE)),"",VLOOKUP(D89,BASE!$A$1:$D$283,4,FALSE))</f>
        <v>Colis1</v>
      </c>
    </row>
    <row r="90" spans="1:15" x14ac:dyDescent="0.2">
      <c r="A90" s="47" t="s">
        <v>111</v>
      </c>
      <c r="B90" s="47" t="s">
        <v>186</v>
      </c>
      <c r="C90" s="47" t="s">
        <v>28</v>
      </c>
      <c r="D90" s="47" t="s">
        <v>152</v>
      </c>
      <c r="E90" s="47" t="s">
        <v>173</v>
      </c>
      <c r="F90" s="47">
        <v>8</v>
      </c>
      <c r="G90" s="47"/>
      <c r="H90" s="47">
        <v>35.92</v>
      </c>
      <c r="I90" s="47"/>
      <c r="J90" s="47"/>
      <c r="K90" s="47" t="s">
        <v>14</v>
      </c>
      <c r="L90" s="47" t="s">
        <v>196</v>
      </c>
      <c r="M90" s="47" t="s">
        <v>188</v>
      </c>
      <c r="N90" s="33">
        <f>IF(ISNA(VLOOKUP(C90,BASE!$A$29:$C$283,3,FALSE)),"",VLOOKUP(C90,BASE!$A$29:$C$283,3,FALSE))</f>
        <v>5</v>
      </c>
      <c r="O90" s="33" t="str">
        <f>IF(ISNA(VLOOKUP(D90,BASE!$A$1:$D$283,4,FALSE)),"",VLOOKUP(D90,BASE!$A$1:$D$283,4,FALSE))</f>
        <v>Pains</v>
      </c>
    </row>
    <row r="91" spans="1:15" x14ac:dyDescent="0.2">
      <c r="A91" s="47" t="s">
        <v>111</v>
      </c>
      <c r="B91" s="47" t="s">
        <v>186</v>
      </c>
      <c r="C91" s="47" t="s">
        <v>28</v>
      </c>
      <c r="D91" s="47" t="s">
        <v>153</v>
      </c>
      <c r="E91" s="47" t="s">
        <v>174</v>
      </c>
      <c r="F91" s="47">
        <v>8</v>
      </c>
      <c r="G91" s="47"/>
      <c r="H91" s="47">
        <v>37.015999999999998</v>
      </c>
      <c r="I91" s="47"/>
      <c r="J91" s="47"/>
      <c r="K91" s="47" t="s">
        <v>14</v>
      </c>
      <c r="L91" s="47" t="s">
        <v>196</v>
      </c>
      <c r="M91" s="47" t="s">
        <v>188</v>
      </c>
      <c r="N91" s="33">
        <f>IF(ISNA(VLOOKUP(C91,BASE!$A$29:$C$283,3,FALSE)),"",VLOOKUP(C91,BASE!$A$29:$C$283,3,FALSE))</f>
        <v>5</v>
      </c>
      <c r="O91" s="33" t="str">
        <f>IF(ISNA(VLOOKUP(D91,BASE!$A$1:$D$283,4,FALSE)),"",VLOOKUP(D91,BASE!$A$1:$D$283,4,FALSE))</f>
        <v>Pains</v>
      </c>
    </row>
    <row r="92" spans="1:15" x14ac:dyDescent="0.2">
      <c r="A92" s="47" t="s">
        <v>111</v>
      </c>
      <c r="B92" s="47" t="s">
        <v>186</v>
      </c>
      <c r="C92" s="47" t="s">
        <v>103</v>
      </c>
      <c r="D92" s="47" t="s">
        <v>142</v>
      </c>
      <c r="E92" s="47" t="s">
        <v>114</v>
      </c>
      <c r="F92" s="47">
        <v>2</v>
      </c>
      <c r="G92" s="47"/>
      <c r="H92" s="47">
        <v>2.9060000000000001</v>
      </c>
      <c r="I92" s="47"/>
      <c r="J92" s="47"/>
      <c r="K92" s="47" t="s">
        <v>140</v>
      </c>
      <c r="L92" s="47" t="s">
        <v>197</v>
      </c>
      <c r="M92" s="47" t="s">
        <v>188</v>
      </c>
      <c r="N92" s="33">
        <f>IF(ISNA(VLOOKUP(C92,BASE!$A$29:$C$283,3,FALSE)),"",VLOOKUP(C92,BASE!$A$29:$C$283,3,FALSE))</f>
        <v>43</v>
      </c>
      <c r="O92" s="33" t="str">
        <f>IF(ISNA(VLOOKUP(D92,BASE!$A$1:$D$283,4,FALSE)),"",VLOOKUP(D92,BASE!$A$1:$D$283,4,FALSE))</f>
        <v>Salades</v>
      </c>
    </row>
    <row r="93" spans="1:15" x14ac:dyDescent="0.2">
      <c r="A93" s="47" t="s">
        <v>111</v>
      </c>
      <c r="B93" s="47" t="s">
        <v>186</v>
      </c>
      <c r="C93" s="47" t="s">
        <v>103</v>
      </c>
      <c r="D93" s="47" t="s">
        <v>143</v>
      </c>
      <c r="E93" s="47" t="s">
        <v>115</v>
      </c>
      <c r="F93" s="47">
        <v>2</v>
      </c>
      <c r="G93" s="47"/>
      <c r="H93" s="47">
        <v>2.08</v>
      </c>
      <c r="I93" s="47"/>
      <c r="J93" s="47"/>
      <c r="K93" s="47" t="s">
        <v>140</v>
      </c>
      <c r="L93" s="47" t="s">
        <v>197</v>
      </c>
      <c r="M93" s="47" t="s">
        <v>188</v>
      </c>
      <c r="N93" s="33">
        <f>IF(ISNA(VLOOKUP(C93,BASE!$A$29:$C$283,3,FALSE)),"",VLOOKUP(C93,BASE!$A$29:$C$283,3,FALSE))</f>
        <v>43</v>
      </c>
      <c r="O93" s="33" t="str">
        <f>IF(ISNA(VLOOKUP(D93,BASE!$A$1:$D$283,4,FALSE)),"",VLOOKUP(D93,BASE!$A$1:$D$283,4,FALSE))</f>
        <v>Salades</v>
      </c>
    </row>
    <row r="94" spans="1:15" x14ac:dyDescent="0.2">
      <c r="A94" s="47" t="s">
        <v>111</v>
      </c>
      <c r="B94" s="47" t="s">
        <v>186</v>
      </c>
      <c r="C94" s="47" t="s">
        <v>103</v>
      </c>
      <c r="D94" s="47" t="s">
        <v>144</v>
      </c>
      <c r="E94" s="47" t="s">
        <v>13</v>
      </c>
      <c r="F94" s="47">
        <v>12</v>
      </c>
      <c r="G94" s="47"/>
      <c r="H94" s="47">
        <v>58.524000000000001</v>
      </c>
      <c r="I94" s="47"/>
      <c r="J94" s="47"/>
      <c r="K94" s="47" t="s">
        <v>14</v>
      </c>
      <c r="L94" s="47" t="s">
        <v>197</v>
      </c>
      <c r="M94" s="47" t="s">
        <v>188</v>
      </c>
      <c r="N94" s="33">
        <f>IF(ISNA(VLOOKUP(C94,BASE!$A$29:$C$283,3,FALSE)),"",VLOOKUP(C94,BASE!$A$29:$C$283,3,FALSE))</f>
        <v>43</v>
      </c>
      <c r="O94" s="33" t="str">
        <f>IF(ISNA(VLOOKUP(D94,BASE!$A$1:$D$283,4,FALSE)),"",VLOOKUP(D94,BASE!$A$1:$D$283,4,FALSE))</f>
        <v>Pains</v>
      </c>
    </row>
    <row r="95" spans="1:15" x14ac:dyDescent="0.2">
      <c r="A95" s="47" t="s">
        <v>111</v>
      </c>
      <c r="B95" s="47" t="s">
        <v>186</v>
      </c>
      <c r="C95" s="47" t="s">
        <v>103</v>
      </c>
      <c r="D95" s="47" t="s">
        <v>157</v>
      </c>
      <c r="E95" s="47" t="s">
        <v>163</v>
      </c>
      <c r="F95" s="47">
        <v>1</v>
      </c>
      <c r="G95" s="47"/>
      <c r="H95" s="47">
        <v>0.53</v>
      </c>
      <c r="I95" s="47"/>
      <c r="J95" s="47"/>
      <c r="K95" s="47" t="s">
        <v>147</v>
      </c>
      <c r="L95" s="47" t="s">
        <v>197</v>
      </c>
      <c r="M95" s="47" t="s">
        <v>188</v>
      </c>
      <c r="N95" s="33">
        <f>IF(ISNA(VLOOKUP(C95,BASE!$A$29:$C$283,3,FALSE)),"",VLOOKUP(C95,BASE!$A$29:$C$283,3,FALSE))</f>
        <v>43</v>
      </c>
      <c r="O95" s="33" t="str">
        <f>IF(ISNA(VLOOKUP(D95,BASE!$A$1:$D$283,4,FALSE)),"",VLOOKUP(D95,BASE!$A$1:$D$283,4,FALSE))</f>
        <v>Colis2</v>
      </c>
    </row>
    <row r="96" spans="1:15" x14ac:dyDescent="0.2">
      <c r="A96" s="47" t="s">
        <v>111</v>
      </c>
      <c r="B96" s="47" t="s">
        <v>186</v>
      </c>
      <c r="C96" s="47" t="s">
        <v>103</v>
      </c>
      <c r="D96" s="47" t="s">
        <v>145</v>
      </c>
      <c r="E96" s="47" t="s">
        <v>116</v>
      </c>
      <c r="F96" s="47">
        <v>4</v>
      </c>
      <c r="G96" s="47"/>
      <c r="H96" s="47">
        <v>4.4119999999999999</v>
      </c>
      <c r="I96" s="47"/>
      <c r="J96" s="47"/>
      <c r="K96" s="47" t="s">
        <v>140</v>
      </c>
      <c r="L96" s="47" t="s">
        <v>197</v>
      </c>
      <c r="M96" s="47" t="s">
        <v>188</v>
      </c>
      <c r="N96" s="33">
        <f>IF(ISNA(VLOOKUP(C96,BASE!$A$29:$C$283,3,FALSE)),"",VLOOKUP(C96,BASE!$A$29:$C$283,3,FALSE))</f>
        <v>43</v>
      </c>
      <c r="O96" s="33" t="str">
        <f>IF(ISNA(VLOOKUP(D96,BASE!$A$1:$D$283,4,FALSE)),"",VLOOKUP(D96,BASE!$A$1:$D$283,4,FALSE))</f>
        <v>Colis2</v>
      </c>
    </row>
    <row r="97" spans="1:15" x14ac:dyDescent="0.2">
      <c r="A97" s="47" t="s">
        <v>111</v>
      </c>
      <c r="B97" s="47" t="s">
        <v>186</v>
      </c>
      <c r="C97" s="47" t="s">
        <v>103</v>
      </c>
      <c r="D97" s="47" t="s">
        <v>176</v>
      </c>
      <c r="E97" s="47" t="s">
        <v>177</v>
      </c>
      <c r="F97" s="47">
        <v>2</v>
      </c>
      <c r="G97" s="47"/>
      <c r="H97" s="47">
        <v>3.24</v>
      </c>
      <c r="I97" s="47"/>
      <c r="J97" s="47"/>
      <c r="K97" s="47" t="s">
        <v>140</v>
      </c>
      <c r="L97" s="47" t="s">
        <v>197</v>
      </c>
      <c r="M97" s="47" t="s">
        <v>188</v>
      </c>
      <c r="N97" s="33">
        <f>IF(ISNA(VLOOKUP(C97,BASE!$A$29:$C$283,3,FALSE)),"",VLOOKUP(C97,BASE!$A$29:$C$283,3,FALSE))</f>
        <v>43</v>
      </c>
      <c r="O97" s="33" t="str">
        <f>IF(ISNA(VLOOKUP(D97,BASE!$A$1:$D$283,4,FALSE)),"",VLOOKUP(D97,BASE!$A$1:$D$283,4,FALSE))</f>
        <v/>
      </c>
    </row>
    <row r="98" spans="1:15" x14ac:dyDescent="0.2">
      <c r="A98" s="47" t="s">
        <v>111</v>
      </c>
      <c r="B98" s="47" t="s">
        <v>186</v>
      </c>
      <c r="C98" s="47" t="s">
        <v>103</v>
      </c>
      <c r="D98" s="47" t="s">
        <v>189</v>
      </c>
      <c r="E98" s="47" t="s">
        <v>190</v>
      </c>
      <c r="F98" s="47">
        <v>2</v>
      </c>
      <c r="G98" s="47"/>
      <c r="H98" s="47">
        <v>4.38</v>
      </c>
      <c r="I98" s="47"/>
      <c r="J98" s="47"/>
      <c r="K98" s="47" t="s">
        <v>147</v>
      </c>
      <c r="L98" s="47" t="s">
        <v>197</v>
      </c>
      <c r="M98" s="47" t="s">
        <v>188</v>
      </c>
      <c r="N98" s="33">
        <f>IF(ISNA(VLOOKUP(C98,BASE!$A$29:$C$283,3,FALSE)),"",VLOOKUP(C98,BASE!$A$29:$C$283,3,FALSE))</f>
        <v>43</v>
      </c>
      <c r="O98" s="33" t="str">
        <f>IF(ISNA(VLOOKUP(D98,BASE!$A$1:$D$283,4,FALSE)),"",VLOOKUP(D98,BASE!$A$1:$D$283,4,FALSE))</f>
        <v/>
      </c>
    </row>
    <row r="99" spans="1:15" x14ac:dyDescent="0.2">
      <c r="A99" s="47" t="s">
        <v>111</v>
      </c>
      <c r="B99" s="47" t="s">
        <v>186</v>
      </c>
      <c r="C99" s="47" t="s">
        <v>103</v>
      </c>
      <c r="D99" s="47" t="s">
        <v>191</v>
      </c>
      <c r="E99" s="47" t="s">
        <v>172</v>
      </c>
      <c r="F99" s="47">
        <v>2</v>
      </c>
      <c r="G99" s="47"/>
      <c r="H99" s="47">
        <v>3.04</v>
      </c>
      <c r="I99" s="47"/>
      <c r="J99" s="47"/>
      <c r="K99" s="47" t="s">
        <v>147</v>
      </c>
      <c r="L99" s="47" t="s">
        <v>197</v>
      </c>
      <c r="M99" s="47" t="s">
        <v>188</v>
      </c>
      <c r="N99" s="33">
        <f>IF(ISNA(VLOOKUP(C99,BASE!$A$29:$C$283,3,FALSE)),"",VLOOKUP(C99,BASE!$A$29:$C$283,3,FALSE))</f>
        <v>43</v>
      </c>
      <c r="O99" s="33" t="str">
        <f>IF(ISNA(VLOOKUP(D99,BASE!$A$1:$D$283,4,FALSE)),"",VLOOKUP(D99,BASE!$A$1:$D$283,4,FALSE))</f>
        <v/>
      </c>
    </row>
    <row r="100" spans="1:15" x14ac:dyDescent="0.2">
      <c r="A100" s="47" t="s">
        <v>111</v>
      </c>
      <c r="B100" s="47" t="s">
        <v>186</v>
      </c>
      <c r="C100" s="47" t="s">
        <v>103</v>
      </c>
      <c r="D100" s="47" t="s">
        <v>146</v>
      </c>
      <c r="E100" s="47" t="s">
        <v>184</v>
      </c>
      <c r="F100" s="47">
        <v>2</v>
      </c>
      <c r="G100" s="47"/>
      <c r="H100" s="47">
        <v>4.306</v>
      </c>
      <c r="I100" s="47"/>
      <c r="J100" s="47"/>
      <c r="K100" s="47" t="s">
        <v>147</v>
      </c>
      <c r="L100" s="47" t="s">
        <v>197</v>
      </c>
      <c r="M100" s="47" t="s">
        <v>188</v>
      </c>
      <c r="N100" s="33">
        <f>IF(ISNA(VLOOKUP(C100,BASE!$A$29:$C$283,3,FALSE)),"",VLOOKUP(C100,BASE!$A$29:$C$283,3,FALSE))</f>
        <v>43</v>
      </c>
      <c r="O100" s="33" t="str">
        <f>IF(ISNA(VLOOKUP(D100,BASE!$A$1:$D$283,4,FALSE)),"",VLOOKUP(D100,BASE!$A$1:$D$283,4,FALSE))</f>
        <v>Colis1</v>
      </c>
    </row>
    <row r="101" spans="1:15" x14ac:dyDescent="0.2">
      <c r="A101" s="47" t="s">
        <v>111</v>
      </c>
      <c r="B101" s="47" t="s">
        <v>186</v>
      </c>
      <c r="C101" s="47" t="s">
        <v>103</v>
      </c>
      <c r="D101" s="47" t="s">
        <v>148</v>
      </c>
      <c r="E101" s="47" t="s">
        <v>138</v>
      </c>
      <c r="F101" s="47">
        <v>1</v>
      </c>
      <c r="G101" s="47"/>
      <c r="H101" s="47">
        <v>1.2</v>
      </c>
      <c r="I101" s="47"/>
      <c r="J101" s="47"/>
      <c r="K101" s="47" t="s">
        <v>147</v>
      </c>
      <c r="L101" s="47" t="s">
        <v>197</v>
      </c>
      <c r="M101" s="47" t="s">
        <v>188</v>
      </c>
      <c r="N101" s="33">
        <f>IF(ISNA(VLOOKUP(C101,BASE!$A$29:$C$283,3,FALSE)),"",VLOOKUP(C101,BASE!$A$29:$C$283,3,FALSE))</f>
        <v>43</v>
      </c>
      <c r="O101" s="33" t="str">
        <f>IF(ISNA(VLOOKUP(D101,BASE!$A$1:$D$283,4,FALSE)),"",VLOOKUP(D101,BASE!$A$1:$D$283,4,FALSE))</f>
        <v>Colis1</v>
      </c>
    </row>
    <row r="102" spans="1:15" x14ac:dyDescent="0.2">
      <c r="A102" s="47" t="s">
        <v>111</v>
      </c>
      <c r="B102" s="47" t="s">
        <v>186</v>
      </c>
      <c r="C102" s="47" t="s">
        <v>103</v>
      </c>
      <c r="D102" s="47" t="s">
        <v>149</v>
      </c>
      <c r="E102" s="47" t="s">
        <v>175</v>
      </c>
      <c r="F102" s="47">
        <v>1</v>
      </c>
      <c r="G102" s="47"/>
      <c r="H102" s="47">
        <v>1.19</v>
      </c>
      <c r="I102" s="47"/>
      <c r="J102" s="47"/>
      <c r="K102" s="47" t="s">
        <v>147</v>
      </c>
      <c r="L102" s="47" t="s">
        <v>197</v>
      </c>
      <c r="M102" s="47" t="s">
        <v>188</v>
      </c>
      <c r="N102" s="33">
        <f>IF(ISNA(VLOOKUP(C102,BASE!$A$29:$C$283,3,FALSE)),"",VLOOKUP(C102,BASE!$A$29:$C$283,3,FALSE))</f>
        <v>43</v>
      </c>
      <c r="O102" s="33" t="str">
        <f>IF(ISNA(VLOOKUP(D102,BASE!$A$1:$D$283,4,FALSE)),"",VLOOKUP(D102,BASE!$A$1:$D$283,4,FALSE))</f>
        <v>Colis1</v>
      </c>
    </row>
    <row r="103" spans="1:15" x14ac:dyDescent="0.2">
      <c r="A103" s="47" t="s">
        <v>111</v>
      </c>
      <c r="B103" s="47" t="s">
        <v>186</v>
      </c>
      <c r="C103" s="47" t="s">
        <v>103</v>
      </c>
      <c r="D103" s="47" t="s">
        <v>150</v>
      </c>
      <c r="E103" s="47" t="s">
        <v>118</v>
      </c>
      <c r="F103" s="47">
        <v>3</v>
      </c>
      <c r="G103" s="47"/>
      <c r="H103" s="47">
        <v>13.95</v>
      </c>
      <c r="I103" s="47"/>
      <c r="J103" s="47"/>
      <c r="K103" s="47" t="s">
        <v>147</v>
      </c>
      <c r="L103" s="47" t="s">
        <v>197</v>
      </c>
      <c r="M103" s="47" t="s">
        <v>188</v>
      </c>
      <c r="N103" s="33">
        <f>IF(ISNA(VLOOKUP(C103,BASE!$A$29:$C$283,3,FALSE)),"",VLOOKUP(C103,BASE!$A$29:$C$283,3,FALSE))</f>
        <v>43</v>
      </c>
      <c r="O103" s="33" t="str">
        <f>IF(ISNA(VLOOKUP(D103,BASE!$A$1:$D$283,4,FALSE)),"",VLOOKUP(D103,BASE!$A$1:$D$283,4,FALSE))</f>
        <v>Colis2</v>
      </c>
    </row>
    <row r="104" spans="1:15" x14ac:dyDescent="0.2">
      <c r="A104" s="47" t="s">
        <v>111</v>
      </c>
      <c r="B104" s="47" t="s">
        <v>186</v>
      </c>
      <c r="C104" s="47" t="s">
        <v>103</v>
      </c>
      <c r="D104" s="47" t="s">
        <v>151</v>
      </c>
      <c r="E104" s="47" t="s">
        <v>121</v>
      </c>
      <c r="F104" s="47">
        <v>4</v>
      </c>
      <c r="G104" s="47"/>
      <c r="H104" s="47">
        <v>15.412000000000001</v>
      </c>
      <c r="I104" s="47"/>
      <c r="J104" s="47"/>
      <c r="K104" s="47" t="s">
        <v>147</v>
      </c>
      <c r="L104" s="47" t="s">
        <v>197</v>
      </c>
      <c r="M104" s="47" t="s">
        <v>188</v>
      </c>
      <c r="N104" s="33">
        <f>IF(ISNA(VLOOKUP(C104,BASE!$A$29:$C$283,3,FALSE)),"",VLOOKUP(C104,BASE!$A$29:$C$283,3,FALSE))</f>
        <v>43</v>
      </c>
      <c r="O104" s="33" t="str">
        <f>IF(ISNA(VLOOKUP(D104,BASE!$A$1:$D$283,4,FALSE)),"",VLOOKUP(D104,BASE!$A$1:$D$283,4,FALSE))</f>
        <v>Colis1</v>
      </c>
    </row>
    <row r="105" spans="1:15" x14ac:dyDescent="0.2">
      <c r="A105" s="47" t="s">
        <v>111</v>
      </c>
      <c r="B105" s="47" t="s">
        <v>186</v>
      </c>
      <c r="C105" s="47" t="s">
        <v>103</v>
      </c>
      <c r="D105" s="47" t="s">
        <v>152</v>
      </c>
      <c r="E105" s="47" t="s">
        <v>173</v>
      </c>
      <c r="F105" s="47">
        <v>10</v>
      </c>
      <c r="G105" s="47"/>
      <c r="H105" s="47">
        <v>44.9</v>
      </c>
      <c r="I105" s="47"/>
      <c r="J105" s="47"/>
      <c r="K105" s="47" t="s">
        <v>14</v>
      </c>
      <c r="L105" s="47" t="s">
        <v>197</v>
      </c>
      <c r="M105" s="47" t="s">
        <v>188</v>
      </c>
      <c r="N105" s="33">
        <f>IF(ISNA(VLOOKUP(C105,BASE!$A$29:$C$283,3,FALSE)),"",VLOOKUP(C105,BASE!$A$29:$C$283,3,FALSE))</f>
        <v>43</v>
      </c>
      <c r="O105" s="33" t="str">
        <f>IF(ISNA(VLOOKUP(D105,BASE!$A$1:$D$283,4,FALSE)),"",VLOOKUP(D105,BASE!$A$1:$D$283,4,FALSE))</f>
        <v>Pains</v>
      </c>
    </row>
    <row r="106" spans="1:15" x14ac:dyDescent="0.2">
      <c r="A106" s="47" t="s">
        <v>111</v>
      </c>
      <c r="B106" s="47" t="s">
        <v>186</v>
      </c>
      <c r="C106" s="47" t="s">
        <v>104</v>
      </c>
      <c r="D106" s="47" t="s">
        <v>142</v>
      </c>
      <c r="E106" s="47" t="s">
        <v>114</v>
      </c>
      <c r="F106" s="47">
        <v>1</v>
      </c>
      <c r="G106" s="47"/>
      <c r="H106" s="47">
        <v>1.4530000000000001</v>
      </c>
      <c r="I106" s="47"/>
      <c r="J106" s="47"/>
      <c r="K106" s="47" t="s">
        <v>140</v>
      </c>
      <c r="L106" s="47" t="s">
        <v>198</v>
      </c>
      <c r="M106" s="47" t="s">
        <v>188</v>
      </c>
      <c r="N106" s="33">
        <f>IF(ISNA(VLOOKUP(C106,BASE!$A$29:$C$283,3,FALSE)),"",VLOOKUP(C106,BASE!$A$29:$C$283,3,FALSE))</f>
        <v>42</v>
      </c>
      <c r="O106" s="33" t="str">
        <f>IF(ISNA(VLOOKUP(D106,BASE!$A$1:$D$283,4,FALSE)),"",VLOOKUP(D106,BASE!$A$1:$D$283,4,FALSE))</f>
        <v>Salades</v>
      </c>
    </row>
    <row r="107" spans="1:15" x14ac:dyDescent="0.2">
      <c r="A107" s="47" t="s">
        <v>111</v>
      </c>
      <c r="B107" s="47" t="s">
        <v>186</v>
      </c>
      <c r="C107" s="47" t="s">
        <v>104</v>
      </c>
      <c r="D107" s="47" t="s">
        <v>143</v>
      </c>
      <c r="E107" s="47" t="s">
        <v>115</v>
      </c>
      <c r="F107" s="47">
        <v>3</v>
      </c>
      <c r="G107" s="47"/>
      <c r="H107" s="47">
        <v>3.12</v>
      </c>
      <c r="I107" s="47"/>
      <c r="J107" s="47"/>
      <c r="K107" s="47" t="s">
        <v>140</v>
      </c>
      <c r="L107" s="47" t="s">
        <v>198</v>
      </c>
      <c r="M107" s="47" t="s">
        <v>188</v>
      </c>
      <c r="N107" s="33">
        <f>IF(ISNA(VLOOKUP(C107,BASE!$A$29:$C$283,3,FALSE)),"",VLOOKUP(C107,BASE!$A$29:$C$283,3,FALSE))</f>
        <v>42</v>
      </c>
      <c r="O107" s="33" t="str">
        <f>IF(ISNA(VLOOKUP(D107,BASE!$A$1:$D$283,4,FALSE)),"",VLOOKUP(D107,BASE!$A$1:$D$283,4,FALSE))</f>
        <v>Salades</v>
      </c>
    </row>
    <row r="108" spans="1:15" x14ac:dyDescent="0.2">
      <c r="A108" s="47" t="s">
        <v>111</v>
      </c>
      <c r="B108" s="47" t="s">
        <v>186</v>
      </c>
      <c r="C108" s="47" t="s">
        <v>104</v>
      </c>
      <c r="D108" s="47" t="s">
        <v>144</v>
      </c>
      <c r="E108" s="47" t="s">
        <v>13</v>
      </c>
      <c r="F108" s="47">
        <v>9</v>
      </c>
      <c r="G108" s="47"/>
      <c r="H108" s="47">
        <v>43.893000000000001</v>
      </c>
      <c r="I108" s="47"/>
      <c r="J108" s="47"/>
      <c r="K108" s="47" t="s">
        <v>14</v>
      </c>
      <c r="L108" s="47" t="s">
        <v>198</v>
      </c>
      <c r="M108" s="47" t="s">
        <v>188</v>
      </c>
      <c r="N108" s="33">
        <f>IF(ISNA(VLOOKUP(C108,BASE!$A$29:$C$283,3,FALSE)),"",VLOOKUP(C108,BASE!$A$29:$C$283,3,FALSE))</f>
        <v>42</v>
      </c>
      <c r="O108" s="33" t="str">
        <f>IF(ISNA(VLOOKUP(D108,BASE!$A$1:$D$283,4,FALSE)),"",VLOOKUP(D108,BASE!$A$1:$D$283,4,FALSE))</f>
        <v>Pains</v>
      </c>
    </row>
    <row r="109" spans="1:15" x14ac:dyDescent="0.2">
      <c r="A109" s="47" t="s">
        <v>111</v>
      </c>
      <c r="B109" s="47" t="s">
        <v>186</v>
      </c>
      <c r="C109" s="47" t="s">
        <v>104</v>
      </c>
      <c r="D109" s="47" t="s">
        <v>145</v>
      </c>
      <c r="E109" s="47" t="s">
        <v>116</v>
      </c>
      <c r="F109" s="47">
        <v>2</v>
      </c>
      <c r="G109" s="47"/>
      <c r="H109" s="47">
        <v>2.206</v>
      </c>
      <c r="I109" s="47"/>
      <c r="J109" s="47"/>
      <c r="K109" s="47" t="s">
        <v>140</v>
      </c>
      <c r="L109" s="47" t="s">
        <v>198</v>
      </c>
      <c r="M109" s="47" t="s">
        <v>188</v>
      </c>
      <c r="N109" s="33">
        <f>IF(ISNA(VLOOKUP(C109,BASE!$A$29:$C$283,3,FALSE)),"",VLOOKUP(C109,BASE!$A$29:$C$283,3,FALSE))</f>
        <v>42</v>
      </c>
      <c r="O109" s="33" t="str">
        <f>IF(ISNA(VLOOKUP(D109,BASE!$A$1:$D$283,4,FALSE)),"",VLOOKUP(D109,BASE!$A$1:$D$283,4,FALSE))</f>
        <v>Colis2</v>
      </c>
    </row>
    <row r="110" spans="1:15" x14ac:dyDescent="0.2">
      <c r="A110" s="47" t="s">
        <v>111</v>
      </c>
      <c r="B110" s="47" t="s">
        <v>186</v>
      </c>
      <c r="C110" s="47" t="s">
        <v>104</v>
      </c>
      <c r="D110" s="47" t="s">
        <v>164</v>
      </c>
      <c r="E110" s="47" t="s">
        <v>17</v>
      </c>
      <c r="F110" s="47">
        <v>6</v>
      </c>
      <c r="G110" s="47"/>
      <c r="H110" s="47">
        <v>31.361999999999998</v>
      </c>
      <c r="I110" s="47"/>
      <c r="J110" s="47"/>
      <c r="K110" s="47" t="s">
        <v>14</v>
      </c>
      <c r="L110" s="47" t="s">
        <v>198</v>
      </c>
      <c r="M110" s="47" t="s">
        <v>188</v>
      </c>
      <c r="N110" s="33">
        <f>IF(ISNA(VLOOKUP(C110,BASE!$A$29:$C$283,3,FALSE)),"",VLOOKUP(C110,BASE!$A$29:$C$283,3,FALSE))</f>
        <v>42</v>
      </c>
      <c r="O110" s="33" t="str">
        <f>IF(ISNA(VLOOKUP(D110,BASE!$A$1:$D$283,4,FALSE)),"",VLOOKUP(D110,BASE!$A$1:$D$283,4,FALSE))</f>
        <v>Pains</v>
      </c>
    </row>
    <row r="111" spans="1:15" x14ac:dyDescent="0.2">
      <c r="A111" s="47" t="s">
        <v>111</v>
      </c>
      <c r="B111" s="47" t="s">
        <v>186</v>
      </c>
      <c r="C111" s="47" t="s">
        <v>104</v>
      </c>
      <c r="D111" s="47" t="s">
        <v>176</v>
      </c>
      <c r="E111" s="47" t="s">
        <v>177</v>
      </c>
      <c r="F111" s="47">
        <v>1</v>
      </c>
      <c r="G111" s="47"/>
      <c r="H111" s="47">
        <v>1.62</v>
      </c>
      <c r="I111" s="47"/>
      <c r="J111" s="47"/>
      <c r="K111" s="47" t="s">
        <v>140</v>
      </c>
      <c r="L111" s="47" t="s">
        <v>198</v>
      </c>
      <c r="M111" s="47" t="s">
        <v>188</v>
      </c>
      <c r="N111" s="33">
        <f>IF(ISNA(VLOOKUP(C111,BASE!$A$29:$C$283,3,FALSE)),"",VLOOKUP(C111,BASE!$A$29:$C$283,3,FALSE))</f>
        <v>42</v>
      </c>
      <c r="O111" s="33" t="str">
        <f>IF(ISNA(VLOOKUP(D111,BASE!$A$1:$D$283,4,FALSE)),"",VLOOKUP(D111,BASE!$A$1:$D$283,4,FALSE))</f>
        <v/>
      </c>
    </row>
    <row r="112" spans="1:15" x14ac:dyDescent="0.2">
      <c r="A112" s="47" t="s">
        <v>111</v>
      </c>
      <c r="B112" s="47" t="s">
        <v>186</v>
      </c>
      <c r="C112" s="47" t="s">
        <v>104</v>
      </c>
      <c r="D112" s="47" t="s">
        <v>189</v>
      </c>
      <c r="E112" s="47" t="s">
        <v>190</v>
      </c>
      <c r="F112" s="47">
        <v>1</v>
      </c>
      <c r="G112" s="47"/>
      <c r="H112" s="47">
        <v>2.19</v>
      </c>
      <c r="I112" s="47"/>
      <c r="J112" s="47"/>
      <c r="K112" s="47" t="s">
        <v>147</v>
      </c>
      <c r="L112" s="47" t="s">
        <v>198</v>
      </c>
      <c r="M112" s="47" t="s">
        <v>188</v>
      </c>
      <c r="N112" s="33">
        <f>IF(ISNA(VLOOKUP(C112,BASE!$A$29:$C$283,3,FALSE)),"",VLOOKUP(C112,BASE!$A$29:$C$283,3,FALSE))</f>
        <v>42</v>
      </c>
      <c r="O112" s="33" t="str">
        <f>IF(ISNA(VLOOKUP(D112,BASE!$A$1:$D$283,4,FALSE)),"",VLOOKUP(D112,BASE!$A$1:$D$283,4,FALSE))</f>
        <v/>
      </c>
    </row>
    <row r="113" spans="1:15" x14ac:dyDescent="0.2">
      <c r="A113" s="47" t="s">
        <v>111</v>
      </c>
      <c r="B113" s="47" t="s">
        <v>186</v>
      </c>
      <c r="C113" s="47" t="s">
        <v>104</v>
      </c>
      <c r="D113" s="47" t="s">
        <v>191</v>
      </c>
      <c r="E113" s="47" t="s">
        <v>172</v>
      </c>
      <c r="F113" s="47">
        <v>2</v>
      </c>
      <c r="G113" s="47"/>
      <c r="H113" s="47">
        <v>3.04</v>
      </c>
      <c r="I113" s="47"/>
      <c r="J113" s="47"/>
      <c r="K113" s="47" t="s">
        <v>147</v>
      </c>
      <c r="L113" s="47" t="s">
        <v>198</v>
      </c>
      <c r="M113" s="47" t="s">
        <v>188</v>
      </c>
      <c r="N113" s="33">
        <f>IF(ISNA(VLOOKUP(C113,BASE!$A$29:$C$283,3,FALSE)),"",VLOOKUP(C113,BASE!$A$29:$C$283,3,FALSE))</f>
        <v>42</v>
      </c>
      <c r="O113" s="33" t="str">
        <f>IF(ISNA(VLOOKUP(D113,BASE!$A$1:$D$283,4,FALSE)),"",VLOOKUP(D113,BASE!$A$1:$D$283,4,FALSE))</f>
        <v/>
      </c>
    </row>
    <row r="114" spans="1:15" x14ac:dyDescent="0.2">
      <c r="A114" s="47" t="s">
        <v>111</v>
      </c>
      <c r="B114" s="47" t="s">
        <v>186</v>
      </c>
      <c r="C114" s="47" t="s">
        <v>104</v>
      </c>
      <c r="D114" s="47" t="s">
        <v>146</v>
      </c>
      <c r="E114" s="47" t="s">
        <v>184</v>
      </c>
      <c r="F114" s="47">
        <v>1</v>
      </c>
      <c r="G114" s="47"/>
      <c r="H114" s="47">
        <v>2.153</v>
      </c>
      <c r="I114" s="47"/>
      <c r="J114" s="47"/>
      <c r="K114" s="47" t="s">
        <v>147</v>
      </c>
      <c r="L114" s="47" t="s">
        <v>198</v>
      </c>
      <c r="M114" s="47" t="s">
        <v>188</v>
      </c>
      <c r="N114" s="33">
        <f>IF(ISNA(VLOOKUP(C114,BASE!$A$29:$C$283,3,FALSE)),"",VLOOKUP(C114,BASE!$A$29:$C$283,3,FALSE))</f>
        <v>42</v>
      </c>
      <c r="O114" s="33" t="str">
        <f>IF(ISNA(VLOOKUP(D114,BASE!$A$1:$D$283,4,FALSE)),"",VLOOKUP(D114,BASE!$A$1:$D$283,4,FALSE))</f>
        <v>Colis1</v>
      </c>
    </row>
    <row r="115" spans="1:15" x14ac:dyDescent="0.2">
      <c r="A115" s="47" t="s">
        <v>111</v>
      </c>
      <c r="B115" s="47" t="s">
        <v>186</v>
      </c>
      <c r="C115" s="47" t="s">
        <v>104</v>
      </c>
      <c r="D115" s="47" t="s">
        <v>148</v>
      </c>
      <c r="E115" s="47" t="s">
        <v>138</v>
      </c>
      <c r="F115" s="47">
        <v>1</v>
      </c>
      <c r="G115" s="47"/>
      <c r="H115" s="47">
        <v>1.2</v>
      </c>
      <c r="I115" s="47"/>
      <c r="J115" s="47"/>
      <c r="K115" s="47" t="s">
        <v>147</v>
      </c>
      <c r="L115" s="47" t="s">
        <v>198</v>
      </c>
      <c r="M115" s="47" t="s">
        <v>188</v>
      </c>
      <c r="N115" s="33">
        <f>IF(ISNA(VLOOKUP(C115,BASE!$A$29:$C$283,3,FALSE)),"",VLOOKUP(C115,BASE!$A$29:$C$283,3,FALSE))</f>
        <v>42</v>
      </c>
      <c r="O115" s="33" t="str">
        <f>IF(ISNA(VLOOKUP(D115,BASE!$A$1:$D$283,4,FALSE)),"",VLOOKUP(D115,BASE!$A$1:$D$283,4,FALSE))</f>
        <v>Colis1</v>
      </c>
    </row>
    <row r="116" spans="1:15" x14ac:dyDescent="0.2">
      <c r="A116" s="47" t="s">
        <v>111</v>
      </c>
      <c r="B116" s="47" t="s">
        <v>186</v>
      </c>
      <c r="C116" s="47" t="s">
        <v>104</v>
      </c>
      <c r="D116" s="47" t="s">
        <v>150</v>
      </c>
      <c r="E116" s="47" t="s">
        <v>118</v>
      </c>
      <c r="F116" s="47">
        <v>2</v>
      </c>
      <c r="G116" s="47"/>
      <c r="H116" s="47">
        <v>9.3000000000000007</v>
      </c>
      <c r="I116" s="47"/>
      <c r="J116" s="47"/>
      <c r="K116" s="47" t="s">
        <v>147</v>
      </c>
      <c r="L116" s="47" t="s">
        <v>198</v>
      </c>
      <c r="M116" s="47" t="s">
        <v>188</v>
      </c>
      <c r="N116" s="33">
        <f>IF(ISNA(VLOOKUP(C116,BASE!$A$29:$C$283,3,FALSE)),"",VLOOKUP(C116,BASE!$A$29:$C$283,3,FALSE))</f>
        <v>42</v>
      </c>
      <c r="O116" s="33" t="str">
        <f>IF(ISNA(VLOOKUP(D116,BASE!$A$1:$D$283,4,FALSE)),"",VLOOKUP(D116,BASE!$A$1:$D$283,4,FALSE))</f>
        <v>Colis2</v>
      </c>
    </row>
    <row r="117" spans="1:15" x14ac:dyDescent="0.2">
      <c r="A117" s="47" t="s">
        <v>111</v>
      </c>
      <c r="B117" s="47" t="s">
        <v>186</v>
      </c>
      <c r="C117" s="47" t="s">
        <v>104</v>
      </c>
      <c r="D117" s="47" t="s">
        <v>151</v>
      </c>
      <c r="E117" s="47" t="s">
        <v>121</v>
      </c>
      <c r="F117" s="47">
        <v>2</v>
      </c>
      <c r="G117" s="47"/>
      <c r="H117" s="47">
        <v>7.7060000000000004</v>
      </c>
      <c r="I117" s="47"/>
      <c r="J117" s="47"/>
      <c r="K117" s="47" t="s">
        <v>147</v>
      </c>
      <c r="L117" s="47" t="s">
        <v>198</v>
      </c>
      <c r="M117" s="47" t="s">
        <v>188</v>
      </c>
      <c r="N117" s="33">
        <f>IF(ISNA(VLOOKUP(C117,BASE!$A$29:$C$283,3,FALSE)),"",VLOOKUP(C117,BASE!$A$29:$C$283,3,FALSE))</f>
        <v>42</v>
      </c>
      <c r="O117" s="33" t="str">
        <f>IF(ISNA(VLOOKUP(D117,BASE!$A$1:$D$283,4,FALSE)),"",VLOOKUP(D117,BASE!$A$1:$D$283,4,FALSE))</f>
        <v>Colis1</v>
      </c>
    </row>
    <row r="118" spans="1:15" x14ac:dyDescent="0.2">
      <c r="A118" s="47" t="s">
        <v>111</v>
      </c>
      <c r="B118" s="47" t="s">
        <v>186</v>
      </c>
      <c r="C118" s="47" t="s">
        <v>104</v>
      </c>
      <c r="D118" s="47" t="s">
        <v>152</v>
      </c>
      <c r="E118" s="47" t="s">
        <v>173</v>
      </c>
      <c r="F118" s="47">
        <v>11</v>
      </c>
      <c r="G118" s="47"/>
      <c r="H118" s="47">
        <v>49.39</v>
      </c>
      <c r="I118" s="47"/>
      <c r="J118" s="47"/>
      <c r="K118" s="47" t="s">
        <v>14</v>
      </c>
      <c r="L118" s="47" t="s">
        <v>198</v>
      </c>
      <c r="M118" s="47" t="s">
        <v>188</v>
      </c>
      <c r="N118" s="33">
        <f>IF(ISNA(VLOOKUP(C118,BASE!$A$29:$C$283,3,FALSE)),"",VLOOKUP(C118,BASE!$A$29:$C$283,3,FALSE))</f>
        <v>42</v>
      </c>
      <c r="O118" s="33" t="str">
        <f>IF(ISNA(VLOOKUP(D118,BASE!$A$1:$D$283,4,FALSE)),"",VLOOKUP(D118,BASE!$A$1:$D$283,4,FALSE))</f>
        <v>Pains</v>
      </c>
    </row>
    <row r="119" spans="1:15" x14ac:dyDescent="0.2">
      <c r="A119" s="47" t="s">
        <v>111</v>
      </c>
      <c r="B119" s="47" t="s">
        <v>186</v>
      </c>
      <c r="C119" s="47" t="s">
        <v>104</v>
      </c>
      <c r="D119" s="47" t="s">
        <v>153</v>
      </c>
      <c r="E119" s="47" t="s">
        <v>174</v>
      </c>
      <c r="F119" s="47">
        <v>15</v>
      </c>
      <c r="G119" s="47"/>
      <c r="H119" s="47">
        <v>69.405000000000001</v>
      </c>
      <c r="I119" s="47"/>
      <c r="J119" s="47"/>
      <c r="K119" s="47" t="s">
        <v>14</v>
      </c>
      <c r="L119" s="47" t="s">
        <v>198</v>
      </c>
      <c r="M119" s="47" t="s">
        <v>188</v>
      </c>
      <c r="N119" s="33">
        <f>IF(ISNA(VLOOKUP(C119,BASE!$A$29:$C$283,3,FALSE)),"",VLOOKUP(C119,BASE!$A$29:$C$283,3,FALSE))</f>
        <v>42</v>
      </c>
      <c r="O119" s="33" t="str">
        <f>IF(ISNA(VLOOKUP(D119,BASE!$A$1:$D$283,4,FALSE)),"",VLOOKUP(D119,BASE!$A$1:$D$283,4,FALSE))</f>
        <v>Pains</v>
      </c>
    </row>
    <row r="120" spans="1:15" x14ac:dyDescent="0.2">
      <c r="A120" s="47" t="s">
        <v>111</v>
      </c>
      <c r="B120" s="47" t="s">
        <v>186</v>
      </c>
      <c r="C120" s="47" t="s">
        <v>30</v>
      </c>
      <c r="D120" s="47" t="s">
        <v>142</v>
      </c>
      <c r="E120" s="47" t="s">
        <v>114</v>
      </c>
      <c r="F120" s="47">
        <v>2</v>
      </c>
      <c r="G120" s="47"/>
      <c r="H120" s="47">
        <v>2.9060000000000001</v>
      </c>
      <c r="I120" s="47"/>
      <c r="J120" s="47"/>
      <c r="K120" s="47" t="s">
        <v>140</v>
      </c>
      <c r="L120" s="47" t="s">
        <v>199</v>
      </c>
      <c r="M120" s="47" t="s">
        <v>188</v>
      </c>
      <c r="N120" s="33">
        <f>IF(ISNA(VLOOKUP(C120,BASE!$A$29:$C$283,3,FALSE)),"",VLOOKUP(C120,BASE!$A$29:$C$283,3,FALSE))</f>
        <v>26</v>
      </c>
      <c r="O120" s="33" t="str">
        <f>IF(ISNA(VLOOKUP(D120,BASE!$A$1:$D$283,4,FALSE)),"",VLOOKUP(D120,BASE!$A$1:$D$283,4,FALSE))</f>
        <v>Salades</v>
      </c>
    </row>
    <row r="121" spans="1:15" x14ac:dyDescent="0.2">
      <c r="A121" s="47" t="s">
        <v>111</v>
      </c>
      <c r="B121" s="47" t="s">
        <v>186</v>
      </c>
      <c r="C121" s="47" t="s">
        <v>30</v>
      </c>
      <c r="D121" s="47" t="s">
        <v>143</v>
      </c>
      <c r="E121" s="47" t="s">
        <v>115</v>
      </c>
      <c r="F121" s="47">
        <v>3</v>
      </c>
      <c r="G121" s="47"/>
      <c r="H121" s="47">
        <v>3.12</v>
      </c>
      <c r="I121" s="47"/>
      <c r="J121" s="47"/>
      <c r="K121" s="47" t="s">
        <v>140</v>
      </c>
      <c r="L121" s="47" t="s">
        <v>199</v>
      </c>
      <c r="M121" s="47" t="s">
        <v>188</v>
      </c>
      <c r="N121" s="33">
        <f>IF(ISNA(VLOOKUP(C121,BASE!$A$29:$C$283,3,FALSE)),"",VLOOKUP(C121,BASE!$A$29:$C$283,3,FALSE))</f>
        <v>26</v>
      </c>
      <c r="O121" s="33" t="str">
        <f>IF(ISNA(VLOOKUP(D121,BASE!$A$1:$D$283,4,FALSE)),"",VLOOKUP(D121,BASE!$A$1:$D$283,4,FALSE))</f>
        <v>Salades</v>
      </c>
    </row>
    <row r="122" spans="1:15" x14ac:dyDescent="0.2">
      <c r="A122" s="47" t="s">
        <v>111</v>
      </c>
      <c r="B122" s="47" t="s">
        <v>186</v>
      </c>
      <c r="C122" s="47" t="s">
        <v>30</v>
      </c>
      <c r="D122" s="47" t="s">
        <v>144</v>
      </c>
      <c r="E122" s="47" t="s">
        <v>13</v>
      </c>
      <c r="F122" s="47">
        <v>18</v>
      </c>
      <c r="G122" s="47"/>
      <c r="H122" s="47">
        <v>87.786000000000001</v>
      </c>
      <c r="I122" s="47"/>
      <c r="J122" s="47"/>
      <c r="K122" s="47" t="s">
        <v>14</v>
      </c>
      <c r="L122" s="47" t="s">
        <v>199</v>
      </c>
      <c r="M122" s="47" t="s">
        <v>188</v>
      </c>
      <c r="N122" s="33">
        <f>IF(ISNA(VLOOKUP(C122,BASE!$A$29:$C$283,3,FALSE)),"",VLOOKUP(C122,BASE!$A$29:$C$283,3,FALSE))</f>
        <v>26</v>
      </c>
      <c r="O122" s="33" t="str">
        <f>IF(ISNA(VLOOKUP(D122,BASE!$A$1:$D$283,4,FALSE)),"",VLOOKUP(D122,BASE!$A$1:$D$283,4,FALSE))</f>
        <v>Pains</v>
      </c>
    </row>
    <row r="123" spans="1:15" x14ac:dyDescent="0.2">
      <c r="A123" s="47" t="s">
        <v>111</v>
      </c>
      <c r="B123" s="47" t="s">
        <v>186</v>
      </c>
      <c r="C123" s="47" t="s">
        <v>30</v>
      </c>
      <c r="D123" s="47" t="s">
        <v>145</v>
      </c>
      <c r="E123" s="47" t="s">
        <v>116</v>
      </c>
      <c r="F123" s="47">
        <v>3</v>
      </c>
      <c r="G123" s="47"/>
      <c r="H123" s="47">
        <v>3.3090000000000002</v>
      </c>
      <c r="I123" s="47"/>
      <c r="J123" s="47"/>
      <c r="K123" s="47" t="s">
        <v>140</v>
      </c>
      <c r="L123" s="47" t="s">
        <v>199</v>
      </c>
      <c r="M123" s="47" t="s">
        <v>188</v>
      </c>
      <c r="N123" s="33">
        <f>IF(ISNA(VLOOKUP(C123,BASE!$A$29:$C$283,3,FALSE)),"",VLOOKUP(C123,BASE!$A$29:$C$283,3,FALSE))</f>
        <v>26</v>
      </c>
      <c r="O123" s="33" t="str">
        <f>IF(ISNA(VLOOKUP(D123,BASE!$A$1:$D$283,4,FALSE)),"",VLOOKUP(D123,BASE!$A$1:$D$283,4,FALSE))</f>
        <v>Colis2</v>
      </c>
    </row>
    <row r="124" spans="1:15" x14ac:dyDescent="0.2">
      <c r="A124" s="47" t="s">
        <v>111</v>
      </c>
      <c r="B124" s="47" t="s">
        <v>186</v>
      </c>
      <c r="C124" s="47" t="s">
        <v>30</v>
      </c>
      <c r="D124" s="47" t="s">
        <v>176</v>
      </c>
      <c r="E124" s="47" t="s">
        <v>177</v>
      </c>
      <c r="F124" s="47">
        <v>3</v>
      </c>
      <c r="G124" s="47"/>
      <c r="H124" s="47">
        <v>4.8600000000000003</v>
      </c>
      <c r="I124" s="47"/>
      <c r="J124" s="47"/>
      <c r="K124" s="47" t="s">
        <v>140</v>
      </c>
      <c r="L124" s="47" t="s">
        <v>199</v>
      </c>
      <c r="M124" s="47" t="s">
        <v>188</v>
      </c>
      <c r="N124" s="33">
        <f>IF(ISNA(VLOOKUP(C124,BASE!$A$29:$C$283,3,FALSE)),"",VLOOKUP(C124,BASE!$A$29:$C$283,3,FALSE))</f>
        <v>26</v>
      </c>
      <c r="O124" s="33" t="str">
        <f>IF(ISNA(VLOOKUP(D124,BASE!$A$1:$D$283,4,FALSE)),"",VLOOKUP(D124,BASE!$A$1:$D$283,4,FALSE))</f>
        <v/>
      </c>
    </row>
    <row r="125" spans="1:15" x14ac:dyDescent="0.2">
      <c r="A125" s="47" t="s">
        <v>111</v>
      </c>
      <c r="B125" s="47" t="s">
        <v>186</v>
      </c>
      <c r="C125" s="47" t="s">
        <v>30</v>
      </c>
      <c r="D125" s="47" t="s">
        <v>189</v>
      </c>
      <c r="E125" s="47" t="s">
        <v>190</v>
      </c>
      <c r="F125" s="47">
        <v>4</v>
      </c>
      <c r="G125" s="47"/>
      <c r="H125" s="47">
        <v>8.76</v>
      </c>
      <c r="I125" s="47"/>
      <c r="J125" s="47"/>
      <c r="K125" s="47" t="s">
        <v>147</v>
      </c>
      <c r="L125" s="47" t="s">
        <v>199</v>
      </c>
      <c r="M125" s="47" t="s">
        <v>188</v>
      </c>
      <c r="N125" s="33">
        <f>IF(ISNA(VLOOKUP(C125,BASE!$A$29:$C$283,3,FALSE)),"",VLOOKUP(C125,BASE!$A$29:$C$283,3,FALSE))</f>
        <v>26</v>
      </c>
      <c r="O125" s="33" t="str">
        <f>IF(ISNA(VLOOKUP(D125,BASE!$A$1:$D$283,4,FALSE)),"",VLOOKUP(D125,BASE!$A$1:$D$283,4,FALSE))</f>
        <v/>
      </c>
    </row>
    <row r="126" spans="1:15" x14ac:dyDescent="0.2">
      <c r="A126" s="47" t="s">
        <v>111</v>
      </c>
      <c r="B126" s="47" t="s">
        <v>186</v>
      </c>
      <c r="C126" s="47" t="s">
        <v>30</v>
      </c>
      <c r="D126" s="47" t="s">
        <v>191</v>
      </c>
      <c r="E126" s="47" t="s">
        <v>172</v>
      </c>
      <c r="F126" s="47">
        <v>4</v>
      </c>
      <c r="G126" s="47"/>
      <c r="H126" s="47">
        <v>6.08</v>
      </c>
      <c r="I126" s="47"/>
      <c r="J126" s="47"/>
      <c r="K126" s="47" t="s">
        <v>147</v>
      </c>
      <c r="L126" s="47" t="s">
        <v>199</v>
      </c>
      <c r="M126" s="47" t="s">
        <v>188</v>
      </c>
      <c r="N126" s="33">
        <f>IF(ISNA(VLOOKUP(C126,BASE!$A$29:$C$283,3,FALSE)),"",VLOOKUP(C126,BASE!$A$29:$C$283,3,FALSE))</f>
        <v>26</v>
      </c>
      <c r="O126" s="33" t="str">
        <f>IF(ISNA(VLOOKUP(D126,BASE!$A$1:$D$283,4,FALSE)),"",VLOOKUP(D126,BASE!$A$1:$D$283,4,FALSE))</f>
        <v/>
      </c>
    </row>
    <row r="127" spans="1:15" x14ac:dyDescent="0.2">
      <c r="A127" s="47" t="s">
        <v>111</v>
      </c>
      <c r="B127" s="47" t="s">
        <v>186</v>
      </c>
      <c r="C127" s="47" t="s">
        <v>30</v>
      </c>
      <c r="D127" s="47" t="s">
        <v>146</v>
      </c>
      <c r="E127" s="47" t="s">
        <v>184</v>
      </c>
      <c r="F127" s="47">
        <v>3</v>
      </c>
      <c r="G127" s="47"/>
      <c r="H127" s="47">
        <v>6.4589999999999996</v>
      </c>
      <c r="I127" s="47"/>
      <c r="J127" s="47"/>
      <c r="K127" s="47" t="s">
        <v>147</v>
      </c>
      <c r="L127" s="47" t="s">
        <v>199</v>
      </c>
      <c r="M127" s="47" t="s">
        <v>188</v>
      </c>
      <c r="N127" s="33">
        <f>IF(ISNA(VLOOKUP(C127,BASE!$A$29:$C$283,3,FALSE)),"",VLOOKUP(C127,BASE!$A$29:$C$283,3,FALSE))</f>
        <v>26</v>
      </c>
      <c r="O127" s="33" t="str">
        <f>IF(ISNA(VLOOKUP(D127,BASE!$A$1:$D$283,4,FALSE)),"",VLOOKUP(D127,BASE!$A$1:$D$283,4,FALSE))</f>
        <v>Colis1</v>
      </c>
    </row>
    <row r="128" spans="1:15" x14ac:dyDescent="0.2">
      <c r="A128" s="47" t="s">
        <v>111</v>
      </c>
      <c r="B128" s="47" t="s">
        <v>186</v>
      </c>
      <c r="C128" s="47" t="s">
        <v>30</v>
      </c>
      <c r="D128" s="47" t="s">
        <v>148</v>
      </c>
      <c r="E128" s="47" t="s">
        <v>138</v>
      </c>
      <c r="F128" s="47">
        <v>1</v>
      </c>
      <c r="G128" s="47"/>
      <c r="H128" s="47">
        <v>1.2</v>
      </c>
      <c r="I128" s="47"/>
      <c r="J128" s="47"/>
      <c r="K128" s="47" t="s">
        <v>147</v>
      </c>
      <c r="L128" s="47" t="s">
        <v>199</v>
      </c>
      <c r="M128" s="47" t="s">
        <v>188</v>
      </c>
      <c r="N128" s="33">
        <f>IF(ISNA(VLOOKUP(C128,BASE!$A$29:$C$283,3,FALSE)),"",VLOOKUP(C128,BASE!$A$29:$C$283,3,FALSE))</f>
        <v>26</v>
      </c>
      <c r="O128" s="33" t="str">
        <f>IF(ISNA(VLOOKUP(D128,BASE!$A$1:$D$283,4,FALSE)),"",VLOOKUP(D128,BASE!$A$1:$D$283,4,FALSE))</f>
        <v>Colis1</v>
      </c>
    </row>
    <row r="129" spans="1:15" x14ac:dyDescent="0.2">
      <c r="A129" s="47" t="s">
        <v>111</v>
      </c>
      <c r="B129" s="47" t="s">
        <v>186</v>
      </c>
      <c r="C129" s="47" t="s">
        <v>30</v>
      </c>
      <c r="D129" s="47" t="s">
        <v>150</v>
      </c>
      <c r="E129" s="47" t="s">
        <v>118</v>
      </c>
      <c r="F129" s="47">
        <v>4</v>
      </c>
      <c r="G129" s="47"/>
      <c r="H129" s="47">
        <v>18.600000000000001</v>
      </c>
      <c r="I129" s="47"/>
      <c r="J129" s="47"/>
      <c r="K129" s="47" t="s">
        <v>147</v>
      </c>
      <c r="L129" s="47" t="s">
        <v>199</v>
      </c>
      <c r="M129" s="47" t="s">
        <v>188</v>
      </c>
      <c r="N129" s="33">
        <f>IF(ISNA(VLOOKUP(C129,BASE!$A$29:$C$283,3,FALSE)),"",VLOOKUP(C129,BASE!$A$29:$C$283,3,FALSE))</f>
        <v>26</v>
      </c>
      <c r="O129" s="33" t="str">
        <f>IF(ISNA(VLOOKUP(D129,BASE!$A$1:$D$283,4,FALSE)),"",VLOOKUP(D129,BASE!$A$1:$D$283,4,FALSE))</f>
        <v>Colis2</v>
      </c>
    </row>
    <row r="130" spans="1:15" x14ac:dyDescent="0.2">
      <c r="A130" s="47" t="s">
        <v>111</v>
      </c>
      <c r="B130" s="47" t="s">
        <v>186</v>
      </c>
      <c r="C130" s="47" t="s">
        <v>30</v>
      </c>
      <c r="D130" s="47" t="s">
        <v>151</v>
      </c>
      <c r="E130" s="47" t="s">
        <v>121</v>
      </c>
      <c r="F130" s="47">
        <v>3</v>
      </c>
      <c r="G130" s="47"/>
      <c r="H130" s="47">
        <v>11.558999999999999</v>
      </c>
      <c r="I130" s="47"/>
      <c r="J130" s="47"/>
      <c r="K130" s="47" t="s">
        <v>147</v>
      </c>
      <c r="L130" s="47" t="s">
        <v>199</v>
      </c>
      <c r="M130" s="47" t="s">
        <v>188</v>
      </c>
      <c r="N130" s="33">
        <f>IF(ISNA(VLOOKUP(C130,BASE!$A$29:$C$283,3,FALSE)),"",VLOOKUP(C130,BASE!$A$29:$C$283,3,FALSE))</f>
        <v>26</v>
      </c>
      <c r="O130" s="33" t="str">
        <f>IF(ISNA(VLOOKUP(D130,BASE!$A$1:$D$283,4,FALSE)),"",VLOOKUP(D130,BASE!$A$1:$D$283,4,FALSE))</f>
        <v>Colis1</v>
      </c>
    </row>
    <row r="131" spans="1:15" x14ac:dyDescent="0.2">
      <c r="A131" s="47" t="s">
        <v>111</v>
      </c>
      <c r="B131" s="47" t="s">
        <v>186</v>
      </c>
      <c r="C131" s="47" t="s">
        <v>30</v>
      </c>
      <c r="D131" s="47" t="s">
        <v>152</v>
      </c>
      <c r="E131" s="47" t="s">
        <v>173</v>
      </c>
      <c r="F131" s="47">
        <v>12</v>
      </c>
      <c r="G131" s="47"/>
      <c r="H131" s="47">
        <v>53.88</v>
      </c>
      <c r="I131" s="47"/>
      <c r="J131" s="47"/>
      <c r="K131" s="47" t="s">
        <v>14</v>
      </c>
      <c r="L131" s="47" t="s">
        <v>199</v>
      </c>
      <c r="M131" s="47" t="s">
        <v>188</v>
      </c>
      <c r="N131" s="33">
        <f>IF(ISNA(VLOOKUP(C131,BASE!$A$29:$C$283,3,FALSE)),"",VLOOKUP(C131,BASE!$A$29:$C$283,3,FALSE))</f>
        <v>26</v>
      </c>
      <c r="O131" s="33" t="str">
        <f>IF(ISNA(VLOOKUP(D131,BASE!$A$1:$D$283,4,FALSE)),"",VLOOKUP(D131,BASE!$A$1:$D$283,4,FALSE))</f>
        <v>Pains</v>
      </c>
    </row>
    <row r="132" spans="1:15" x14ac:dyDescent="0.2">
      <c r="A132" s="47" t="s">
        <v>111</v>
      </c>
      <c r="B132" s="47" t="s">
        <v>186</v>
      </c>
      <c r="C132" s="47" t="s">
        <v>32</v>
      </c>
      <c r="D132" s="47" t="s">
        <v>142</v>
      </c>
      <c r="E132" s="47" t="s">
        <v>114</v>
      </c>
      <c r="F132" s="47">
        <v>2</v>
      </c>
      <c r="G132" s="47"/>
      <c r="H132" s="47">
        <v>2.9060000000000001</v>
      </c>
      <c r="I132" s="47"/>
      <c r="J132" s="47"/>
      <c r="K132" s="47" t="s">
        <v>140</v>
      </c>
      <c r="L132" s="47" t="s">
        <v>200</v>
      </c>
      <c r="M132" s="47" t="s">
        <v>188</v>
      </c>
      <c r="N132" s="33">
        <f>IF(ISNA(VLOOKUP(C132,BASE!$A$29:$C$283,3,FALSE)),"",VLOOKUP(C132,BASE!$A$29:$C$283,3,FALSE))</f>
        <v>28</v>
      </c>
      <c r="O132" s="33" t="str">
        <f>IF(ISNA(VLOOKUP(D132,BASE!$A$1:$D$283,4,FALSE)),"",VLOOKUP(D132,BASE!$A$1:$D$283,4,FALSE))</f>
        <v>Salades</v>
      </c>
    </row>
    <row r="133" spans="1:15" x14ac:dyDescent="0.2">
      <c r="A133" s="47" t="s">
        <v>111</v>
      </c>
      <c r="B133" s="47" t="s">
        <v>186</v>
      </c>
      <c r="C133" s="47" t="s">
        <v>32</v>
      </c>
      <c r="D133" s="47" t="s">
        <v>143</v>
      </c>
      <c r="E133" s="47" t="s">
        <v>115</v>
      </c>
      <c r="F133" s="47">
        <v>3</v>
      </c>
      <c r="G133" s="47"/>
      <c r="H133" s="47">
        <v>3.12</v>
      </c>
      <c r="I133" s="47"/>
      <c r="J133" s="47"/>
      <c r="K133" s="47" t="s">
        <v>140</v>
      </c>
      <c r="L133" s="47" t="s">
        <v>200</v>
      </c>
      <c r="M133" s="47" t="s">
        <v>188</v>
      </c>
      <c r="N133" s="33">
        <f>IF(ISNA(VLOOKUP(C133,BASE!$A$29:$C$283,3,FALSE)),"",VLOOKUP(C133,BASE!$A$29:$C$283,3,FALSE))</f>
        <v>28</v>
      </c>
      <c r="O133" s="33" t="str">
        <f>IF(ISNA(VLOOKUP(D133,BASE!$A$1:$D$283,4,FALSE)),"",VLOOKUP(D133,BASE!$A$1:$D$283,4,FALSE))</f>
        <v>Salades</v>
      </c>
    </row>
    <row r="134" spans="1:15" x14ac:dyDescent="0.2">
      <c r="A134" s="47" t="s">
        <v>111</v>
      </c>
      <c r="B134" s="47" t="s">
        <v>186</v>
      </c>
      <c r="C134" s="47" t="s">
        <v>32</v>
      </c>
      <c r="D134" s="47" t="s">
        <v>144</v>
      </c>
      <c r="E134" s="47" t="s">
        <v>13</v>
      </c>
      <c r="F134" s="47">
        <v>18</v>
      </c>
      <c r="G134" s="47"/>
      <c r="H134" s="47">
        <v>87.786000000000001</v>
      </c>
      <c r="I134" s="47"/>
      <c r="J134" s="47"/>
      <c r="K134" s="47" t="s">
        <v>14</v>
      </c>
      <c r="L134" s="47" t="s">
        <v>200</v>
      </c>
      <c r="M134" s="47" t="s">
        <v>188</v>
      </c>
      <c r="N134" s="33">
        <f>IF(ISNA(VLOOKUP(C134,BASE!$A$29:$C$283,3,FALSE)),"",VLOOKUP(C134,BASE!$A$29:$C$283,3,FALSE))</f>
        <v>28</v>
      </c>
      <c r="O134" s="33" t="str">
        <f>IF(ISNA(VLOOKUP(D134,BASE!$A$1:$D$283,4,FALSE)),"",VLOOKUP(D134,BASE!$A$1:$D$283,4,FALSE))</f>
        <v>Pains</v>
      </c>
    </row>
    <row r="135" spans="1:15" x14ac:dyDescent="0.2">
      <c r="A135" s="47" t="s">
        <v>111</v>
      </c>
      <c r="B135" s="47" t="s">
        <v>186</v>
      </c>
      <c r="C135" s="47" t="s">
        <v>32</v>
      </c>
      <c r="D135" s="47" t="s">
        <v>157</v>
      </c>
      <c r="E135" s="47" t="s">
        <v>163</v>
      </c>
      <c r="F135" s="47">
        <v>1</v>
      </c>
      <c r="G135" s="47"/>
      <c r="H135" s="47">
        <v>0.53</v>
      </c>
      <c r="I135" s="47"/>
      <c r="J135" s="47"/>
      <c r="K135" s="47" t="s">
        <v>147</v>
      </c>
      <c r="L135" s="47" t="s">
        <v>200</v>
      </c>
      <c r="M135" s="47" t="s">
        <v>188</v>
      </c>
      <c r="N135" s="33">
        <f>IF(ISNA(VLOOKUP(C135,BASE!$A$29:$C$283,3,FALSE)),"",VLOOKUP(C135,BASE!$A$29:$C$283,3,FALSE))</f>
        <v>28</v>
      </c>
      <c r="O135" s="33" t="str">
        <f>IF(ISNA(VLOOKUP(D135,BASE!$A$1:$D$283,4,FALSE)),"",VLOOKUP(D135,BASE!$A$1:$D$283,4,FALSE))</f>
        <v>Colis2</v>
      </c>
    </row>
    <row r="136" spans="1:15" x14ac:dyDescent="0.2">
      <c r="A136" s="47" t="s">
        <v>111</v>
      </c>
      <c r="B136" s="47" t="s">
        <v>186</v>
      </c>
      <c r="C136" s="47" t="s">
        <v>32</v>
      </c>
      <c r="D136" s="47" t="s">
        <v>145</v>
      </c>
      <c r="E136" s="47" t="s">
        <v>116</v>
      </c>
      <c r="F136" s="47">
        <v>6</v>
      </c>
      <c r="G136" s="47"/>
      <c r="H136" s="47">
        <v>6.6180000000000003</v>
      </c>
      <c r="I136" s="47"/>
      <c r="J136" s="47"/>
      <c r="K136" s="47" t="s">
        <v>140</v>
      </c>
      <c r="L136" s="47" t="s">
        <v>200</v>
      </c>
      <c r="M136" s="47" t="s">
        <v>188</v>
      </c>
      <c r="N136" s="33">
        <f>IF(ISNA(VLOOKUP(C136,BASE!$A$29:$C$283,3,FALSE)),"",VLOOKUP(C136,BASE!$A$29:$C$283,3,FALSE))</f>
        <v>28</v>
      </c>
      <c r="O136" s="33" t="str">
        <f>IF(ISNA(VLOOKUP(D136,BASE!$A$1:$D$283,4,FALSE)),"",VLOOKUP(D136,BASE!$A$1:$D$283,4,FALSE))</f>
        <v>Colis2</v>
      </c>
    </row>
    <row r="137" spans="1:15" x14ac:dyDescent="0.2">
      <c r="A137" s="47" t="s">
        <v>111</v>
      </c>
      <c r="B137" s="47" t="s">
        <v>186</v>
      </c>
      <c r="C137" s="47" t="s">
        <v>32</v>
      </c>
      <c r="D137" s="47" t="s">
        <v>164</v>
      </c>
      <c r="E137" s="47" t="s">
        <v>17</v>
      </c>
      <c r="F137" s="47">
        <v>10</v>
      </c>
      <c r="G137" s="47"/>
      <c r="H137" s="47">
        <v>52.27</v>
      </c>
      <c r="I137" s="47"/>
      <c r="J137" s="47"/>
      <c r="K137" s="47" t="s">
        <v>14</v>
      </c>
      <c r="L137" s="47" t="s">
        <v>200</v>
      </c>
      <c r="M137" s="47" t="s">
        <v>188</v>
      </c>
      <c r="N137" s="33">
        <f>IF(ISNA(VLOOKUP(C137,BASE!$A$29:$C$283,3,FALSE)),"",VLOOKUP(C137,BASE!$A$29:$C$283,3,FALSE))</f>
        <v>28</v>
      </c>
      <c r="O137" s="33" t="str">
        <f>IF(ISNA(VLOOKUP(D137,BASE!$A$1:$D$283,4,FALSE)),"",VLOOKUP(D137,BASE!$A$1:$D$283,4,FALSE))</f>
        <v>Pains</v>
      </c>
    </row>
    <row r="138" spans="1:15" x14ac:dyDescent="0.2">
      <c r="A138" s="47" t="s">
        <v>111</v>
      </c>
      <c r="B138" s="47" t="s">
        <v>186</v>
      </c>
      <c r="C138" s="47" t="s">
        <v>32</v>
      </c>
      <c r="D138" s="47" t="s">
        <v>176</v>
      </c>
      <c r="E138" s="47" t="s">
        <v>177</v>
      </c>
      <c r="F138" s="47">
        <v>2</v>
      </c>
      <c r="G138" s="47"/>
      <c r="H138" s="47">
        <v>3.24</v>
      </c>
      <c r="I138" s="47"/>
      <c r="J138" s="47"/>
      <c r="K138" s="47" t="s">
        <v>140</v>
      </c>
      <c r="L138" s="47" t="s">
        <v>200</v>
      </c>
      <c r="M138" s="47" t="s">
        <v>188</v>
      </c>
      <c r="N138" s="33">
        <f>IF(ISNA(VLOOKUP(C138,BASE!$A$29:$C$283,3,FALSE)),"",VLOOKUP(C138,BASE!$A$29:$C$283,3,FALSE))</f>
        <v>28</v>
      </c>
      <c r="O138" s="33" t="str">
        <f>IF(ISNA(VLOOKUP(D138,BASE!$A$1:$D$283,4,FALSE)),"",VLOOKUP(D138,BASE!$A$1:$D$283,4,FALSE))</f>
        <v/>
      </c>
    </row>
    <row r="139" spans="1:15" x14ac:dyDescent="0.2">
      <c r="A139" s="47" t="s">
        <v>111</v>
      </c>
      <c r="B139" s="47" t="s">
        <v>186</v>
      </c>
      <c r="C139" s="47" t="s">
        <v>32</v>
      </c>
      <c r="D139" s="47" t="s">
        <v>189</v>
      </c>
      <c r="E139" s="47" t="s">
        <v>190</v>
      </c>
      <c r="F139" s="47">
        <v>3</v>
      </c>
      <c r="G139" s="47"/>
      <c r="H139" s="47">
        <v>6.57</v>
      </c>
      <c r="I139" s="47"/>
      <c r="J139" s="47"/>
      <c r="K139" s="47" t="s">
        <v>147</v>
      </c>
      <c r="L139" s="47" t="s">
        <v>200</v>
      </c>
      <c r="M139" s="47" t="s">
        <v>188</v>
      </c>
      <c r="N139" s="33">
        <f>IF(ISNA(VLOOKUP(C139,BASE!$A$29:$C$283,3,FALSE)),"",VLOOKUP(C139,BASE!$A$29:$C$283,3,FALSE))</f>
        <v>28</v>
      </c>
      <c r="O139" s="33" t="str">
        <f>IF(ISNA(VLOOKUP(D139,BASE!$A$1:$D$283,4,FALSE)),"",VLOOKUP(D139,BASE!$A$1:$D$283,4,FALSE))</f>
        <v/>
      </c>
    </row>
    <row r="140" spans="1:15" x14ac:dyDescent="0.2">
      <c r="A140" s="47" t="s">
        <v>111</v>
      </c>
      <c r="B140" s="47" t="s">
        <v>186</v>
      </c>
      <c r="C140" s="47" t="s">
        <v>32</v>
      </c>
      <c r="D140" s="47" t="s">
        <v>191</v>
      </c>
      <c r="E140" s="47" t="s">
        <v>172</v>
      </c>
      <c r="F140" s="47">
        <v>4</v>
      </c>
      <c r="G140" s="47"/>
      <c r="H140" s="47">
        <v>6.08</v>
      </c>
      <c r="I140" s="47"/>
      <c r="J140" s="47"/>
      <c r="K140" s="47" t="s">
        <v>147</v>
      </c>
      <c r="L140" s="47" t="s">
        <v>200</v>
      </c>
      <c r="M140" s="47" t="s">
        <v>188</v>
      </c>
      <c r="N140" s="33">
        <f>IF(ISNA(VLOOKUP(C140,BASE!$A$29:$C$283,3,FALSE)),"",VLOOKUP(C140,BASE!$A$29:$C$283,3,FALSE))</f>
        <v>28</v>
      </c>
      <c r="O140" s="33" t="str">
        <f>IF(ISNA(VLOOKUP(D140,BASE!$A$1:$D$283,4,FALSE)),"",VLOOKUP(D140,BASE!$A$1:$D$283,4,FALSE))</f>
        <v/>
      </c>
    </row>
    <row r="141" spans="1:15" x14ac:dyDescent="0.2">
      <c r="A141" s="47" t="s">
        <v>111</v>
      </c>
      <c r="B141" s="47" t="s">
        <v>186</v>
      </c>
      <c r="C141" s="47" t="s">
        <v>32</v>
      </c>
      <c r="D141" s="47" t="s">
        <v>146</v>
      </c>
      <c r="E141" s="47" t="s">
        <v>184</v>
      </c>
      <c r="F141" s="47">
        <v>2</v>
      </c>
      <c r="G141" s="47"/>
      <c r="H141" s="47">
        <v>4.306</v>
      </c>
      <c r="I141" s="47"/>
      <c r="J141" s="47"/>
      <c r="K141" s="47" t="s">
        <v>147</v>
      </c>
      <c r="L141" s="47" t="s">
        <v>200</v>
      </c>
      <c r="M141" s="47" t="s">
        <v>188</v>
      </c>
      <c r="N141" s="33">
        <f>IF(ISNA(VLOOKUP(C141,BASE!$A$29:$C$283,3,FALSE)),"",VLOOKUP(C141,BASE!$A$29:$C$283,3,FALSE))</f>
        <v>28</v>
      </c>
      <c r="O141" s="33" t="str">
        <f>IF(ISNA(VLOOKUP(D141,BASE!$A$1:$D$283,4,FALSE)),"",VLOOKUP(D141,BASE!$A$1:$D$283,4,FALSE))</f>
        <v>Colis1</v>
      </c>
    </row>
    <row r="142" spans="1:15" x14ac:dyDescent="0.2">
      <c r="A142" s="47" t="s">
        <v>111</v>
      </c>
      <c r="B142" s="47" t="s">
        <v>186</v>
      </c>
      <c r="C142" s="47" t="s">
        <v>32</v>
      </c>
      <c r="D142" s="47" t="s">
        <v>148</v>
      </c>
      <c r="E142" s="47" t="s">
        <v>138</v>
      </c>
      <c r="F142" s="47">
        <v>1</v>
      </c>
      <c r="G142" s="47"/>
      <c r="H142" s="47">
        <v>1.2</v>
      </c>
      <c r="I142" s="47"/>
      <c r="J142" s="47"/>
      <c r="K142" s="47" t="s">
        <v>147</v>
      </c>
      <c r="L142" s="47" t="s">
        <v>200</v>
      </c>
      <c r="M142" s="47" t="s">
        <v>188</v>
      </c>
      <c r="N142" s="33">
        <f>IF(ISNA(VLOOKUP(C142,BASE!$A$29:$C$283,3,FALSE)),"",VLOOKUP(C142,BASE!$A$29:$C$283,3,FALSE))</f>
        <v>28</v>
      </c>
      <c r="O142" s="33" t="str">
        <f>IF(ISNA(VLOOKUP(D142,BASE!$A$1:$D$283,4,FALSE)),"",VLOOKUP(D142,BASE!$A$1:$D$283,4,FALSE))</f>
        <v>Colis1</v>
      </c>
    </row>
    <row r="143" spans="1:15" x14ac:dyDescent="0.2">
      <c r="A143" s="47" t="s">
        <v>111</v>
      </c>
      <c r="B143" s="47" t="s">
        <v>186</v>
      </c>
      <c r="C143" s="47" t="s">
        <v>32</v>
      </c>
      <c r="D143" s="47" t="s">
        <v>149</v>
      </c>
      <c r="E143" s="47" t="s">
        <v>175</v>
      </c>
      <c r="F143" s="47">
        <v>1</v>
      </c>
      <c r="G143" s="47"/>
      <c r="H143" s="47">
        <v>1.19</v>
      </c>
      <c r="I143" s="47"/>
      <c r="J143" s="47"/>
      <c r="K143" s="47" t="s">
        <v>147</v>
      </c>
      <c r="L143" s="47" t="s">
        <v>200</v>
      </c>
      <c r="M143" s="47" t="s">
        <v>188</v>
      </c>
      <c r="N143" s="33">
        <f>IF(ISNA(VLOOKUP(C143,BASE!$A$29:$C$283,3,FALSE)),"",VLOOKUP(C143,BASE!$A$29:$C$283,3,FALSE))</f>
        <v>28</v>
      </c>
      <c r="O143" s="33" t="str">
        <f>IF(ISNA(VLOOKUP(D143,BASE!$A$1:$D$283,4,FALSE)),"",VLOOKUP(D143,BASE!$A$1:$D$283,4,FALSE))</f>
        <v>Colis1</v>
      </c>
    </row>
    <row r="144" spans="1:15" x14ac:dyDescent="0.2">
      <c r="A144" s="47" t="s">
        <v>111</v>
      </c>
      <c r="B144" s="47" t="s">
        <v>186</v>
      </c>
      <c r="C144" s="47" t="s">
        <v>32</v>
      </c>
      <c r="D144" s="47" t="s">
        <v>150</v>
      </c>
      <c r="E144" s="47" t="s">
        <v>118</v>
      </c>
      <c r="F144" s="47">
        <v>4</v>
      </c>
      <c r="G144" s="47"/>
      <c r="H144" s="47">
        <v>18.600000000000001</v>
      </c>
      <c r="I144" s="47"/>
      <c r="J144" s="47"/>
      <c r="K144" s="47" t="s">
        <v>147</v>
      </c>
      <c r="L144" s="47" t="s">
        <v>200</v>
      </c>
      <c r="M144" s="47" t="s">
        <v>188</v>
      </c>
      <c r="N144" s="33">
        <f>IF(ISNA(VLOOKUP(C144,BASE!$A$29:$C$283,3,FALSE)),"",VLOOKUP(C144,BASE!$A$29:$C$283,3,FALSE))</f>
        <v>28</v>
      </c>
      <c r="O144" s="33" t="str">
        <f>IF(ISNA(VLOOKUP(D144,BASE!$A$1:$D$283,4,FALSE)),"",VLOOKUP(D144,BASE!$A$1:$D$283,4,FALSE))</f>
        <v>Colis2</v>
      </c>
    </row>
    <row r="145" spans="1:15" x14ac:dyDescent="0.2">
      <c r="A145" s="47" t="s">
        <v>111</v>
      </c>
      <c r="B145" s="47" t="s">
        <v>186</v>
      </c>
      <c r="C145" s="47" t="s">
        <v>32</v>
      </c>
      <c r="D145" s="47" t="s">
        <v>151</v>
      </c>
      <c r="E145" s="47" t="s">
        <v>121</v>
      </c>
      <c r="F145" s="47">
        <v>4</v>
      </c>
      <c r="G145" s="47"/>
      <c r="H145" s="47">
        <v>15.412000000000001</v>
      </c>
      <c r="I145" s="47"/>
      <c r="J145" s="47"/>
      <c r="K145" s="47" t="s">
        <v>147</v>
      </c>
      <c r="L145" s="47" t="s">
        <v>200</v>
      </c>
      <c r="M145" s="47" t="s">
        <v>188</v>
      </c>
      <c r="N145" s="33">
        <f>IF(ISNA(VLOOKUP(C145,BASE!$A$29:$C$283,3,FALSE)),"",VLOOKUP(C145,BASE!$A$29:$C$283,3,FALSE))</f>
        <v>28</v>
      </c>
      <c r="O145" s="33" t="str">
        <f>IF(ISNA(VLOOKUP(D145,BASE!$A$1:$D$283,4,FALSE)),"",VLOOKUP(D145,BASE!$A$1:$D$283,4,FALSE))</f>
        <v>Colis1</v>
      </c>
    </row>
    <row r="146" spans="1:15" x14ac:dyDescent="0.2">
      <c r="A146" s="47" t="s">
        <v>111</v>
      </c>
      <c r="B146" s="47" t="s">
        <v>186</v>
      </c>
      <c r="C146" s="47" t="s">
        <v>32</v>
      </c>
      <c r="D146" s="47" t="s">
        <v>152</v>
      </c>
      <c r="E146" s="47" t="s">
        <v>173</v>
      </c>
      <c r="F146" s="47">
        <v>12</v>
      </c>
      <c r="G146" s="47"/>
      <c r="H146" s="47">
        <v>53.88</v>
      </c>
      <c r="I146" s="47"/>
      <c r="J146" s="47"/>
      <c r="K146" s="47" t="s">
        <v>14</v>
      </c>
      <c r="L146" s="47" t="s">
        <v>200</v>
      </c>
      <c r="M146" s="47" t="s">
        <v>188</v>
      </c>
      <c r="N146" s="33">
        <f>IF(ISNA(VLOOKUP(C146,BASE!$A$29:$C$283,3,FALSE)),"",VLOOKUP(C146,BASE!$A$29:$C$283,3,FALSE))</f>
        <v>28</v>
      </c>
      <c r="O146" s="33" t="str">
        <f>IF(ISNA(VLOOKUP(D146,BASE!$A$1:$D$283,4,FALSE)),"",VLOOKUP(D146,BASE!$A$1:$D$283,4,FALSE))</f>
        <v>Pains</v>
      </c>
    </row>
    <row r="147" spans="1:15" x14ac:dyDescent="0.2">
      <c r="A147" s="47" t="s">
        <v>111</v>
      </c>
      <c r="B147" s="47" t="s">
        <v>186</v>
      </c>
      <c r="C147" s="47" t="s">
        <v>32</v>
      </c>
      <c r="D147" s="47" t="s">
        <v>153</v>
      </c>
      <c r="E147" s="47" t="s">
        <v>174</v>
      </c>
      <c r="F147" s="47">
        <v>12</v>
      </c>
      <c r="G147" s="47"/>
      <c r="H147" s="47">
        <v>55.524000000000001</v>
      </c>
      <c r="I147" s="47"/>
      <c r="J147" s="47"/>
      <c r="K147" s="47" t="s">
        <v>14</v>
      </c>
      <c r="L147" s="47" t="s">
        <v>200</v>
      </c>
      <c r="M147" s="47" t="s">
        <v>188</v>
      </c>
      <c r="N147" s="33">
        <f>IF(ISNA(VLOOKUP(C147,BASE!$A$29:$C$283,3,FALSE)),"",VLOOKUP(C147,BASE!$A$29:$C$283,3,FALSE))</f>
        <v>28</v>
      </c>
      <c r="O147" s="33" t="str">
        <f>IF(ISNA(VLOOKUP(D147,BASE!$A$1:$D$283,4,FALSE)),"",VLOOKUP(D147,BASE!$A$1:$D$283,4,FALSE))</f>
        <v>Pains</v>
      </c>
    </row>
    <row r="148" spans="1:15" x14ac:dyDescent="0.2">
      <c r="A148" s="47" t="s">
        <v>111</v>
      </c>
      <c r="B148" s="47" t="s">
        <v>186</v>
      </c>
      <c r="C148" s="47" t="s">
        <v>34</v>
      </c>
      <c r="D148" s="47" t="s">
        <v>142</v>
      </c>
      <c r="E148" s="47" t="s">
        <v>114</v>
      </c>
      <c r="F148" s="47">
        <v>4</v>
      </c>
      <c r="G148" s="47"/>
      <c r="H148" s="47">
        <v>5.8120000000000003</v>
      </c>
      <c r="I148" s="47"/>
      <c r="J148" s="47"/>
      <c r="K148" s="47" t="s">
        <v>140</v>
      </c>
      <c r="L148" s="47" t="s">
        <v>201</v>
      </c>
      <c r="M148" s="47" t="s">
        <v>188</v>
      </c>
      <c r="N148" s="33">
        <f>IF(ISNA(VLOOKUP(C148,BASE!$A$29:$C$283,3,FALSE)),"",VLOOKUP(C148,BASE!$A$29:$C$283,3,FALSE))</f>
        <v>30</v>
      </c>
      <c r="O148" s="33" t="str">
        <f>IF(ISNA(VLOOKUP(D148,BASE!$A$1:$D$283,4,FALSE)),"",VLOOKUP(D148,BASE!$A$1:$D$283,4,FALSE))</f>
        <v>Salades</v>
      </c>
    </row>
    <row r="149" spans="1:15" x14ac:dyDescent="0.2">
      <c r="A149" s="47" t="s">
        <v>111</v>
      </c>
      <c r="B149" s="47" t="s">
        <v>186</v>
      </c>
      <c r="C149" s="47" t="s">
        <v>34</v>
      </c>
      <c r="D149" s="47" t="s">
        <v>143</v>
      </c>
      <c r="E149" s="47" t="s">
        <v>115</v>
      </c>
      <c r="F149" s="47">
        <v>4</v>
      </c>
      <c r="G149" s="47"/>
      <c r="H149" s="47">
        <v>4.16</v>
      </c>
      <c r="I149" s="47"/>
      <c r="J149" s="47"/>
      <c r="K149" s="47" t="s">
        <v>140</v>
      </c>
      <c r="L149" s="47" t="s">
        <v>201</v>
      </c>
      <c r="M149" s="47" t="s">
        <v>188</v>
      </c>
      <c r="N149" s="33">
        <f>IF(ISNA(VLOOKUP(C149,BASE!$A$29:$C$283,3,FALSE)),"",VLOOKUP(C149,BASE!$A$29:$C$283,3,FALSE))</f>
        <v>30</v>
      </c>
      <c r="O149" s="33" t="str">
        <f>IF(ISNA(VLOOKUP(D149,BASE!$A$1:$D$283,4,FALSE)),"",VLOOKUP(D149,BASE!$A$1:$D$283,4,FALSE))</f>
        <v>Salades</v>
      </c>
    </row>
    <row r="150" spans="1:15" x14ac:dyDescent="0.2">
      <c r="A150" s="47" t="s">
        <v>111</v>
      </c>
      <c r="B150" s="47" t="s">
        <v>186</v>
      </c>
      <c r="C150" s="47" t="s">
        <v>34</v>
      </c>
      <c r="D150" s="47" t="s">
        <v>144</v>
      </c>
      <c r="E150" s="47" t="s">
        <v>13</v>
      </c>
      <c r="F150" s="47">
        <v>15</v>
      </c>
      <c r="G150" s="47"/>
      <c r="H150" s="47">
        <v>73.155000000000001</v>
      </c>
      <c r="I150" s="47"/>
      <c r="J150" s="47"/>
      <c r="K150" s="47" t="s">
        <v>14</v>
      </c>
      <c r="L150" s="47" t="s">
        <v>201</v>
      </c>
      <c r="M150" s="47" t="s">
        <v>188</v>
      </c>
      <c r="N150" s="33">
        <f>IF(ISNA(VLOOKUP(C150,BASE!$A$29:$C$283,3,FALSE)),"",VLOOKUP(C150,BASE!$A$29:$C$283,3,FALSE))</f>
        <v>30</v>
      </c>
      <c r="O150" s="33" t="str">
        <f>IF(ISNA(VLOOKUP(D150,BASE!$A$1:$D$283,4,FALSE)),"",VLOOKUP(D150,BASE!$A$1:$D$283,4,FALSE))</f>
        <v>Pains</v>
      </c>
    </row>
    <row r="151" spans="1:15" x14ac:dyDescent="0.2">
      <c r="A151" s="47" t="s">
        <v>111</v>
      </c>
      <c r="B151" s="47" t="s">
        <v>186</v>
      </c>
      <c r="C151" s="47" t="s">
        <v>34</v>
      </c>
      <c r="D151" s="47" t="s">
        <v>157</v>
      </c>
      <c r="E151" s="47" t="s">
        <v>163</v>
      </c>
      <c r="F151" s="47">
        <v>1</v>
      </c>
      <c r="G151" s="47"/>
      <c r="H151" s="47">
        <v>0.53</v>
      </c>
      <c r="I151" s="47"/>
      <c r="J151" s="47"/>
      <c r="K151" s="47" t="s">
        <v>147</v>
      </c>
      <c r="L151" s="47" t="s">
        <v>201</v>
      </c>
      <c r="M151" s="47" t="s">
        <v>188</v>
      </c>
      <c r="N151" s="33">
        <f>IF(ISNA(VLOOKUP(C151,BASE!$A$29:$C$283,3,FALSE)),"",VLOOKUP(C151,BASE!$A$29:$C$283,3,FALSE))</f>
        <v>30</v>
      </c>
      <c r="O151" s="33" t="str">
        <f>IF(ISNA(VLOOKUP(D151,BASE!$A$1:$D$283,4,FALSE)),"",VLOOKUP(D151,BASE!$A$1:$D$283,4,FALSE))</f>
        <v>Colis2</v>
      </c>
    </row>
    <row r="152" spans="1:15" x14ac:dyDescent="0.2">
      <c r="A152" s="47" t="s">
        <v>111</v>
      </c>
      <c r="B152" s="47" t="s">
        <v>186</v>
      </c>
      <c r="C152" s="47" t="s">
        <v>34</v>
      </c>
      <c r="D152" s="47" t="s">
        <v>145</v>
      </c>
      <c r="E152" s="47" t="s">
        <v>116</v>
      </c>
      <c r="F152" s="47">
        <v>3</v>
      </c>
      <c r="G152" s="47"/>
      <c r="H152" s="47">
        <v>3.3090000000000002</v>
      </c>
      <c r="I152" s="47"/>
      <c r="J152" s="47"/>
      <c r="K152" s="47" t="s">
        <v>140</v>
      </c>
      <c r="L152" s="47" t="s">
        <v>201</v>
      </c>
      <c r="M152" s="47" t="s">
        <v>188</v>
      </c>
      <c r="N152" s="33">
        <f>IF(ISNA(VLOOKUP(C152,BASE!$A$29:$C$283,3,FALSE)),"",VLOOKUP(C152,BASE!$A$29:$C$283,3,FALSE))</f>
        <v>30</v>
      </c>
      <c r="O152" s="33" t="str">
        <f>IF(ISNA(VLOOKUP(D152,BASE!$A$1:$D$283,4,FALSE)),"",VLOOKUP(D152,BASE!$A$1:$D$283,4,FALSE))</f>
        <v>Colis2</v>
      </c>
    </row>
    <row r="153" spans="1:15" x14ac:dyDescent="0.2">
      <c r="A153" s="47" t="s">
        <v>111</v>
      </c>
      <c r="B153" s="47" t="s">
        <v>186</v>
      </c>
      <c r="C153" s="47" t="s">
        <v>34</v>
      </c>
      <c r="D153" s="47" t="s">
        <v>176</v>
      </c>
      <c r="E153" s="47" t="s">
        <v>177</v>
      </c>
      <c r="F153" s="47">
        <v>3</v>
      </c>
      <c r="G153" s="47"/>
      <c r="H153" s="47">
        <v>4.8600000000000003</v>
      </c>
      <c r="I153" s="47"/>
      <c r="J153" s="47"/>
      <c r="K153" s="47" t="s">
        <v>140</v>
      </c>
      <c r="L153" s="47" t="s">
        <v>201</v>
      </c>
      <c r="M153" s="47" t="s">
        <v>188</v>
      </c>
      <c r="N153" s="33">
        <f>IF(ISNA(VLOOKUP(C153,BASE!$A$29:$C$283,3,FALSE)),"",VLOOKUP(C153,BASE!$A$29:$C$283,3,FALSE))</f>
        <v>30</v>
      </c>
      <c r="O153" s="33" t="str">
        <f>IF(ISNA(VLOOKUP(D153,BASE!$A$1:$D$283,4,FALSE)),"",VLOOKUP(D153,BASE!$A$1:$D$283,4,FALSE))</f>
        <v/>
      </c>
    </row>
    <row r="154" spans="1:15" x14ac:dyDescent="0.2">
      <c r="A154" s="47" t="s">
        <v>111</v>
      </c>
      <c r="B154" s="47" t="s">
        <v>186</v>
      </c>
      <c r="C154" s="47" t="s">
        <v>34</v>
      </c>
      <c r="D154" s="47" t="s">
        <v>189</v>
      </c>
      <c r="E154" s="47" t="s">
        <v>190</v>
      </c>
      <c r="F154" s="47">
        <v>3</v>
      </c>
      <c r="G154" s="47"/>
      <c r="H154" s="47">
        <v>6.57</v>
      </c>
      <c r="I154" s="47"/>
      <c r="J154" s="47"/>
      <c r="K154" s="47" t="s">
        <v>147</v>
      </c>
      <c r="L154" s="47" t="s">
        <v>201</v>
      </c>
      <c r="M154" s="47" t="s">
        <v>188</v>
      </c>
      <c r="N154" s="33">
        <f>IF(ISNA(VLOOKUP(C154,BASE!$A$29:$C$283,3,FALSE)),"",VLOOKUP(C154,BASE!$A$29:$C$283,3,FALSE))</f>
        <v>30</v>
      </c>
      <c r="O154" s="33" t="str">
        <f>IF(ISNA(VLOOKUP(D154,BASE!$A$1:$D$283,4,FALSE)),"",VLOOKUP(D154,BASE!$A$1:$D$283,4,FALSE))</f>
        <v/>
      </c>
    </row>
    <row r="155" spans="1:15" x14ac:dyDescent="0.2">
      <c r="A155" s="47" t="s">
        <v>111</v>
      </c>
      <c r="B155" s="47" t="s">
        <v>186</v>
      </c>
      <c r="C155" s="47" t="s">
        <v>34</v>
      </c>
      <c r="D155" s="47" t="s">
        <v>191</v>
      </c>
      <c r="E155" s="47" t="s">
        <v>172</v>
      </c>
      <c r="F155" s="47">
        <v>4</v>
      </c>
      <c r="G155" s="47"/>
      <c r="H155" s="47">
        <v>6.08</v>
      </c>
      <c r="I155" s="47"/>
      <c r="J155" s="47"/>
      <c r="K155" s="47" t="s">
        <v>147</v>
      </c>
      <c r="L155" s="47" t="s">
        <v>201</v>
      </c>
      <c r="M155" s="47" t="s">
        <v>188</v>
      </c>
      <c r="N155" s="33">
        <f>IF(ISNA(VLOOKUP(C155,BASE!$A$29:$C$283,3,FALSE)),"",VLOOKUP(C155,BASE!$A$29:$C$283,3,FALSE))</f>
        <v>30</v>
      </c>
      <c r="O155" s="33" t="str">
        <f>IF(ISNA(VLOOKUP(D155,BASE!$A$1:$D$283,4,FALSE)),"",VLOOKUP(D155,BASE!$A$1:$D$283,4,FALSE))</f>
        <v/>
      </c>
    </row>
    <row r="156" spans="1:15" x14ac:dyDescent="0.2">
      <c r="A156" s="47" t="s">
        <v>111</v>
      </c>
      <c r="B156" s="47" t="s">
        <v>186</v>
      </c>
      <c r="C156" s="47" t="s">
        <v>34</v>
      </c>
      <c r="D156" s="47" t="s">
        <v>146</v>
      </c>
      <c r="E156" s="47" t="s">
        <v>184</v>
      </c>
      <c r="F156" s="47">
        <v>3</v>
      </c>
      <c r="G156" s="47"/>
      <c r="H156" s="47">
        <v>6.4589999999999996</v>
      </c>
      <c r="I156" s="47"/>
      <c r="J156" s="47"/>
      <c r="K156" s="47" t="s">
        <v>147</v>
      </c>
      <c r="L156" s="47" t="s">
        <v>201</v>
      </c>
      <c r="M156" s="47" t="s">
        <v>188</v>
      </c>
      <c r="N156" s="33">
        <f>IF(ISNA(VLOOKUP(C156,BASE!$A$29:$C$283,3,FALSE)),"",VLOOKUP(C156,BASE!$A$29:$C$283,3,FALSE))</f>
        <v>30</v>
      </c>
      <c r="O156" s="33" t="str">
        <f>IF(ISNA(VLOOKUP(D156,BASE!$A$1:$D$283,4,FALSE)),"",VLOOKUP(D156,BASE!$A$1:$D$283,4,FALSE))</f>
        <v>Colis1</v>
      </c>
    </row>
    <row r="157" spans="1:15" x14ac:dyDescent="0.2">
      <c r="A157" s="47" t="s">
        <v>111</v>
      </c>
      <c r="B157" s="47" t="s">
        <v>186</v>
      </c>
      <c r="C157" s="47" t="s">
        <v>34</v>
      </c>
      <c r="D157" s="47" t="s">
        <v>148</v>
      </c>
      <c r="E157" s="47" t="s">
        <v>138</v>
      </c>
      <c r="F157" s="47">
        <v>2</v>
      </c>
      <c r="G157" s="47"/>
      <c r="H157" s="47">
        <v>2.4</v>
      </c>
      <c r="I157" s="47"/>
      <c r="J157" s="47"/>
      <c r="K157" s="47" t="s">
        <v>147</v>
      </c>
      <c r="L157" s="47" t="s">
        <v>201</v>
      </c>
      <c r="M157" s="47" t="s">
        <v>188</v>
      </c>
      <c r="N157" s="33">
        <f>IF(ISNA(VLOOKUP(C157,BASE!$A$29:$C$283,3,FALSE)),"",VLOOKUP(C157,BASE!$A$29:$C$283,3,FALSE))</f>
        <v>30</v>
      </c>
      <c r="O157" s="33" t="str">
        <f>IF(ISNA(VLOOKUP(D157,BASE!$A$1:$D$283,4,FALSE)),"",VLOOKUP(D157,BASE!$A$1:$D$283,4,FALSE))</f>
        <v>Colis1</v>
      </c>
    </row>
    <row r="158" spans="1:15" x14ac:dyDescent="0.2">
      <c r="A158" s="47" t="s">
        <v>111</v>
      </c>
      <c r="B158" s="47" t="s">
        <v>186</v>
      </c>
      <c r="C158" s="47" t="s">
        <v>34</v>
      </c>
      <c r="D158" s="47" t="s">
        <v>149</v>
      </c>
      <c r="E158" s="47" t="s">
        <v>175</v>
      </c>
      <c r="F158" s="47">
        <v>1</v>
      </c>
      <c r="G158" s="47"/>
      <c r="H158" s="47">
        <v>1.19</v>
      </c>
      <c r="I158" s="47"/>
      <c r="J158" s="47"/>
      <c r="K158" s="47" t="s">
        <v>147</v>
      </c>
      <c r="L158" s="47" t="s">
        <v>201</v>
      </c>
      <c r="M158" s="47" t="s">
        <v>188</v>
      </c>
      <c r="N158" s="33">
        <f>IF(ISNA(VLOOKUP(C158,BASE!$A$29:$C$283,3,FALSE)),"",VLOOKUP(C158,BASE!$A$29:$C$283,3,FALSE))</f>
        <v>30</v>
      </c>
      <c r="O158" s="33" t="str">
        <f>IF(ISNA(VLOOKUP(D158,BASE!$A$1:$D$283,4,FALSE)),"",VLOOKUP(D158,BASE!$A$1:$D$283,4,FALSE))</f>
        <v>Colis1</v>
      </c>
    </row>
    <row r="159" spans="1:15" x14ac:dyDescent="0.2">
      <c r="A159" s="47" t="s">
        <v>111</v>
      </c>
      <c r="B159" s="47" t="s">
        <v>186</v>
      </c>
      <c r="C159" s="47" t="s">
        <v>34</v>
      </c>
      <c r="D159" s="47" t="s">
        <v>150</v>
      </c>
      <c r="E159" s="47" t="s">
        <v>118</v>
      </c>
      <c r="F159" s="47">
        <v>4</v>
      </c>
      <c r="G159" s="47"/>
      <c r="H159" s="47">
        <v>18.600000000000001</v>
      </c>
      <c r="I159" s="47"/>
      <c r="J159" s="47"/>
      <c r="K159" s="47" t="s">
        <v>147</v>
      </c>
      <c r="L159" s="47" t="s">
        <v>201</v>
      </c>
      <c r="M159" s="47" t="s">
        <v>188</v>
      </c>
      <c r="N159" s="33">
        <f>IF(ISNA(VLOOKUP(C159,BASE!$A$29:$C$283,3,FALSE)),"",VLOOKUP(C159,BASE!$A$29:$C$283,3,FALSE))</f>
        <v>30</v>
      </c>
      <c r="O159" s="33" t="str">
        <f>IF(ISNA(VLOOKUP(D159,BASE!$A$1:$D$283,4,FALSE)),"",VLOOKUP(D159,BASE!$A$1:$D$283,4,FALSE))</f>
        <v>Colis2</v>
      </c>
    </row>
    <row r="160" spans="1:15" x14ac:dyDescent="0.2">
      <c r="A160" s="47" t="s">
        <v>111</v>
      </c>
      <c r="B160" s="47" t="s">
        <v>186</v>
      </c>
      <c r="C160" s="47" t="s">
        <v>34</v>
      </c>
      <c r="D160" s="47" t="s">
        <v>151</v>
      </c>
      <c r="E160" s="47" t="s">
        <v>121</v>
      </c>
      <c r="F160" s="47">
        <v>4</v>
      </c>
      <c r="G160" s="47"/>
      <c r="H160" s="47">
        <v>15.412000000000001</v>
      </c>
      <c r="I160" s="47"/>
      <c r="J160" s="47"/>
      <c r="K160" s="47" t="s">
        <v>147</v>
      </c>
      <c r="L160" s="47" t="s">
        <v>201</v>
      </c>
      <c r="M160" s="47" t="s">
        <v>188</v>
      </c>
      <c r="N160" s="33">
        <f>IF(ISNA(VLOOKUP(C160,BASE!$A$29:$C$283,3,FALSE)),"",VLOOKUP(C160,BASE!$A$29:$C$283,3,FALSE))</f>
        <v>30</v>
      </c>
      <c r="O160" s="33" t="str">
        <f>IF(ISNA(VLOOKUP(D160,BASE!$A$1:$D$283,4,FALSE)),"",VLOOKUP(D160,BASE!$A$1:$D$283,4,FALSE))</f>
        <v>Colis1</v>
      </c>
    </row>
    <row r="161" spans="1:15" x14ac:dyDescent="0.2">
      <c r="A161" s="47" t="s">
        <v>111</v>
      </c>
      <c r="B161" s="47" t="s">
        <v>186</v>
      </c>
      <c r="C161" s="47" t="s">
        <v>34</v>
      </c>
      <c r="D161" s="47" t="s">
        <v>152</v>
      </c>
      <c r="E161" s="47" t="s">
        <v>173</v>
      </c>
      <c r="F161" s="47">
        <v>20</v>
      </c>
      <c r="G161" s="47"/>
      <c r="H161" s="47">
        <v>89.8</v>
      </c>
      <c r="I161" s="47"/>
      <c r="J161" s="47"/>
      <c r="K161" s="47" t="s">
        <v>14</v>
      </c>
      <c r="L161" s="47" t="s">
        <v>201</v>
      </c>
      <c r="M161" s="47" t="s">
        <v>188</v>
      </c>
      <c r="N161" s="33">
        <f>IF(ISNA(VLOOKUP(C161,BASE!$A$29:$C$283,3,FALSE)),"",VLOOKUP(C161,BASE!$A$29:$C$283,3,FALSE))</f>
        <v>30</v>
      </c>
      <c r="O161" s="33" t="str">
        <f>IF(ISNA(VLOOKUP(D161,BASE!$A$1:$D$283,4,FALSE)),"",VLOOKUP(D161,BASE!$A$1:$D$283,4,FALSE))</f>
        <v>Pains</v>
      </c>
    </row>
    <row r="162" spans="1:15" x14ac:dyDescent="0.2">
      <c r="A162" s="47" t="s">
        <v>111</v>
      </c>
      <c r="B162" s="47" t="s">
        <v>186</v>
      </c>
      <c r="C162" s="47" t="s">
        <v>38</v>
      </c>
      <c r="D162" s="47" t="s">
        <v>142</v>
      </c>
      <c r="E162" s="47" t="s">
        <v>114</v>
      </c>
      <c r="F162" s="47">
        <v>2</v>
      </c>
      <c r="G162" s="47"/>
      <c r="H162" s="47">
        <v>2.9060000000000001</v>
      </c>
      <c r="I162" s="47"/>
      <c r="J162" s="47"/>
      <c r="K162" s="47" t="s">
        <v>140</v>
      </c>
      <c r="L162" s="47" t="s">
        <v>202</v>
      </c>
      <c r="M162" s="47" t="s">
        <v>188</v>
      </c>
      <c r="N162" s="33">
        <f>IF(ISNA(VLOOKUP(C162,BASE!$A$29:$C$283,3,FALSE)),"",VLOOKUP(C162,BASE!$A$29:$C$283,3,FALSE))</f>
        <v>35</v>
      </c>
      <c r="O162" s="33" t="str">
        <f>IF(ISNA(VLOOKUP(D162,BASE!$A$1:$D$283,4,FALSE)),"",VLOOKUP(D162,BASE!$A$1:$D$283,4,FALSE))</f>
        <v>Salades</v>
      </c>
    </row>
    <row r="163" spans="1:15" x14ac:dyDescent="0.2">
      <c r="A163" s="47" t="s">
        <v>111</v>
      </c>
      <c r="B163" s="47" t="s">
        <v>186</v>
      </c>
      <c r="C163" s="47" t="s">
        <v>38</v>
      </c>
      <c r="D163" s="47" t="s">
        <v>143</v>
      </c>
      <c r="E163" s="47" t="s">
        <v>115</v>
      </c>
      <c r="F163" s="47">
        <v>3</v>
      </c>
      <c r="G163" s="47"/>
      <c r="H163" s="47">
        <v>3.12</v>
      </c>
      <c r="I163" s="47"/>
      <c r="J163" s="47"/>
      <c r="K163" s="47" t="s">
        <v>140</v>
      </c>
      <c r="L163" s="47" t="s">
        <v>202</v>
      </c>
      <c r="M163" s="47" t="s">
        <v>188</v>
      </c>
      <c r="N163" s="33">
        <f>IF(ISNA(VLOOKUP(C163,BASE!$A$29:$C$283,3,FALSE)),"",VLOOKUP(C163,BASE!$A$29:$C$283,3,FALSE))</f>
        <v>35</v>
      </c>
      <c r="O163" s="33" t="str">
        <f>IF(ISNA(VLOOKUP(D163,BASE!$A$1:$D$283,4,FALSE)),"",VLOOKUP(D163,BASE!$A$1:$D$283,4,FALSE))</f>
        <v>Salades</v>
      </c>
    </row>
    <row r="164" spans="1:15" x14ac:dyDescent="0.2">
      <c r="A164" s="47" t="s">
        <v>111</v>
      </c>
      <c r="B164" s="47" t="s">
        <v>186</v>
      </c>
      <c r="C164" s="47" t="s">
        <v>38</v>
      </c>
      <c r="D164" s="47" t="s">
        <v>144</v>
      </c>
      <c r="E164" s="47" t="s">
        <v>13</v>
      </c>
      <c r="F164" s="47">
        <v>15</v>
      </c>
      <c r="G164" s="47"/>
      <c r="H164" s="47">
        <v>73.155000000000001</v>
      </c>
      <c r="I164" s="47"/>
      <c r="J164" s="47"/>
      <c r="K164" s="47" t="s">
        <v>14</v>
      </c>
      <c r="L164" s="47" t="s">
        <v>202</v>
      </c>
      <c r="M164" s="47" t="s">
        <v>188</v>
      </c>
      <c r="N164" s="33">
        <f>IF(ISNA(VLOOKUP(C164,BASE!$A$29:$C$283,3,FALSE)),"",VLOOKUP(C164,BASE!$A$29:$C$283,3,FALSE))</f>
        <v>35</v>
      </c>
      <c r="O164" s="33" t="str">
        <f>IF(ISNA(VLOOKUP(D164,BASE!$A$1:$D$283,4,FALSE)),"",VLOOKUP(D164,BASE!$A$1:$D$283,4,FALSE))</f>
        <v>Pains</v>
      </c>
    </row>
    <row r="165" spans="1:15" x14ac:dyDescent="0.2">
      <c r="A165" s="47" t="s">
        <v>111</v>
      </c>
      <c r="B165" s="47" t="s">
        <v>186</v>
      </c>
      <c r="C165" s="47" t="s">
        <v>38</v>
      </c>
      <c r="D165" s="47" t="s">
        <v>157</v>
      </c>
      <c r="E165" s="47" t="s">
        <v>163</v>
      </c>
      <c r="F165" s="47">
        <v>1</v>
      </c>
      <c r="G165" s="47"/>
      <c r="H165" s="47">
        <v>0.53</v>
      </c>
      <c r="I165" s="47"/>
      <c r="J165" s="47"/>
      <c r="K165" s="47" t="s">
        <v>147</v>
      </c>
      <c r="L165" s="47" t="s">
        <v>202</v>
      </c>
      <c r="M165" s="47" t="s">
        <v>188</v>
      </c>
      <c r="N165" s="33">
        <f>IF(ISNA(VLOOKUP(C165,BASE!$A$29:$C$283,3,FALSE)),"",VLOOKUP(C165,BASE!$A$29:$C$283,3,FALSE))</f>
        <v>35</v>
      </c>
      <c r="O165" s="33" t="str">
        <f>IF(ISNA(VLOOKUP(D165,BASE!$A$1:$D$283,4,FALSE)),"",VLOOKUP(D165,BASE!$A$1:$D$283,4,FALSE))</f>
        <v>Colis2</v>
      </c>
    </row>
    <row r="166" spans="1:15" x14ac:dyDescent="0.2">
      <c r="A166" s="47" t="s">
        <v>111</v>
      </c>
      <c r="B166" s="47" t="s">
        <v>186</v>
      </c>
      <c r="C166" s="47" t="s">
        <v>38</v>
      </c>
      <c r="D166" s="47" t="s">
        <v>145</v>
      </c>
      <c r="E166" s="47" t="s">
        <v>116</v>
      </c>
      <c r="F166" s="47">
        <v>4</v>
      </c>
      <c r="G166" s="47"/>
      <c r="H166" s="47">
        <v>4.4119999999999999</v>
      </c>
      <c r="I166" s="47"/>
      <c r="J166" s="47"/>
      <c r="K166" s="47" t="s">
        <v>140</v>
      </c>
      <c r="L166" s="47" t="s">
        <v>202</v>
      </c>
      <c r="M166" s="47" t="s">
        <v>188</v>
      </c>
      <c r="N166" s="33">
        <f>IF(ISNA(VLOOKUP(C166,BASE!$A$29:$C$283,3,FALSE)),"",VLOOKUP(C166,BASE!$A$29:$C$283,3,FALSE))</f>
        <v>35</v>
      </c>
      <c r="O166" s="33" t="str">
        <f>IF(ISNA(VLOOKUP(D166,BASE!$A$1:$D$283,4,FALSE)),"",VLOOKUP(D166,BASE!$A$1:$D$283,4,FALSE))</f>
        <v>Colis2</v>
      </c>
    </row>
    <row r="167" spans="1:15" x14ac:dyDescent="0.2">
      <c r="A167" s="47" t="s">
        <v>111</v>
      </c>
      <c r="B167" s="47" t="s">
        <v>186</v>
      </c>
      <c r="C167" s="47" t="s">
        <v>38</v>
      </c>
      <c r="D167" s="47" t="s">
        <v>164</v>
      </c>
      <c r="E167" s="47" t="s">
        <v>17</v>
      </c>
      <c r="F167" s="47">
        <v>10</v>
      </c>
      <c r="G167" s="47"/>
      <c r="H167" s="47">
        <v>52.27</v>
      </c>
      <c r="I167" s="47"/>
      <c r="J167" s="47"/>
      <c r="K167" s="47" t="s">
        <v>14</v>
      </c>
      <c r="L167" s="47" t="s">
        <v>202</v>
      </c>
      <c r="M167" s="47" t="s">
        <v>188</v>
      </c>
      <c r="N167" s="33">
        <f>IF(ISNA(VLOOKUP(C167,BASE!$A$29:$C$283,3,FALSE)),"",VLOOKUP(C167,BASE!$A$29:$C$283,3,FALSE))</f>
        <v>35</v>
      </c>
      <c r="O167" s="33" t="str">
        <f>IF(ISNA(VLOOKUP(D167,BASE!$A$1:$D$283,4,FALSE)),"",VLOOKUP(D167,BASE!$A$1:$D$283,4,FALSE))</f>
        <v>Pains</v>
      </c>
    </row>
    <row r="168" spans="1:15" x14ac:dyDescent="0.2">
      <c r="A168" s="47" t="s">
        <v>111</v>
      </c>
      <c r="B168" s="47" t="s">
        <v>186</v>
      </c>
      <c r="C168" s="47" t="s">
        <v>38</v>
      </c>
      <c r="D168" s="47" t="s">
        <v>176</v>
      </c>
      <c r="E168" s="47" t="s">
        <v>177</v>
      </c>
      <c r="F168" s="47">
        <v>1</v>
      </c>
      <c r="G168" s="47"/>
      <c r="H168" s="47">
        <v>1.62</v>
      </c>
      <c r="I168" s="47"/>
      <c r="J168" s="47"/>
      <c r="K168" s="47" t="s">
        <v>140</v>
      </c>
      <c r="L168" s="47" t="s">
        <v>202</v>
      </c>
      <c r="M168" s="47" t="s">
        <v>188</v>
      </c>
      <c r="N168" s="33">
        <f>IF(ISNA(VLOOKUP(C168,BASE!$A$29:$C$283,3,FALSE)),"",VLOOKUP(C168,BASE!$A$29:$C$283,3,FALSE))</f>
        <v>35</v>
      </c>
      <c r="O168" s="33" t="str">
        <f>IF(ISNA(VLOOKUP(D168,BASE!$A$1:$D$283,4,FALSE)),"",VLOOKUP(D168,BASE!$A$1:$D$283,4,FALSE))</f>
        <v/>
      </c>
    </row>
    <row r="169" spans="1:15" x14ac:dyDescent="0.2">
      <c r="A169" s="47" t="s">
        <v>111</v>
      </c>
      <c r="B169" s="47" t="s">
        <v>186</v>
      </c>
      <c r="C169" s="47" t="s">
        <v>38</v>
      </c>
      <c r="D169" s="47" t="s">
        <v>189</v>
      </c>
      <c r="E169" s="47" t="s">
        <v>190</v>
      </c>
      <c r="F169" s="47">
        <v>2</v>
      </c>
      <c r="G169" s="47"/>
      <c r="H169" s="47">
        <v>4.38</v>
      </c>
      <c r="I169" s="47"/>
      <c r="J169" s="47"/>
      <c r="K169" s="47" t="s">
        <v>147</v>
      </c>
      <c r="L169" s="47" t="s">
        <v>202</v>
      </c>
      <c r="M169" s="47" t="s">
        <v>188</v>
      </c>
      <c r="N169" s="33">
        <f>IF(ISNA(VLOOKUP(C169,BASE!$A$29:$C$283,3,FALSE)),"",VLOOKUP(C169,BASE!$A$29:$C$283,3,FALSE))</f>
        <v>35</v>
      </c>
      <c r="O169" s="33" t="str">
        <f>IF(ISNA(VLOOKUP(D169,BASE!$A$1:$D$283,4,FALSE)),"",VLOOKUP(D169,BASE!$A$1:$D$283,4,FALSE))</f>
        <v/>
      </c>
    </row>
    <row r="170" spans="1:15" x14ac:dyDescent="0.2">
      <c r="A170" s="47" t="s">
        <v>111</v>
      </c>
      <c r="B170" s="47" t="s">
        <v>186</v>
      </c>
      <c r="C170" s="47" t="s">
        <v>38</v>
      </c>
      <c r="D170" s="47" t="s">
        <v>191</v>
      </c>
      <c r="E170" s="47" t="s">
        <v>172</v>
      </c>
      <c r="F170" s="47">
        <v>3</v>
      </c>
      <c r="G170" s="47"/>
      <c r="H170" s="47">
        <v>4.5599999999999996</v>
      </c>
      <c r="I170" s="47"/>
      <c r="J170" s="47"/>
      <c r="K170" s="47" t="s">
        <v>147</v>
      </c>
      <c r="L170" s="47" t="s">
        <v>202</v>
      </c>
      <c r="M170" s="47" t="s">
        <v>188</v>
      </c>
      <c r="N170" s="33">
        <f>IF(ISNA(VLOOKUP(C170,BASE!$A$29:$C$283,3,FALSE)),"",VLOOKUP(C170,BASE!$A$29:$C$283,3,FALSE))</f>
        <v>35</v>
      </c>
      <c r="O170" s="33" t="str">
        <f>IF(ISNA(VLOOKUP(D170,BASE!$A$1:$D$283,4,FALSE)),"",VLOOKUP(D170,BASE!$A$1:$D$283,4,FALSE))</f>
        <v/>
      </c>
    </row>
    <row r="171" spans="1:15" x14ac:dyDescent="0.2">
      <c r="A171" s="47" t="s">
        <v>111</v>
      </c>
      <c r="B171" s="47" t="s">
        <v>186</v>
      </c>
      <c r="C171" s="47" t="s">
        <v>38</v>
      </c>
      <c r="D171" s="47" t="s">
        <v>146</v>
      </c>
      <c r="E171" s="47" t="s">
        <v>184</v>
      </c>
      <c r="F171" s="47">
        <v>3</v>
      </c>
      <c r="G171" s="47"/>
      <c r="H171" s="47">
        <v>6.4589999999999996</v>
      </c>
      <c r="I171" s="47"/>
      <c r="J171" s="47"/>
      <c r="K171" s="47" t="s">
        <v>147</v>
      </c>
      <c r="L171" s="47" t="s">
        <v>202</v>
      </c>
      <c r="M171" s="47" t="s">
        <v>188</v>
      </c>
      <c r="N171" s="33">
        <f>IF(ISNA(VLOOKUP(C171,BASE!$A$29:$C$283,3,FALSE)),"",VLOOKUP(C171,BASE!$A$29:$C$283,3,FALSE))</f>
        <v>35</v>
      </c>
      <c r="O171" s="33" t="str">
        <f>IF(ISNA(VLOOKUP(D171,BASE!$A$1:$D$283,4,FALSE)),"",VLOOKUP(D171,BASE!$A$1:$D$283,4,FALSE))</f>
        <v>Colis1</v>
      </c>
    </row>
    <row r="172" spans="1:15" x14ac:dyDescent="0.2">
      <c r="A172" s="47" t="s">
        <v>111</v>
      </c>
      <c r="B172" s="47" t="s">
        <v>186</v>
      </c>
      <c r="C172" s="47" t="s">
        <v>38</v>
      </c>
      <c r="D172" s="47" t="s">
        <v>148</v>
      </c>
      <c r="E172" s="47" t="s">
        <v>138</v>
      </c>
      <c r="F172" s="47">
        <v>1</v>
      </c>
      <c r="G172" s="47"/>
      <c r="H172" s="47">
        <v>1.2</v>
      </c>
      <c r="I172" s="47"/>
      <c r="J172" s="47"/>
      <c r="K172" s="47" t="s">
        <v>147</v>
      </c>
      <c r="L172" s="47" t="s">
        <v>202</v>
      </c>
      <c r="M172" s="47" t="s">
        <v>188</v>
      </c>
      <c r="N172" s="33">
        <f>IF(ISNA(VLOOKUP(C172,BASE!$A$29:$C$283,3,FALSE)),"",VLOOKUP(C172,BASE!$A$29:$C$283,3,FALSE))</f>
        <v>35</v>
      </c>
      <c r="O172" s="33" t="str">
        <f>IF(ISNA(VLOOKUP(D172,BASE!$A$1:$D$283,4,FALSE)),"",VLOOKUP(D172,BASE!$A$1:$D$283,4,FALSE))</f>
        <v>Colis1</v>
      </c>
    </row>
    <row r="173" spans="1:15" x14ac:dyDescent="0.2">
      <c r="A173" s="47" t="s">
        <v>111</v>
      </c>
      <c r="B173" s="47" t="s">
        <v>186</v>
      </c>
      <c r="C173" s="47" t="s">
        <v>38</v>
      </c>
      <c r="D173" s="47" t="s">
        <v>149</v>
      </c>
      <c r="E173" s="47" t="s">
        <v>175</v>
      </c>
      <c r="F173" s="47">
        <v>1</v>
      </c>
      <c r="G173" s="47"/>
      <c r="H173" s="47">
        <v>1.19</v>
      </c>
      <c r="I173" s="47"/>
      <c r="J173" s="47"/>
      <c r="K173" s="47" t="s">
        <v>147</v>
      </c>
      <c r="L173" s="47" t="s">
        <v>202</v>
      </c>
      <c r="M173" s="47" t="s">
        <v>188</v>
      </c>
      <c r="N173" s="33">
        <f>IF(ISNA(VLOOKUP(C173,BASE!$A$29:$C$283,3,FALSE)),"",VLOOKUP(C173,BASE!$A$29:$C$283,3,FALSE))</f>
        <v>35</v>
      </c>
      <c r="O173" s="33" t="str">
        <f>IF(ISNA(VLOOKUP(D173,BASE!$A$1:$D$283,4,FALSE)),"",VLOOKUP(D173,BASE!$A$1:$D$283,4,FALSE))</f>
        <v>Colis1</v>
      </c>
    </row>
    <row r="174" spans="1:15" x14ac:dyDescent="0.2">
      <c r="A174" s="47" t="s">
        <v>111</v>
      </c>
      <c r="B174" s="47" t="s">
        <v>186</v>
      </c>
      <c r="C174" s="47" t="s">
        <v>38</v>
      </c>
      <c r="D174" s="47" t="s">
        <v>150</v>
      </c>
      <c r="E174" s="47" t="s">
        <v>118</v>
      </c>
      <c r="F174" s="47">
        <v>3</v>
      </c>
      <c r="G174" s="47"/>
      <c r="H174" s="47">
        <v>13.95</v>
      </c>
      <c r="I174" s="47"/>
      <c r="J174" s="47"/>
      <c r="K174" s="47" t="s">
        <v>147</v>
      </c>
      <c r="L174" s="47" t="s">
        <v>202</v>
      </c>
      <c r="M174" s="47" t="s">
        <v>188</v>
      </c>
      <c r="N174" s="33">
        <f>IF(ISNA(VLOOKUP(C174,BASE!$A$29:$C$283,3,FALSE)),"",VLOOKUP(C174,BASE!$A$29:$C$283,3,FALSE))</f>
        <v>35</v>
      </c>
      <c r="O174" s="33" t="str">
        <f>IF(ISNA(VLOOKUP(D174,BASE!$A$1:$D$283,4,FALSE)),"",VLOOKUP(D174,BASE!$A$1:$D$283,4,FALSE))</f>
        <v>Colis2</v>
      </c>
    </row>
    <row r="175" spans="1:15" x14ac:dyDescent="0.2">
      <c r="A175" s="47" t="s">
        <v>111</v>
      </c>
      <c r="B175" s="47" t="s">
        <v>186</v>
      </c>
      <c r="C175" s="47" t="s">
        <v>38</v>
      </c>
      <c r="D175" s="47" t="s">
        <v>151</v>
      </c>
      <c r="E175" s="47" t="s">
        <v>121</v>
      </c>
      <c r="F175" s="47">
        <v>2</v>
      </c>
      <c r="G175" s="47"/>
      <c r="H175" s="47">
        <v>7.7060000000000004</v>
      </c>
      <c r="I175" s="47"/>
      <c r="J175" s="47"/>
      <c r="K175" s="47" t="s">
        <v>147</v>
      </c>
      <c r="L175" s="47" t="s">
        <v>202</v>
      </c>
      <c r="M175" s="47" t="s">
        <v>188</v>
      </c>
      <c r="N175" s="33">
        <f>IF(ISNA(VLOOKUP(C175,BASE!$A$29:$C$283,3,FALSE)),"",VLOOKUP(C175,BASE!$A$29:$C$283,3,FALSE))</f>
        <v>35</v>
      </c>
      <c r="O175" s="33" t="str">
        <f>IF(ISNA(VLOOKUP(D175,BASE!$A$1:$D$283,4,FALSE)),"",VLOOKUP(D175,BASE!$A$1:$D$283,4,FALSE))</f>
        <v>Colis1</v>
      </c>
    </row>
    <row r="176" spans="1:15" x14ac:dyDescent="0.2">
      <c r="A176" s="47" t="s">
        <v>111</v>
      </c>
      <c r="B176" s="47" t="s">
        <v>186</v>
      </c>
      <c r="C176" s="47" t="s">
        <v>38</v>
      </c>
      <c r="D176" s="47" t="s">
        <v>152</v>
      </c>
      <c r="E176" s="47" t="s">
        <v>173</v>
      </c>
      <c r="F176" s="47">
        <v>10</v>
      </c>
      <c r="G176" s="47"/>
      <c r="H176" s="47">
        <v>44.9</v>
      </c>
      <c r="I176" s="47"/>
      <c r="J176" s="47"/>
      <c r="K176" s="47" t="s">
        <v>14</v>
      </c>
      <c r="L176" s="47" t="s">
        <v>202</v>
      </c>
      <c r="M176" s="47" t="s">
        <v>188</v>
      </c>
      <c r="N176" s="33">
        <f>IF(ISNA(VLOOKUP(C176,BASE!$A$29:$C$283,3,FALSE)),"",VLOOKUP(C176,BASE!$A$29:$C$283,3,FALSE))</f>
        <v>35</v>
      </c>
      <c r="O176" s="33" t="str">
        <f>IF(ISNA(VLOOKUP(D176,BASE!$A$1:$D$283,4,FALSE)),"",VLOOKUP(D176,BASE!$A$1:$D$283,4,FALSE))</f>
        <v>Pains</v>
      </c>
    </row>
    <row r="177" spans="1:15" x14ac:dyDescent="0.2">
      <c r="A177" s="47" t="s">
        <v>111</v>
      </c>
      <c r="B177" s="47" t="s">
        <v>186</v>
      </c>
      <c r="C177" s="47" t="s">
        <v>38</v>
      </c>
      <c r="D177" s="47" t="s">
        <v>153</v>
      </c>
      <c r="E177" s="47" t="s">
        <v>174</v>
      </c>
      <c r="F177" s="47">
        <v>15</v>
      </c>
      <c r="G177" s="47"/>
      <c r="H177" s="47">
        <v>69.405000000000001</v>
      </c>
      <c r="I177" s="47"/>
      <c r="J177" s="47"/>
      <c r="K177" s="47" t="s">
        <v>14</v>
      </c>
      <c r="L177" s="47" t="s">
        <v>202</v>
      </c>
      <c r="M177" s="47" t="s">
        <v>188</v>
      </c>
      <c r="N177" s="33">
        <f>IF(ISNA(VLOOKUP(C177,BASE!$A$29:$C$283,3,FALSE)),"",VLOOKUP(C177,BASE!$A$29:$C$283,3,FALSE))</f>
        <v>35</v>
      </c>
      <c r="O177" s="33" t="str">
        <f>IF(ISNA(VLOOKUP(D177,BASE!$A$1:$D$283,4,FALSE)),"",VLOOKUP(D177,BASE!$A$1:$D$283,4,FALSE))</f>
        <v>Pains</v>
      </c>
    </row>
    <row r="178" spans="1:15" x14ac:dyDescent="0.2">
      <c r="A178" s="47" t="s">
        <v>111</v>
      </c>
      <c r="B178" s="47" t="s">
        <v>186</v>
      </c>
      <c r="C178" s="47" t="s">
        <v>96</v>
      </c>
      <c r="D178" s="47" t="s">
        <v>142</v>
      </c>
      <c r="E178" s="47" t="s">
        <v>114</v>
      </c>
      <c r="F178" s="47">
        <v>2</v>
      </c>
      <c r="G178" s="47"/>
      <c r="H178" s="47">
        <v>2.9060000000000001</v>
      </c>
      <c r="I178" s="47"/>
      <c r="J178" s="47"/>
      <c r="K178" s="47" t="s">
        <v>140</v>
      </c>
      <c r="L178" s="47" t="s">
        <v>203</v>
      </c>
      <c r="M178" s="47" t="s">
        <v>188</v>
      </c>
      <c r="N178" s="33">
        <f>IF(ISNA(VLOOKUP(C178,BASE!$A$29:$C$283,3,FALSE)),"",VLOOKUP(C178,BASE!$A$29:$C$283,3,FALSE))</f>
        <v>27</v>
      </c>
      <c r="O178" s="33" t="str">
        <f>IF(ISNA(VLOOKUP(D178,BASE!$A$1:$D$283,4,FALSE)),"",VLOOKUP(D178,BASE!$A$1:$D$283,4,FALSE))</f>
        <v>Salades</v>
      </c>
    </row>
    <row r="179" spans="1:15" x14ac:dyDescent="0.2">
      <c r="A179" s="47" t="s">
        <v>111</v>
      </c>
      <c r="B179" s="47" t="s">
        <v>186</v>
      </c>
      <c r="C179" s="47" t="s">
        <v>96</v>
      </c>
      <c r="D179" s="47" t="s">
        <v>143</v>
      </c>
      <c r="E179" s="47" t="s">
        <v>115</v>
      </c>
      <c r="F179" s="47">
        <v>3</v>
      </c>
      <c r="G179" s="47"/>
      <c r="H179" s="47">
        <v>3.12</v>
      </c>
      <c r="I179" s="47"/>
      <c r="J179" s="47"/>
      <c r="K179" s="47" t="s">
        <v>140</v>
      </c>
      <c r="L179" s="47" t="s">
        <v>203</v>
      </c>
      <c r="M179" s="47" t="s">
        <v>188</v>
      </c>
      <c r="N179" s="33">
        <f>IF(ISNA(VLOOKUP(C179,BASE!$A$29:$C$283,3,FALSE)),"",VLOOKUP(C179,BASE!$A$29:$C$283,3,FALSE))</f>
        <v>27</v>
      </c>
      <c r="O179" s="33" t="str">
        <f>IF(ISNA(VLOOKUP(D179,BASE!$A$1:$D$283,4,FALSE)),"",VLOOKUP(D179,BASE!$A$1:$D$283,4,FALSE))</f>
        <v>Salades</v>
      </c>
    </row>
    <row r="180" spans="1:15" x14ac:dyDescent="0.2">
      <c r="A180" s="47" t="s">
        <v>111</v>
      </c>
      <c r="B180" s="47" t="s">
        <v>186</v>
      </c>
      <c r="C180" s="47" t="s">
        <v>96</v>
      </c>
      <c r="D180" s="47" t="s">
        <v>144</v>
      </c>
      <c r="E180" s="47" t="s">
        <v>13</v>
      </c>
      <c r="F180" s="47">
        <v>22</v>
      </c>
      <c r="G180" s="47"/>
      <c r="H180" s="47">
        <v>107.294</v>
      </c>
      <c r="I180" s="47"/>
      <c r="J180" s="47"/>
      <c r="K180" s="47" t="s">
        <v>14</v>
      </c>
      <c r="L180" s="47" t="s">
        <v>203</v>
      </c>
      <c r="M180" s="47" t="s">
        <v>188</v>
      </c>
      <c r="N180" s="33">
        <f>IF(ISNA(VLOOKUP(C180,BASE!$A$29:$C$283,3,FALSE)),"",VLOOKUP(C180,BASE!$A$29:$C$283,3,FALSE))</f>
        <v>27</v>
      </c>
      <c r="O180" s="33" t="str">
        <f>IF(ISNA(VLOOKUP(D180,BASE!$A$1:$D$283,4,FALSE)),"",VLOOKUP(D180,BASE!$A$1:$D$283,4,FALSE))</f>
        <v>Pains</v>
      </c>
    </row>
    <row r="181" spans="1:15" x14ac:dyDescent="0.2">
      <c r="A181" s="47" t="s">
        <v>111</v>
      </c>
      <c r="B181" s="47" t="s">
        <v>186</v>
      </c>
      <c r="C181" s="47" t="s">
        <v>96</v>
      </c>
      <c r="D181" s="47" t="s">
        <v>145</v>
      </c>
      <c r="E181" s="47" t="s">
        <v>116</v>
      </c>
      <c r="F181" s="47">
        <v>3</v>
      </c>
      <c r="G181" s="47"/>
      <c r="H181" s="47">
        <v>3.3090000000000002</v>
      </c>
      <c r="I181" s="47"/>
      <c r="J181" s="47"/>
      <c r="K181" s="47" t="s">
        <v>140</v>
      </c>
      <c r="L181" s="47" t="s">
        <v>203</v>
      </c>
      <c r="M181" s="47" t="s">
        <v>188</v>
      </c>
      <c r="N181" s="33">
        <f>IF(ISNA(VLOOKUP(C181,BASE!$A$29:$C$283,3,FALSE)),"",VLOOKUP(C181,BASE!$A$29:$C$283,3,FALSE))</f>
        <v>27</v>
      </c>
      <c r="O181" s="33" t="str">
        <f>IF(ISNA(VLOOKUP(D181,BASE!$A$1:$D$283,4,FALSE)),"",VLOOKUP(D181,BASE!$A$1:$D$283,4,FALSE))</f>
        <v>Colis2</v>
      </c>
    </row>
    <row r="182" spans="1:15" x14ac:dyDescent="0.2">
      <c r="A182" s="47" t="s">
        <v>111</v>
      </c>
      <c r="B182" s="47" t="s">
        <v>186</v>
      </c>
      <c r="C182" s="47" t="s">
        <v>96</v>
      </c>
      <c r="D182" s="47" t="s">
        <v>176</v>
      </c>
      <c r="E182" s="47" t="s">
        <v>177</v>
      </c>
      <c r="F182" s="47">
        <v>1</v>
      </c>
      <c r="G182" s="47"/>
      <c r="H182" s="47">
        <v>1.62</v>
      </c>
      <c r="I182" s="47"/>
      <c r="J182" s="47"/>
      <c r="K182" s="47" t="s">
        <v>140</v>
      </c>
      <c r="L182" s="47" t="s">
        <v>203</v>
      </c>
      <c r="M182" s="47" t="s">
        <v>188</v>
      </c>
      <c r="N182" s="33">
        <f>IF(ISNA(VLOOKUP(C182,BASE!$A$29:$C$283,3,FALSE)),"",VLOOKUP(C182,BASE!$A$29:$C$283,3,FALSE))</f>
        <v>27</v>
      </c>
      <c r="O182" s="33" t="str">
        <f>IF(ISNA(VLOOKUP(D182,BASE!$A$1:$D$283,4,FALSE)),"",VLOOKUP(D182,BASE!$A$1:$D$283,4,FALSE))</f>
        <v/>
      </c>
    </row>
    <row r="183" spans="1:15" x14ac:dyDescent="0.2">
      <c r="A183" s="47" t="s">
        <v>111</v>
      </c>
      <c r="B183" s="47" t="s">
        <v>186</v>
      </c>
      <c r="C183" s="47" t="s">
        <v>96</v>
      </c>
      <c r="D183" s="47" t="s">
        <v>189</v>
      </c>
      <c r="E183" s="47" t="s">
        <v>190</v>
      </c>
      <c r="F183" s="47">
        <v>4</v>
      </c>
      <c r="G183" s="47"/>
      <c r="H183" s="47">
        <v>8.76</v>
      </c>
      <c r="I183" s="47"/>
      <c r="J183" s="47"/>
      <c r="K183" s="47" t="s">
        <v>147</v>
      </c>
      <c r="L183" s="47" t="s">
        <v>203</v>
      </c>
      <c r="M183" s="47" t="s">
        <v>188</v>
      </c>
      <c r="N183" s="33">
        <f>IF(ISNA(VLOOKUP(C183,BASE!$A$29:$C$283,3,FALSE)),"",VLOOKUP(C183,BASE!$A$29:$C$283,3,FALSE))</f>
        <v>27</v>
      </c>
      <c r="O183" s="33" t="str">
        <f>IF(ISNA(VLOOKUP(D183,BASE!$A$1:$D$283,4,FALSE)),"",VLOOKUP(D183,BASE!$A$1:$D$283,4,FALSE))</f>
        <v/>
      </c>
    </row>
    <row r="184" spans="1:15" x14ac:dyDescent="0.2">
      <c r="A184" s="47" t="s">
        <v>111</v>
      </c>
      <c r="B184" s="47" t="s">
        <v>186</v>
      </c>
      <c r="C184" s="47" t="s">
        <v>96</v>
      </c>
      <c r="D184" s="47" t="s">
        <v>191</v>
      </c>
      <c r="E184" s="47" t="s">
        <v>172</v>
      </c>
      <c r="F184" s="47">
        <v>3</v>
      </c>
      <c r="G184" s="47"/>
      <c r="H184" s="47">
        <v>4.5599999999999996</v>
      </c>
      <c r="I184" s="47"/>
      <c r="J184" s="47"/>
      <c r="K184" s="47" t="s">
        <v>147</v>
      </c>
      <c r="L184" s="47" t="s">
        <v>203</v>
      </c>
      <c r="M184" s="47" t="s">
        <v>188</v>
      </c>
      <c r="N184" s="33">
        <f>IF(ISNA(VLOOKUP(C184,BASE!$A$29:$C$283,3,FALSE)),"",VLOOKUP(C184,BASE!$A$29:$C$283,3,FALSE))</f>
        <v>27</v>
      </c>
      <c r="O184" s="33" t="str">
        <f>IF(ISNA(VLOOKUP(D184,BASE!$A$1:$D$283,4,FALSE)),"",VLOOKUP(D184,BASE!$A$1:$D$283,4,FALSE))</f>
        <v/>
      </c>
    </row>
    <row r="185" spans="1:15" x14ac:dyDescent="0.2">
      <c r="A185" s="47" t="s">
        <v>111</v>
      </c>
      <c r="B185" s="47" t="s">
        <v>186</v>
      </c>
      <c r="C185" s="47" t="s">
        <v>96</v>
      </c>
      <c r="D185" s="47" t="s">
        <v>146</v>
      </c>
      <c r="E185" s="47" t="s">
        <v>184</v>
      </c>
      <c r="F185" s="47">
        <v>3</v>
      </c>
      <c r="G185" s="47"/>
      <c r="H185" s="47">
        <v>6.4589999999999996</v>
      </c>
      <c r="I185" s="47"/>
      <c r="J185" s="47"/>
      <c r="K185" s="47" t="s">
        <v>147</v>
      </c>
      <c r="L185" s="47" t="s">
        <v>203</v>
      </c>
      <c r="M185" s="47" t="s">
        <v>188</v>
      </c>
      <c r="N185" s="33">
        <f>IF(ISNA(VLOOKUP(C185,BASE!$A$29:$C$283,3,FALSE)),"",VLOOKUP(C185,BASE!$A$29:$C$283,3,FALSE))</f>
        <v>27</v>
      </c>
      <c r="O185" s="33" t="str">
        <f>IF(ISNA(VLOOKUP(D185,BASE!$A$1:$D$283,4,FALSE)),"",VLOOKUP(D185,BASE!$A$1:$D$283,4,FALSE))</f>
        <v>Colis1</v>
      </c>
    </row>
    <row r="186" spans="1:15" x14ac:dyDescent="0.2">
      <c r="A186" s="47" t="s">
        <v>111</v>
      </c>
      <c r="B186" s="47" t="s">
        <v>186</v>
      </c>
      <c r="C186" s="47" t="s">
        <v>96</v>
      </c>
      <c r="D186" s="47" t="s">
        <v>148</v>
      </c>
      <c r="E186" s="47" t="s">
        <v>138</v>
      </c>
      <c r="F186" s="47">
        <v>1</v>
      </c>
      <c r="G186" s="47"/>
      <c r="H186" s="47">
        <v>1.2</v>
      </c>
      <c r="I186" s="47"/>
      <c r="J186" s="47"/>
      <c r="K186" s="47" t="s">
        <v>147</v>
      </c>
      <c r="L186" s="47" t="s">
        <v>203</v>
      </c>
      <c r="M186" s="47" t="s">
        <v>188</v>
      </c>
      <c r="N186" s="33">
        <f>IF(ISNA(VLOOKUP(C186,BASE!$A$29:$C$283,3,FALSE)),"",VLOOKUP(C186,BASE!$A$29:$C$283,3,FALSE))</f>
        <v>27</v>
      </c>
      <c r="O186" s="33" t="str">
        <f>IF(ISNA(VLOOKUP(D186,BASE!$A$1:$D$283,4,FALSE)),"",VLOOKUP(D186,BASE!$A$1:$D$283,4,FALSE))</f>
        <v>Colis1</v>
      </c>
    </row>
    <row r="187" spans="1:15" x14ac:dyDescent="0.2">
      <c r="A187" s="47" t="s">
        <v>111</v>
      </c>
      <c r="B187" s="47" t="s">
        <v>186</v>
      </c>
      <c r="C187" s="47" t="s">
        <v>96</v>
      </c>
      <c r="D187" s="47" t="s">
        <v>149</v>
      </c>
      <c r="E187" s="47" t="s">
        <v>175</v>
      </c>
      <c r="F187" s="47">
        <v>1</v>
      </c>
      <c r="G187" s="47"/>
      <c r="H187" s="47">
        <v>1.19</v>
      </c>
      <c r="I187" s="47"/>
      <c r="J187" s="47"/>
      <c r="K187" s="47" t="s">
        <v>147</v>
      </c>
      <c r="L187" s="47" t="s">
        <v>203</v>
      </c>
      <c r="M187" s="47" t="s">
        <v>188</v>
      </c>
      <c r="N187" s="33">
        <f>IF(ISNA(VLOOKUP(C187,BASE!$A$29:$C$283,3,FALSE)),"",VLOOKUP(C187,BASE!$A$29:$C$283,3,FALSE))</f>
        <v>27</v>
      </c>
      <c r="O187" s="33" t="str">
        <f>IF(ISNA(VLOOKUP(D187,BASE!$A$1:$D$283,4,FALSE)),"",VLOOKUP(D187,BASE!$A$1:$D$283,4,FALSE))</f>
        <v>Colis1</v>
      </c>
    </row>
    <row r="188" spans="1:15" x14ac:dyDescent="0.2">
      <c r="A188" s="47" t="s">
        <v>111</v>
      </c>
      <c r="B188" s="47" t="s">
        <v>186</v>
      </c>
      <c r="C188" s="47" t="s">
        <v>96</v>
      </c>
      <c r="D188" s="47" t="s">
        <v>150</v>
      </c>
      <c r="E188" s="47" t="s">
        <v>118</v>
      </c>
      <c r="F188" s="47">
        <v>5</v>
      </c>
      <c r="G188" s="47"/>
      <c r="H188" s="47">
        <v>23.25</v>
      </c>
      <c r="I188" s="47"/>
      <c r="J188" s="47"/>
      <c r="K188" s="47" t="s">
        <v>147</v>
      </c>
      <c r="L188" s="47" t="s">
        <v>203</v>
      </c>
      <c r="M188" s="47" t="s">
        <v>188</v>
      </c>
      <c r="N188" s="33">
        <f>IF(ISNA(VLOOKUP(C188,BASE!$A$29:$C$283,3,FALSE)),"",VLOOKUP(C188,BASE!$A$29:$C$283,3,FALSE))</f>
        <v>27</v>
      </c>
      <c r="O188" s="33" t="str">
        <f>IF(ISNA(VLOOKUP(D188,BASE!$A$1:$D$283,4,FALSE)),"",VLOOKUP(D188,BASE!$A$1:$D$283,4,FALSE))</f>
        <v>Colis2</v>
      </c>
    </row>
    <row r="189" spans="1:15" x14ac:dyDescent="0.2">
      <c r="A189" s="47" t="s">
        <v>111</v>
      </c>
      <c r="B189" s="47" t="s">
        <v>186</v>
      </c>
      <c r="C189" s="47" t="s">
        <v>96</v>
      </c>
      <c r="D189" s="47" t="s">
        <v>151</v>
      </c>
      <c r="E189" s="47" t="s">
        <v>121</v>
      </c>
      <c r="F189" s="47">
        <v>3</v>
      </c>
      <c r="G189" s="47"/>
      <c r="H189" s="47">
        <v>11.558999999999999</v>
      </c>
      <c r="I189" s="47"/>
      <c r="J189" s="47"/>
      <c r="K189" s="47" t="s">
        <v>147</v>
      </c>
      <c r="L189" s="47" t="s">
        <v>203</v>
      </c>
      <c r="M189" s="47" t="s">
        <v>188</v>
      </c>
      <c r="N189" s="33">
        <f>IF(ISNA(VLOOKUP(C189,BASE!$A$29:$C$283,3,FALSE)),"",VLOOKUP(C189,BASE!$A$29:$C$283,3,FALSE))</f>
        <v>27</v>
      </c>
      <c r="O189" s="33" t="str">
        <f>IF(ISNA(VLOOKUP(D189,BASE!$A$1:$D$283,4,FALSE)),"",VLOOKUP(D189,BASE!$A$1:$D$283,4,FALSE))</f>
        <v>Colis1</v>
      </c>
    </row>
    <row r="190" spans="1:15" x14ac:dyDescent="0.2">
      <c r="A190" s="47" t="s">
        <v>111</v>
      </c>
      <c r="B190" s="47" t="s">
        <v>186</v>
      </c>
      <c r="C190" s="47" t="s">
        <v>96</v>
      </c>
      <c r="D190" s="47" t="s">
        <v>152</v>
      </c>
      <c r="E190" s="47" t="s">
        <v>173</v>
      </c>
      <c r="F190" s="47">
        <v>14</v>
      </c>
      <c r="G190" s="47"/>
      <c r="H190" s="47">
        <v>62.86</v>
      </c>
      <c r="I190" s="47"/>
      <c r="J190" s="47"/>
      <c r="K190" s="47" t="s">
        <v>14</v>
      </c>
      <c r="L190" s="47" t="s">
        <v>203</v>
      </c>
      <c r="M190" s="47" t="s">
        <v>188</v>
      </c>
      <c r="N190" s="33">
        <f>IF(ISNA(VLOOKUP(C190,BASE!$A$29:$C$283,3,FALSE)),"",VLOOKUP(C190,BASE!$A$29:$C$283,3,FALSE))</f>
        <v>27</v>
      </c>
      <c r="O190" s="33" t="str">
        <f>IF(ISNA(VLOOKUP(D190,BASE!$A$1:$D$283,4,FALSE)),"",VLOOKUP(D190,BASE!$A$1:$D$283,4,FALSE))</f>
        <v>Pains</v>
      </c>
    </row>
    <row r="191" spans="1:15" x14ac:dyDescent="0.2">
      <c r="A191" s="47" t="s">
        <v>111</v>
      </c>
      <c r="B191" s="47" t="s">
        <v>186</v>
      </c>
      <c r="C191" s="47" t="s">
        <v>41</v>
      </c>
      <c r="D191" s="47" t="s">
        <v>142</v>
      </c>
      <c r="E191" s="47" t="s">
        <v>114</v>
      </c>
      <c r="F191" s="47">
        <v>3</v>
      </c>
      <c r="G191" s="47"/>
      <c r="H191" s="47">
        <v>4.359</v>
      </c>
      <c r="I191" s="47"/>
      <c r="J191" s="47"/>
      <c r="K191" s="47" t="s">
        <v>140</v>
      </c>
      <c r="L191" s="47" t="s">
        <v>204</v>
      </c>
      <c r="M191" s="47" t="s">
        <v>188</v>
      </c>
      <c r="N191" s="33">
        <f>IF(ISNA(VLOOKUP(C191,BASE!$A$29:$C$283,3,FALSE)),"",VLOOKUP(C191,BASE!$A$29:$C$283,3,FALSE))</f>
        <v>38</v>
      </c>
      <c r="O191" s="33" t="str">
        <f>IF(ISNA(VLOOKUP(D191,BASE!$A$1:$D$283,4,FALSE)),"",VLOOKUP(D191,BASE!$A$1:$D$283,4,FALSE))</f>
        <v>Salades</v>
      </c>
    </row>
    <row r="192" spans="1:15" x14ac:dyDescent="0.2">
      <c r="A192" s="47" t="s">
        <v>111</v>
      </c>
      <c r="B192" s="47" t="s">
        <v>186</v>
      </c>
      <c r="C192" s="47" t="s">
        <v>41</v>
      </c>
      <c r="D192" s="47" t="s">
        <v>143</v>
      </c>
      <c r="E192" s="47" t="s">
        <v>115</v>
      </c>
      <c r="F192" s="47">
        <v>4</v>
      </c>
      <c r="G192" s="47"/>
      <c r="H192" s="47">
        <v>4.16</v>
      </c>
      <c r="I192" s="47"/>
      <c r="J192" s="47"/>
      <c r="K192" s="47" t="s">
        <v>140</v>
      </c>
      <c r="L192" s="47" t="s">
        <v>204</v>
      </c>
      <c r="M192" s="47" t="s">
        <v>188</v>
      </c>
      <c r="N192" s="33">
        <f>IF(ISNA(VLOOKUP(C192,BASE!$A$29:$C$283,3,FALSE)),"",VLOOKUP(C192,BASE!$A$29:$C$283,3,FALSE))</f>
        <v>38</v>
      </c>
      <c r="O192" s="33" t="str">
        <f>IF(ISNA(VLOOKUP(D192,BASE!$A$1:$D$283,4,FALSE)),"",VLOOKUP(D192,BASE!$A$1:$D$283,4,FALSE))</f>
        <v>Salades</v>
      </c>
    </row>
    <row r="193" spans="1:15" x14ac:dyDescent="0.2">
      <c r="A193" s="47" t="s">
        <v>111</v>
      </c>
      <c r="B193" s="47" t="s">
        <v>186</v>
      </c>
      <c r="C193" s="47" t="s">
        <v>41</v>
      </c>
      <c r="D193" s="47" t="s">
        <v>144</v>
      </c>
      <c r="E193" s="47" t="s">
        <v>13</v>
      </c>
      <c r="F193" s="47">
        <v>35</v>
      </c>
      <c r="G193" s="47"/>
      <c r="H193" s="47">
        <v>170.69499999999999</v>
      </c>
      <c r="I193" s="47"/>
      <c r="J193" s="47"/>
      <c r="K193" s="47" t="s">
        <v>14</v>
      </c>
      <c r="L193" s="47" t="s">
        <v>204</v>
      </c>
      <c r="M193" s="47" t="s">
        <v>188</v>
      </c>
      <c r="N193" s="33">
        <f>IF(ISNA(VLOOKUP(C193,BASE!$A$29:$C$283,3,FALSE)),"",VLOOKUP(C193,BASE!$A$29:$C$283,3,FALSE))</f>
        <v>38</v>
      </c>
      <c r="O193" s="33" t="str">
        <f>IF(ISNA(VLOOKUP(D193,BASE!$A$1:$D$283,4,FALSE)),"",VLOOKUP(D193,BASE!$A$1:$D$283,4,FALSE))</f>
        <v>Pains</v>
      </c>
    </row>
    <row r="194" spans="1:15" x14ac:dyDescent="0.2">
      <c r="A194" s="47" t="s">
        <v>111</v>
      </c>
      <c r="B194" s="47" t="s">
        <v>186</v>
      </c>
      <c r="C194" s="47" t="s">
        <v>41</v>
      </c>
      <c r="D194" s="47" t="s">
        <v>157</v>
      </c>
      <c r="E194" s="47" t="s">
        <v>163</v>
      </c>
      <c r="F194" s="47">
        <v>1</v>
      </c>
      <c r="G194" s="47"/>
      <c r="H194" s="47">
        <v>0.53</v>
      </c>
      <c r="I194" s="47"/>
      <c r="J194" s="47"/>
      <c r="K194" s="47" t="s">
        <v>147</v>
      </c>
      <c r="L194" s="47" t="s">
        <v>204</v>
      </c>
      <c r="M194" s="47" t="s">
        <v>188</v>
      </c>
      <c r="N194" s="33">
        <f>IF(ISNA(VLOOKUP(C194,BASE!$A$29:$C$283,3,FALSE)),"",VLOOKUP(C194,BASE!$A$29:$C$283,3,FALSE))</f>
        <v>38</v>
      </c>
      <c r="O194" s="33" t="str">
        <f>IF(ISNA(VLOOKUP(D194,BASE!$A$1:$D$283,4,FALSE)),"",VLOOKUP(D194,BASE!$A$1:$D$283,4,FALSE))</f>
        <v>Colis2</v>
      </c>
    </row>
    <row r="195" spans="1:15" x14ac:dyDescent="0.2">
      <c r="A195" s="47" t="s">
        <v>111</v>
      </c>
      <c r="B195" s="47" t="s">
        <v>186</v>
      </c>
      <c r="C195" s="47" t="s">
        <v>41</v>
      </c>
      <c r="D195" s="47" t="s">
        <v>145</v>
      </c>
      <c r="E195" s="47" t="s">
        <v>116</v>
      </c>
      <c r="F195" s="47">
        <v>7</v>
      </c>
      <c r="G195" s="47"/>
      <c r="H195" s="47">
        <v>7.7210000000000001</v>
      </c>
      <c r="I195" s="47"/>
      <c r="J195" s="47"/>
      <c r="K195" s="47" t="s">
        <v>140</v>
      </c>
      <c r="L195" s="47" t="s">
        <v>204</v>
      </c>
      <c r="M195" s="47" t="s">
        <v>188</v>
      </c>
      <c r="N195" s="33">
        <f>IF(ISNA(VLOOKUP(C195,BASE!$A$29:$C$283,3,FALSE)),"",VLOOKUP(C195,BASE!$A$29:$C$283,3,FALSE))</f>
        <v>38</v>
      </c>
      <c r="O195" s="33" t="str">
        <f>IF(ISNA(VLOOKUP(D195,BASE!$A$1:$D$283,4,FALSE)),"",VLOOKUP(D195,BASE!$A$1:$D$283,4,FALSE))</f>
        <v>Colis2</v>
      </c>
    </row>
    <row r="196" spans="1:15" x14ac:dyDescent="0.2">
      <c r="A196" s="47" t="s">
        <v>111</v>
      </c>
      <c r="B196" s="47" t="s">
        <v>186</v>
      </c>
      <c r="C196" s="47" t="s">
        <v>41</v>
      </c>
      <c r="D196" s="47" t="s">
        <v>164</v>
      </c>
      <c r="E196" s="47" t="s">
        <v>17</v>
      </c>
      <c r="F196" s="47">
        <v>8</v>
      </c>
      <c r="G196" s="47"/>
      <c r="H196" s="47">
        <v>41.816000000000003</v>
      </c>
      <c r="I196" s="47"/>
      <c r="J196" s="47"/>
      <c r="K196" s="47" t="s">
        <v>14</v>
      </c>
      <c r="L196" s="47" t="s">
        <v>204</v>
      </c>
      <c r="M196" s="47" t="s">
        <v>188</v>
      </c>
      <c r="N196" s="33">
        <f>IF(ISNA(VLOOKUP(C196,BASE!$A$29:$C$283,3,FALSE)),"",VLOOKUP(C196,BASE!$A$29:$C$283,3,FALSE))</f>
        <v>38</v>
      </c>
      <c r="O196" s="33" t="str">
        <f>IF(ISNA(VLOOKUP(D196,BASE!$A$1:$D$283,4,FALSE)),"",VLOOKUP(D196,BASE!$A$1:$D$283,4,FALSE))</f>
        <v>Pains</v>
      </c>
    </row>
    <row r="197" spans="1:15" x14ac:dyDescent="0.2">
      <c r="A197" s="47" t="s">
        <v>111</v>
      </c>
      <c r="B197" s="47" t="s">
        <v>186</v>
      </c>
      <c r="C197" s="47" t="s">
        <v>41</v>
      </c>
      <c r="D197" s="47" t="s">
        <v>176</v>
      </c>
      <c r="E197" s="47" t="s">
        <v>177</v>
      </c>
      <c r="F197" s="47">
        <v>2</v>
      </c>
      <c r="G197" s="47"/>
      <c r="H197" s="47">
        <v>3.24</v>
      </c>
      <c r="I197" s="47"/>
      <c r="J197" s="47"/>
      <c r="K197" s="47" t="s">
        <v>140</v>
      </c>
      <c r="L197" s="47" t="s">
        <v>204</v>
      </c>
      <c r="M197" s="47" t="s">
        <v>188</v>
      </c>
      <c r="N197" s="33">
        <f>IF(ISNA(VLOOKUP(C197,BASE!$A$29:$C$283,3,FALSE)),"",VLOOKUP(C197,BASE!$A$29:$C$283,3,FALSE))</f>
        <v>38</v>
      </c>
      <c r="O197" s="33" t="str">
        <f>IF(ISNA(VLOOKUP(D197,BASE!$A$1:$D$283,4,FALSE)),"",VLOOKUP(D197,BASE!$A$1:$D$283,4,FALSE))</f>
        <v/>
      </c>
    </row>
    <row r="198" spans="1:15" x14ac:dyDescent="0.2">
      <c r="A198" s="47" t="s">
        <v>111</v>
      </c>
      <c r="B198" s="47" t="s">
        <v>186</v>
      </c>
      <c r="C198" s="47" t="s">
        <v>41</v>
      </c>
      <c r="D198" s="47" t="s">
        <v>189</v>
      </c>
      <c r="E198" s="47" t="s">
        <v>190</v>
      </c>
      <c r="F198" s="47">
        <v>5</v>
      </c>
      <c r="G198" s="47"/>
      <c r="H198" s="47">
        <v>10.95</v>
      </c>
      <c r="I198" s="47"/>
      <c r="J198" s="47"/>
      <c r="K198" s="47" t="s">
        <v>147</v>
      </c>
      <c r="L198" s="47" t="s">
        <v>204</v>
      </c>
      <c r="M198" s="47" t="s">
        <v>188</v>
      </c>
      <c r="N198" s="33">
        <f>IF(ISNA(VLOOKUP(C198,BASE!$A$29:$C$283,3,FALSE)),"",VLOOKUP(C198,BASE!$A$29:$C$283,3,FALSE))</f>
        <v>38</v>
      </c>
      <c r="O198" s="33" t="str">
        <f>IF(ISNA(VLOOKUP(D198,BASE!$A$1:$D$283,4,FALSE)),"",VLOOKUP(D198,BASE!$A$1:$D$283,4,FALSE))</f>
        <v/>
      </c>
    </row>
    <row r="199" spans="1:15" x14ac:dyDescent="0.2">
      <c r="A199" s="47" t="s">
        <v>111</v>
      </c>
      <c r="B199" s="47" t="s">
        <v>186</v>
      </c>
      <c r="C199" s="47" t="s">
        <v>41</v>
      </c>
      <c r="D199" s="47" t="s">
        <v>191</v>
      </c>
      <c r="E199" s="47" t="s">
        <v>172</v>
      </c>
      <c r="F199" s="47">
        <v>3</v>
      </c>
      <c r="G199" s="47"/>
      <c r="H199" s="47">
        <v>4.5599999999999996</v>
      </c>
      <c r="I199" s="47"/>
      <c r="J199" s="47"/>
      <c r="K199" s="47" t="s">
        <v>147</v>
      </c>
      <c r="L199" s="47" t="s">
        <v>204</v>
      </c>
      <c r="M199" s="47" t="s">
        <v>188</v>
      </c>
      <c r="N199" s="33">
        <f>IF(ISNA(VLOOKUP(C199,BASE!$A$29:$C$283,3,FALSE)),"",VLOOKUP(C199,BASE!$A$29:$C$283,3,FALSE))</f>
        <v>38</v>
      </c>
      <c r="O199" s="33" t="str">
        <f>IF(ISNA(VLOOKUP(D199,BASE!$A$1:$D$283,4,FALSE)),"",VLOOKUP(D199,BASE!$A$1:$D$283,4,FALSE))</f>
        <v/>
      </c>
    </row>
    <row r="200" spans="1:15" x14ac:dyDescent="0.2">
      <c r="A200" s="47" t="s">
        <v>111</v>
      </c>
      <c r="B200" s="47" t="s">
        <v>186</v>
      </c>
      <c r="C200" s="47" t="s">
        <v>41</v>
      </c>
      <c r="D200" s="47" t="s">
        <v>146</v>
      </c>
      <c r="E200" s="47" t="s">
        <v>184</v>
      </c>
      <c r="F200" s="47">
        <v>2</v>
      </c>
      <c r="G200" s="47"/>
      <c r="H200" s="47">
        <v>4.306</v>
      </c>
      <c r="I200" s="47"/>
      <c r="J200" s="47"/>
      <c r="K200" s="47" t="s">
        <v>147</v>
      </c>
      <c r="L200" s="47" t="s">
        <v>204</v>
      </c>
      <c r="M200" s="47" t="s">
        <v>188</v>
      </c>
      <c r="N200" s="33">
        <f>IF(ISNA(VLOOKUP(C200,BASE!$A$29:$C$283,3,FALSE)),"",VLOOKUP(C200,BASE!$A$29:$C$283,3,FALSE))</f>
        <v>38</v>
      </c>
      <c r="O200" s="33" t="str">
        <f>IF(ISNA(VLOOKUP(D200,BASE!$A$1:$D$283,4,FALSE)),"",VLOOKUP(D200,BASE!$A$1:$D$283,4,FALSE))</f>
        <v>Colis1</v>
      </c>
    </row>
    <row r="201" spans="1:15" x14ac:dyDescent="0.2">
      <c r="A201" s="47" t="s">
        <v>111</v>
      </c>
      <c r="B201" s="47" t="s">
        <v>186</v>
      </c>
      <c r="C201" s="47" t="s">
        <v>41</v>
      </c>
      <c r="D201" s="47" t="s">
        <v>148</v>
      </c>
      <c r="E201" s="47" t="s">
        <v>138</v>
      </c>
      <c r="F201" s="47">
        <v>1</v>
      </c>
      <c r="G201" s="47"/>
      <c r="H201" s="47">
        <v>1.2</v>
      </c>
      <c r="I201" s="47"/>
      <c r="J201" s="47"/>
      <c r="K201" s="47" t="s">
        <v>147</v>
      </c>
      <c r="L201" s="47" t="s">
        <v>204</v>
      </c>
      <c r="M201" s="47" t="s">
        <v>188</v>
      </c>
      <c r="N201" s="33">
        <f>IF(ISNA(VLOOKUP(C201,BASE!$A$29:$C$283,3,FALSE)),"",VLOOKUP(C201,BASE!$A$29:$C$283,3,FALSE))</f>
        <v>38</v>
      </c>
      <c r="O201" s="33" t="str">
        <f>IF(ISNA(VLOOKUP(D201,BASE!$A$1:$D$283,4,FALSE)),"",VLOOKUP(D201,BASE!$A$1:$D$283,4,FALSE))</f>
        <v>Colis1</v>
      </c>
    </row>
    <row r="202" spans="1:15" x14ac:dyDescent="0.2">
      <c r="A202" s="47" t="s">
        <v>111</v>
      </c>
      <c r="B202" s="47" t="s">
        <v>186</v>
      </c>
      <c r="C202" s="47" t="s">
        <v>41</v>
      </c>
      <c r="D202" s="47" t="s">
        <v>149</v>
      </c>
      <c r="E202" s="47" t="s">
        <v>175</v>
      </c>
      <c r="F202" s="47">
        <v>1</v>
      </c>
      <c r="G202" s="47"/>
      <c r="H202" s="47">
        <v>1.19</v>
      </c>
      <c r="I202" s="47"/>
      <c r="J202" s="47"/>
      <c r="K202" s="47" t="s">
        <v>147</v>
      </c>
      <c r="L202" s="47" t="s">
        <v>204</v>
      </c>
      <c r="M202" s="47" t="s">
        <v>188</v>
      </c>
      <c r="N202" s="33">
        <f>IF(ISNA(VLOOKUP(C202,BASE!$A$29:$C$283,3,FALSE)),"",VLOOKUP(C202,BASE!$A$29:$C$283,3,FALSE))</f>
        <v>38</v>
      </c>
      <c r="O202" s="33" t="str">
        <f>IF(ISNA(VLOOKUP(D202,BASE!$A$1:$D$283,4,FALSE)),"",VLOOKUP(D202,BASE!$A$1:$D$283,4,FALSE))</f>
        <v>Colis1</v>
      </c>
    </row>
    <row r="203" spans="1:15" x14ac:dyDescent="0.2">
      <c r="A203" s="47" t="s">
        <v>111</v>
      </c>
      <c r="B203" s="47" t="s">
        <v>186</v>
      </c>
      <c r="C203" s="47" t="s">
        <v>41</v>
      </c>
      <c r="D203" s="47" t="s">
        <v>150</v>
      </c>
      <c r="E203" s="47" t="s">
        <v>118</v>
      </c>
      <c r="F203" s="47">
        <v>8</v>
      </c>
      <c r="G203" s="47"/>
      <c r="H203" s="47">
        <v>37.200000000000003</v>
      </c>
      <c r="I203" s="47"/>
      <c r="J203" s="47"/>
      <c r="K203" s="47" t="s">
        <v>147</v>
      </c>
      <c r="L203" s="47" t="s">
        <v>204</v>
      </c>
      <c r="M203" s="47" t="s">
        <v>188</v>
      </c>
      <c r="N203" s="33">
        <f>IF(ISNA(VLOOKUP(C203,BASE!$A$29:$C$283,3,FALSE)),"",VLOOKUP(C203,BASE!$A$29:$C$283,3,FALSE))</f>
        <v>38</v>
      </c>
      <c r="O203" s="33" t="str">
        <f>IF(ISNA(VLOOKUP(D203,BASE!$A$1:$D$283,4,FALSE)),"",VLOOKUP(D203,BASE!$A$1:$D$283,4,FALSE))</f>
        <v>Colis2</v>
      </c>
    </row>
    <row r="204" spans="1:15" x14ac:dyDescent="0.2">
      <c r="A204" s="47" t="s">
        <v>111</v>
      </c>
      <c r="B204" s="47" t="s">
        <v>186</v>
      </c>
      <c r="C204" s="47" t="s">
        <v>41</v>
      </c>
      <c r="D204" s="47" t="s">
        <v>151</v>
      </c>
      <c r="E204" s="47" t="s">
        <v>121</v>
      </c>
      <c r="F204" s="47">
        <v>1</v>
      </c>
      <c r="G204" s="47"/>
      <c r="H204" s="47">
        <v>3.8530000000000002</v>
      </c>
      <c r="I204" s="47"/>
      <c r="J204" s="47"/>
      <c r="K204" s="47" t="s">
        <v>147</v>
      </c>
      <c r="L204" s="47" t="s">
        <v>204</v>
      </c>
      <c r="M204" s="47" t="s">
        <v>188</v>
      </c>
      <c r="N204" s="33">
        <f>IF(ISNA(VLOOKUP(C204,BASE!$A$29:$C$283,3,FALSE)),"",VLOOKUP(C204,BASE!$A$29:$C$283,3,FALSE))</f>
        <v>38</v>
      </c>
      <c r="O204" s="33" t="str">
        <f>IF(ISNA(VLOOKUP(D204,BASE!$A$1:$D$283,4,FALSE)),"",VLOOKUP(D204,BASE!$A$1:$D$283,4,FALSE))</f>
        <v>Colis1</v>
      </c>
    </row>
    <row r="205" spans="1:15" x14ac:dyDescent="0.2">
      <c r="A205" s="47" t="s">
        <v>111</v>
      </c>
      <c r="B205" s="47" t="s">
        <v>186</v>
      </c>
      <c r="C205" s="47" t="s">
        <v>41</v>
      </c>
      <c r="D205" s="47" t="s">
        <v>152</v>
      </c>
      <c r="E205" s="47" t="s">
        <v>173</v>
      </c>
      <c r="F205" s="47">
        <v>20</v>
      </c>
      <c r="G205" s="47"/>
      <c r="H205" s="47">
        <v>89.8</v>
      </c>
      <c r="I205" s="47"/>
      <c r="J205" s="47"/>
      <c r="K205" s="47" t="s">
        <v>14</v>
      </c>
      <c r="L205" s="47" t="s">
        <v>204</v>
      </c>
      <c r="M205" s="47" t="s">
        <v>188</v>
      </c>
      <c r="N205" s="33">
        <f>IF(ISNA(VLOOKUP(C205,BASE!$A$29:$C$283,3,FALSE)),"",VLOOKUP(C205,BASE!$A$29:$C$283,3,FALSE))</f>
        <v>38</v>
      </c>
      <c r="O205" s="33" t="str">
        <f>IF(ISNA(VLOOKUP(D205,BASE!$A$1:$D$283,4,FALSE)),"",VLOOKUP(D205,BASE!$A$1:$D$283,4,FALSE))</f>
        <v>Pains</v>
      </c>
    </row>
    <row r="206" spans="1:15" x14ac:dyDescent="0.2">
      <c r="A206" s="47" t="s">
        <v>111</v>
      </c>
      <c r="B206" s="47" t="s">
        <v>186</v>
      </c>
      <c r="C206" s="47" t="s">
        <v>41</v>
      </c>
      <c r="D206" s="47" t="s">
        <v>153</v>
      </c>
      <c r="E206" s="47" t="s">
        <v>174</v>
      </c>
      <c r="F206" s="47">
        <v>40</v>
      </c>
      <c r="G206" s="47"/>
      <c r="H206" s="47">
        <v>185.08</v>
      </c>
      <c r="I206" s="47"/>
      <c r="J206" s="47"/>
      <c r="K206" s="47" t="s">
        <v>14</v>
      </c>
      <c r="L206" s="47" t="s">
        <v>204</v>
      </c>
      <c r="M206" s="47" t="s">
        <v>188</v>
      </c>
      <c r="N206" s="33">
        <f>IF(ISNA(VLOOKUP(C206,BASE!$A$29:$C$283,3,FALSE)),"",VLOOKUP(C206,BASE!$A$29:$C$283,3,FALSE))</f>
        <v>38</v>
      </c>
      <c r="O206" s="33" t="str">
        <f>IF(ISNA(VLOOKUP(D206,BASE!$A$1:$D$283,4,FALSE)),"",VLOOKUP(D206,BASE!$A$1:$D$283,4,FALSE))</f>
        <v>Pains</v>
      </c>
    </row>
    <row r="207" spans="1:15" x14ac:dyDescent="0.2">
      <c r="A207" s="47" t="s">
        <v>111</v>
      </c>
      <c r="B207" s="47" t="s">
        <v>186</v>
      </c>
      <c r="C207" s="47" t="s">
        <v>42</v>
      </c>
      <c r="D207" s="47" t="s">
        <v>142</v>
      </c>
      <c r="E207" s="47" t="s">
        <v>114</v>
      </c>
      <c r="F207" s="47">
        <v>3</v>
      </c>
      <c r="G207" s="47"/>
      <c r="H207" s="47">
        <v>4.359</v>
      </c>
      <c r="I207" s="47"/>
      <c r="J207" s="47"/>
      <c r="K207" s="47" t="s">
        <v>140</v>
      </c>
      <c r="L207" s="47" t="s">
        <v>205</v>
      </c>
      <c r="M207" s="47" t="s">
        <v>188</v>
      </c>
      <c r="N207" s="33">
        <f>IF(ISNA(VLOOKUP(C207,BASE!$A$29:$C$283,3,FALSE)),"",VLOOKUP(C207,BASE!$A$29:$C$283,3,FALSE))</f>
        <v>39</v>
      </c>
      <c r="O207" s="33" t="str">
        <f>IF(ISNA(VLOOKUP(D207,BASE!$A$1:$D$283,4,FALSE)),"",VLOOKUP(D207,BASE!$A$1:$D$283,4,FALSE))</f>
        <v>Salades</v>
      </c>
    </row>
    <row r="208" spans="1:15" x14ac:dyDescent="0.2">
      <c r="A208" s="47" t="s">
        <v>111</v>
      </c>
      <c r="B208" s="47" t="s">
        <v>186</v>
      </c>
      <c r="C208" s="47" t="s">
        <v>42</v>
      </c>
      <c r="D208" s="47" t="s">
        <v>143</v>
      </c>
      <c r="E208" s="47" t="s">
        <v>115</v>
      </c>
      <c r="F208" s="47">
        <v>3</v>
      </c>
      <c r="G208" s="47"/>
      <c r="H208" s="47">
        <v>3.12</v>
      </c>
      <c r="I208" s="47"/>
      <c r="J208" s="47"/>
      <c r="K208" s="47" t="s">
        <v>140</v>
      </c>
      <c r="L208" s="47" t="s">
        <v>205</v>
      </c>
      <c r="M208" s="47" t="s">
        <v>188</v>
      </c>
      <c r="N208" s="33">
        <f>IF(ISNA(VLOOKUP(C208,BASE!$A$29:$C$283,3,FALSE)),"",VLOOKUP(C208,BASE!$A$29:$C$283,3,FALSE))</f>
        <v>39</v>
      </c>
      <c r="O208" s="33" t="str">
        <f>IF(ISNA(VLOOKUP(D208,BASE!$A$1:$D$283,4,FALSE)),"",VLOOKUP(D208,BASE!$A$1:$D$283,4,FALSE))</f>
        <v>Salades</v>
      </c>
    </row>
    <row r="209" spans="1:15" x14ac:dyDescent="0.2">
      <c r="A209" s="47" t="s">
        <v>111</v>
      </c>
      <c r="B209" s="47" t="s">
        <v>186</v>
      </c>
      <c r="C209" s="47" t="s">
        <v>42</v>
      </c>
      <c r="D209" s="47" t="s">
        <v>144</v>
      </c>
      <c r="E209" s="47" t="s">
        <v>13</v>
      </c>
      <c r="F209" s="47">
        <v>30</v>
      </c>
      <c r="G209" s="47"/>
      <c r="H209" s="47">
        <v>146.31</v>
      </c>
      <c r="I209" s="47"/>
      <c r="J209" s="47"/>
      <c r="K209" s="47" t="s">
        <v>14</v>
      </c>
      <c r="L209" s="47" t="s">
        <v>205</v>
      </c>
      <c r="M209" s="47" t="s">
        <v>188</v>
      </c>
      <c r="N209" s="33">
        <f>IF(ISNA(VLOOKUP(C209,BASE!$A$29:$C$283,3,FALSE)),"",VLOOKUP(C209,BASE!$A$29:$C$283,3,FALSE))</f>
        <v>39</v>
      </c>
      <c r="O209" s="33" t="str">
        <f>IF(ISNA(VLOOKUP(D209,BASE!$A$1:$D$283,4,FALSE)),"",VLOOKUP(D209,BASE!$A$1:$D$283,4,FALSE))</f>
        <v>Pains</v>
      </c>
    </row>
    <row r="210" spans="1:15" x14ac:dyDescent="0.2">
      <c r="A210" s="47" t="s">
        <v>111</v>
      </c>
      <c r="B210" s="47" t="s">
        <v>186</v>
      </c>
      <c r="C210" s="47" t="s">
        <v>42</v>
      </c>
      <c r="D210" s="47" t="s">
        <v>157</v>
      </c>
      <c r="E210" s="47" t="s">
        <v>163</v>
      </c>
      <c r="F210" s="47">
        <v>1</v>
      </c>
      <c r="G210" s="47"/>
      <c r="H210" s="47">
        <v>0.53</v>
      </c>
      <c r="I210" s="47"/>
      <c r="J210" s="47"/>
      <c r="K210" s="47" t="s">
        <v>147</v>
      </c>
      <c r="L210" s="47" t="s">
        <v>205</v>
      </c>
      <c r="M210" s="47" t="s">
        <v>188</v>
      </c>
      <c r="N210" s="33">
        <f>IF(ISNA(VLOOKUP(C210,BASE!$A$29:$C$283,3,FALSE)),"",VLOOKUP(C210,BASE!$A$29:$C$283,3,FALSE))</f>
        <v>39</v>
      </c>
      <c r="O210" s="33" t="str">
        <f>IF(ISNA(VLOOKUP(D210,BASE!$A$1:$D$283,4,FALSE)),"",VLOOKUP(D210,BASE!$A$1:$D$283,4,FALSE))</f>
        <v>Colis2</v>
      </c>
    </row>
    <row r="211" spans="1:15" x14ac:dyDescent="0.2">
      <c r="A211" s="47" t="s">
        <v>111</v>
      </c>
      <c r="B211" s="47" t="s">
        <v>186</v>
      </c>
      <c r="C211" s="47" t="s">
        <v>42</v>
      </c>
      <c r="D211" s="47" t="s">
        <v>145</v>
      </c>
      <c r="E211" s="47" t="s">
        <v>116</v>
      </c>
      <c r="F211" s="47">
        <v>9</v>
      </c>
      <c r="G211" s="47"/>
      <c r="H211" s="47">
        <v>9.9269999999999996</v>
      </c>
      <c r="I211" s="47"/>
      <c r="J211" s="47"/>
      <c r="K211" s="47" t="s">
        <v>140</v>
      </c>
      <c r="L211" s="47" t="s">
        <v>205</v>
      </c>
      <c r="M211" s="47" t="s">
        <v>188</v>
      </c>
      <c r="N211" s="33">
        <f>IF(ISNA(VLOOKUP(C211,BASE!$A$29:$C$283,3,FALSE)),"",VLOOKUP(C211,BASE!$A$29:$C$283,3,FALSE))</f>
        <v>39</v>
      </c>
      <c r="O211" s="33" t="str">
        <f>IF(ISNA(VLOOKUP(D211,BASE!$A$1:$D$283,4,FALSE)),"",VLOOKUP(D211,BASE!$A$1:$D$283,4,FALSE))</f>
        <v>Colis2</v>
      </c>
    </row>
    <row r="212" spans="1:15" x14ac:dyDescent="0.2">
      <c r="A212" s="47" t="s">
        <v>111</v>
      </c>
      <c r="B212" s="47" t="s">
        <v>186</v>
      </c>
      <c r="C212" s="47" t="s">
        <v>42</v>
      </c>
      <c r="D212" s="47" t="s">
        <v>176</v>
      </c>
      <c r="E212" s="47" t="s">
        <v>177</v>
      </c>
      <c r="F212" s="47">
        <v>3</v>
      </c>
      <c r="G212" s="47"/>
      <c r="H212" s="47">
        <v>4.8600000000000003</v>
      </c>
      <c r="I212" s="47"/>
      <c r="J212" s="47"/>
      <c r="K212" s="47" t="s">
        <v>140</v>
      </c>
      <c r="L212" s="47" t="s">
        <v>205</v>
      </c>
      <c r="M212" s="47" t="s">
        <v>188</v>
      </c>
      <c r="N212" s="33">
        <f>IF(ISNA(VLOOKUP(C212,BASE!$A$29:$C$283,3,FALSE)),"",VLOOKUP(C212,BASE!$A$29:$C$283,3,FALSE))</f>
        <v>39</v>
      </c>
      <c r="O212" s="33" t="str">
        <f>IF(ISNA(VLOOKUP(D212,BASE!$A$1:$D$283,4,FALSE)),"",VLOOKUP(D212,BASE!$A$1:$D$283,4,FALSE))</f>
        <v/>
      </c>
    </row>
    <row r="213" spans="1:15" x14ac:dyDescent="0.2">
      <c r="A213" s="47" t="s">
        <v>111</v>
      </c>
      <c r="B213" s="47" t="s">
        <v>186</v>
      </c>
      <c r="C213" s="47" t="s">
        <v>42</v>
      </c>
      <c r="D213" s="47" t="s">
        <v>189</v>
      </c>
      <c r="E213" s="47" t="s">
        <v>190</v>
      </c>
      <c r="F213" s="47">
        <v>5</v>
      </c>
      <c r="G213" s="47"/>
      <c r="H213" s="47">
        <v>10.95</v>
      </c>
      <c r="I213" s="47"/>
      <c r="J213" s="47"/>
      <c r="K213" s="47" t="s">
        <v>147</v>
      </c>
      <c r="L213" s="47" t="s">
        <v>205</v>
      </c>
      <c r="M213" s="47" t="s">
        <v>188</v>
      </c>
      <c r="N213" s="33">
        <f>IF(ISNA(VLOOKUP(C213,BASE!$A$29:$C$283,3,FALSE)),"",VLOOKUP(C213,BASE!$A$29:$C$283,3,FALSE))</f>
        <v>39</v>
      </c>
      <c r="O213" s="33" t="str">
        <f>IF(ISNA(VLOOKUP(D213,BASE!$A$1:$D$283,4,FALSE)),"",VLOOKUP(D213,BASE!$A$1:$D$283,4,FALSE))</f>
        <v/>
      </c>
    </row>
    <row r="214" spans="1:15" x14ac:dyDescent="0.2">
      <c r="A214" s="47" t="s">
        <v>111</v>
      </c>
      <c r="B214" s="47" t="s">
        <v>186</v>
      </c>
      <c r="C214" s="47" t="s">
        <v>42</v>
      </c>
      <c r="D214" s="47" t="s">
        <v>191</v>
      </c>
      <c r="E214" s="47" t="s">
        <v>172</v>
      </c>
      <c r="F214" s="47">
        <v>2</v>
      </c>
      <c r="G214" s="47"/>
      <c r="H214" s="47">
        <v>3.04</v>
      </c>
      <c r="I214" s="47"/>
      <c r="J214" s="47"/>
      <c r="K214" s="47" t="s">
        <v>147</v>
      </c>
      <c r="L214" s="47" t="s">
        <v>205</v>
      </c>
      <c r="M214" s="47" t="s">
        <v>188</v>
      </c>
      <c r="N214" s="33">
        <f>IF(ISNA(VLOOKUP(C214,BASE!$A$29:$C$283,3,FALSE)),"",VLOOKUP(C214,BASE!$A$29:$C$283,3,FALSE))</f>
        <v>39</v>
      </c>
      <c r="O214" s="33" t="str">
        <f>IF(ISNA(VLOOKUP(D214,BASE!$A$1:$D$283,4,FALSE)),"",VLOOKUP(D214,BASE!$A$1:$D$283,4,FALSE))</f>
        <v/>
      </c>
    </row>
    <row r="215" spans="1:15" x14ac:dyDescent="0.2">
      <c r="A215" s="47" t="s">
        <v>111</v>
      </c>
      <c r="B215" s="47" t="s">
        <v>186</v>
      </c>
      <c r="C215" s="47" t="s">
        <v>42</v>
      </c>
      <c r="D215" s="47" t="s">
        <v>146</v>
      </c>
      <c r="E215" s="47" t="s">
        <v>184</v>
      </c>
      <c r="F215" s="47">
        <v>3</v>
      </c>
      <c r="G215" s="47"/>
      <c r="H215" s="47">
        <v>6.4589999999999996</v>
      </c>
      <c r="I215" s="47"/>
      <c r="J215" s="47"/>
      <c r="K215" s="47" t="s">
        <v>147</v>
      </c>
      <c r="L215" s="47" t="s">
        <v>205</v>
      </c>
      <c r="M215" s="47" t="s">
        <v>188</v>
      </c>
      <c r="N215" s="33">
        <f>IF(ISNA(VLOOKUP(C215,BASE!$A$29:$C$283,3,FALSE)),"",VLOOKUP(C215,BASE!$A$29:$C$283,3,FALSE))</f>
        <v>39</v>
      </c>
      <c r="O215" s="33" t="str">
        <f>IF(ISNA(VLOOKUP(D215,BASE!$A$1:$D$283,4,FALSE)),"",VLOOKUP(D215,BASE!$A$1:$D$283,4,FALSE))</f>
        <v>Colis1</v>
      </c>
    </row>
    <row r="216" spans="1:15" x14ac:dyDescent="0.2">
      <c r="A216" s="47" t="s">
        <v>111</v>
      </c>
      <c r="B216" s="47" t="s">
        <v>186</v>
      </c>
      <c r="C216" s="47" t="s">
        <v>42</v>
      </c>
      <c r="D216" s="47" t="s">
        <v>148</v>
      </c>
      <c r="E216" s="47" t="s">
        <v>138</v>
      </c>
      <c r="F216" s="47">
        <v>2</v>
      </c>
      <c r="G216" s="47"/>
      <c r="H216" s="47">
        <v>2.4</v>
      </c>
      <c r="I216" s="47"/>
      <c r="J216" s="47"/>
      <c r="K216" s="47" t="s">
        <v>147</v>
      </c>
      <c r="L216" s="47" t="s">
        <v>205</v>
      </c>
      <c r="M216" s="47" t="s">
        <v>188</v>
      </c>
      <c r="N216" s="33">
        <f>IF(ISNA(VLOOKUP(C216,BASE!$A$29:$C$283,3,FALSE)),"",VLOOKUP(C216,BASE!$A$29:$C$283,3,FALSE))</f>
        <v>39</v>
      </c>
      <c r="O216" s="33" t="str">
        <f>IF(ISNA(VLOOKUP(D216,BASE!$A$1:$D$283,4,FALSE)),"",VLOOKUP(D216,BASE!$A$1:$D$283,4,FALSE))</f>
        <v>Colis1</v>
      </c>
    </row>
    <row r="217" spans="1:15" x14ac:dyDescent="0.2">
      <c r="A217" s="47" t="s">
        <v>111</v>
      </c>
      <c r="B217" s="47" t="s">
        <v>186</v>
      </c>
      <c r="C217" s="47" t="s">
        <v>42</v>
      </c>
      <c r="D217" s="47" t="s">
        <v>149</v>
      </c>
      <c r="E217" s="47" t="s">
        <v>175</v>
      </c>
      <c r="F217" s="47">
        <v>1</v>
      </c>
      <c r="G217" s="47"/>
      <c r="H217" s="47">
        <v>1.19</v>
      </c>
      <c r="I217" s="47"/>
      <c r="J217" s="47"/>
      <c r="K217" s="47" t="s">
        <v>147</v>
      </c>
      <c r="L217" s="47" t="s">
        <v>205</v>
      </c>
      <c r="M217" s="47" t="s">
        <v>188</v>
      </c>
      <c r="N217" s="33">
        <f>IF(ISNA(VLOOKUP(C217,BASE!$A$29:$C$283,3,FALSE)),"",VLOOKUP(C217,BASE!$A$29:$C$283,3,FALSE))</f>
        <v>39</v>
      </c>
      <c r="O217" s="33" t="str">
        <f>IF(ISNA(VLOOKUP(D217,BASE!$A$1:$D$283,4,FALSE)),"",VLOOKUP(D217,BASE!$A$1:$D$283,4,FALSE))</f>
        <v>Colis1</v>
      </c>
    </row>
    <row r="218" spans="1:15" x14ac:dyDescent="0.2">
      <c r="A218" s="47" t="s">
        <v>111</v>
      </c>
      <c r="B218" s="47" t="s">
        <v>186</v>
      </c>
      <c r="C218" s="47" t="s">
        <v>42</v>
      </c>
      <c r="D218" s="47" t="s">
        <v>150</v>
      </c>
      <c r="E218" s="47" t="s">
        <v>118</v>
      </c>
      <c r="F218" s="47">
        <v>7</v>
      </c>
      <c r="G218" s="47"/>
      <c r="H218" s="47">
        <v>32.549999999999997</v>
      </c>
      <c r="I218" s="47"/>
      <c r="J218" s="47"/>
      <c r="K218" s="47" t="s">
        <v>147</v>
      </c>
      <c r="L218" s="47" t="s">
        <v>205</v>
      </c>
      <c r="M218" s="47" t="s">
        <v>188</v>
      </c>
      <c r="N218" s="33">
        <f>IF(ISNA(VLOOKUP(C218,BASE!$A$29:$C$283,3,FALSE)),"",VLOOKUP(C218,BASE!$A$29:$C$283,3,FALSE))</f>
        <v>39</v>
      </c>
      <c r="O218" s="33" t="str">
        <f>IF(ISNA(VLOOKUP(D218,BASE!$A$1:$D$283,4,FALSE)),"",VLOOKUP(D218,BASE!$A$1:$D$283,4,FALSE))</f>
        <v>Colis2</v>
      </c>
    </row>
    <row r="219" spans="1:15" x14ac:dyDescent="0.2">
      <c r="A219" s="47" t="s">
        <v>111</v>
      </c>
      <c r="B219" s="47" t="s">
        <v>186</v>
      </c>
      <c r="C219" s="47" t="s">
        <v>42</v>
      </c>
      <c r="D219" s="47" t="s">
        <v>151</v>
      </c>
      <c r="E219" s="47" t="s">
        <v>121</v>
      </c>
      <c r="F219" s="47">
        <v>3</v>
      </c>
      <c r="G219" s="47"/>
      <c r="H219" s="47">
        <v>11.558999999999999</v>
      </c>
      <c r="I219" s="47"/>
      <c r="J219" s="47"/>
      <c r="K219" s="47" t="s">
        <v>147</v>
      </c>
      <c r="L219" s="47" t="s">
        <v>205</v>
      </c>
      <c r="M219" s="47" t="s">
        <v>188</v>
      </c>
      <c r="N219" s="33">
        <f>IF(ISNA(VLOOKUP(C219,BASE!$A$29:$C$283,3,FALSE)),"",VLOOKUP(C219,BASE!$A$29:$C$283,3,FALSE))</f>
        <v>39</v>
      </c>
      <c r="O219" s="33" t="str">
        <f>IF(ISNA(VLOOKUP(D219,BASE!$A$1:$D$283,4,FALSE)),"",VLOOKUP(D219,BASE!$A$1:$D$283,4,FALSE))</f>
        <v>Colis1</v>
      </c>
    </row>
    <row r="220" spans="1:15" x14ac:dyDescent="0.2">
      <c r="A220" s="47" t="s">
        <v>111</v>
      </c>
      <c r="B220" s="47" t="s">
        <v>186</v>
      </c>
      <c r="C220" s="47" t="s">
        <v>42</v>
      </c>
      <c r="D220" s="47" t="s">
        <v>152</v>
      </c>
      <c r="E220" s="47" t="s">
        <v>173</v>
      </c>
      <c r="F220" s="47">
        <v>21</v>
      </c>
      <c r="G220" s="47"/>
      <c r="H220" s="47">
        <v>94.29</v>
      </c>
      <c r="I220" s="47"/>
      <c r="J220" s="47"/>
      <c r="K220" s="47" t="s">
        <v>14</v>
      </c>
      <c r="L220" s="47" t="s">
        <v>205</v>
      </c>
      <c r="M220" s="47" t="s">
        <v>188</v>
      </c>
      <c r="N220" s="33">
        <f>IF(ISNA(VLOOKUP(C220,BASE!$A$29:$C$283,3,FALSE)),"",VLOOKUP(C220,BASE!$A$29:$C$283,3,FALSE))</f>
        <v>39</v>
      </c>
      <c r="O220" s="33" t="str">
        <f>IF(ISNA(VLOOKUP(D220,BASE!$A$1:$D$283,4,FALSE)),"",VLOOKUP(D220,BASE!$A$1:$D$283,4,FALSE))</f>
        <v>Pains</v>
      </c>
    </row>
    <row r="221" spans="1:15" x14ac:dyDescent="0.2">
      <c r="A221" s="47" t="s">
        <v>111</v>
      </c>
      <c r="B221" s="47" t="s">
        <v>186</v>
      </c>
      <c r="C221" s="47" t="s">
        <v>43</v>
      </c>
      <c r="D221" s="47" t="s">
        <v>142</v>
      </c>
      <c r="E221" s="47" t="s">
        <v>114</v>
      </c>
      <c r="F221" s="47">
        <v>2</v>
      </c>
      <c r="G221" s="47"/>
      <c r="H221" s="47">
        <v>2.9060000000000001</v>
      </c>
      <c r="I221" s="47"/>
      <c r="J221" s="47"/>
      <c r="K221" s="47" t="s">
        <v>140</v>
      </c>
      <c r="L221" s="47" t="s">
        <v>206</v>
      </c>
      <c r="M221" s="47" t="s">
        <v>188</v>
      </c>
      <c r="N221" s="33">
        <f>IF(ISNA(VLOOKUP(C221,BASE!$A$29:$C$283,3,FALSE)),"",VLOOKUP(C221,BASE!$A$29:$C$283,3,FALSE))</f>
        <v>40</v>
      </c>
      <c r="O221" s="33" t="str">
        <f>IF(ISNA(VLOOKUP(D221,BASE!$A$1:$D$283,4,FALSE)),"",VLOOKUP(D221,BASE!$A$1:$D$283,4,FALSE))</f>
        <v>Salades</v>
      </c>
    </row>
    <row r="222" spans="1:15" x14ac:dyDescent="0.2">
      <c r="A222" s="47" t="s">
        <v>111</v>
      </c>
      <c r="B222" s="47" t="s">
        <v>186</v>
      </c>
      <c r="C222" s="47" t="s">
        <v>43</v>
      </c>
      <c r="D222" s="47" t="s">
        <v>143</v>
      </c>
      <c r="E222" s="47" t="s">
        <v>115</v>
      </c>
      <c r="F222" s="47">
        <v>3</v>
      </c>
      <c r="G222" s="47"/>
      <c r="H222" s="47">
        <v>3.12</v>
      </c>
      <c r="I222" s="47"/>
      <c r="J222" s="47"/>
      <c r="K222" s="47" t="s">
        <v>140</v>
      </c>
      <c r="L222" s="47" t="s">
        <v>206</v>
      </c>
      <c r="M222" s="47" t="s">
        <v>188</v>
      </c>
      <c r="N222" s="33">
        <f>IF(ISNA(VLOOKUP(C222,BASE!$A$29:$C$283,3,FALSE)),"",VLOOKUP(C222,BASE!$A$29:$C$283,3,FALSE))</f>
        <v>40</v>
      </c>
      <c r="O222" s="33" t="str">
        <f>IF(ISNA(VLOOKUP(D222,BASE!$A$1:$D$283,4,FALSE)),"",VLOOKUP(D222,BASE!$A$1:$D$283,4,FALSE))</f>
        <v>Salades</v>
      </c>
    </row>
    <row r="223" spans="1:15" x14ac:dyDescent="0.2">
      <c r="A223" s="47" t="s">
        <v>111</v>
      </c>
      <c r="B223" s="47" t="s">
        <v>186</v>
      </c>
      <c r="C223" s="47" t="s">
        <v>43</v>
      </c>
      <c r="D223" s="47" t="s">
        <v>144</v>
      </c>
      <c r="E223" s="47" t="s">
        <v>13</v>
      </c>
      <c r="F223" s="47">
        <v>20</v>
      </c>
      <c r="G223" s="47"/>
      <c r="H223" s="47">
        <v>97.54</v>
      </c>
      <c r="I223" s="47"/>
      <c r="J223" s="47"/>
      <c r="K223" s="47" t="s">
        <v>14</v>
      </c>
      <c r="L223" s="47" t="s">
        <v>206</v>
      </c>
      <c r="M223" s="47" t="s">
        <v>188</v>
      </c>
      <c r="N223" s="33">
        <f>IF(ISNA(VLOOKUP(C223,BASE!$A$29:$C$283,3,FALSE)),"",VLOOKUP(C223,BASE!$A$29:$C$283,3,FALSE))</f>
        <v>40</v>
      </c>
      <c r="O223" s="33" t="str">
        <f>IF(ISNA(VLOOKUP(D223,BASE!$A$1:$D$283,4,FALSE)),"",VLOOKUP(D223,BASE!$A$1:$D$283,4,FALSE))</f>
        <v>Pains</v>
      </c>
    </row>
    <row r="224" spans="1:15" x14ac:dyDescent="0.2">
      <c r="A224" s="47" t="s">
        <v>111</v>
      </c>
      <c r="B224" s="47" t="s">
        <v>186</v>
      </c>
      <c r="C224" s="47" t="s">
        <v>43</v>
      </c>
      <c r="D224" s="47" t="s">
        <v>145</v>
      </c>
      <c r="E224" s="47" t="s">
        <v>116</v>
      </c>
      <c r="F224" s="47">
        <v>2</v>
      </c>
      <c r="G224" s="47"/>
      <c r="H224" s="47">
        <v>2.206</v>
      </c>
      <c r="I224" s="47"/>
      <c r="J224" s="47"/>
      <c r="K224" s="47" t="s">
        <v>140</v>
      </c>
      <c r="L224" s="47" t="s">
        <v>206</v>
      </c>
      <c r="M224" s="47" t="s">
        <v>188</v>
      </c>
      <c r="N224" s="33">
        <f>IF(ISNA(VLOOKUP(C224,BASE!$A$29:$C$283,3,FALSE)),"",VLOOKUP(C224,BASE!$A$29:$C$283,3,FALSE))</f>
        <v>40</v>
      </c>
      <c r="O224" s="33" t="str">
        <f>IF(ISNA(VLOOKUP(D224,BASE!$A$1:$D$283,4,FALSE)),"",VLOOKUP(D224,BASE!$A$1:$D$283,4,FALSE))</f>
        <v>Colis2</v>
      </c>
    </row>
    <row r="225" spans="1:15" x14ac:dyDescent="0.2">
      <c r="A225" s="47" t="s">
        <v>111</v>
      </c>
      <c r="B225" s="47" t="s">
        <v>186</v>
      </c>
      <c r="C225" s="47" t="s">
        <v>43</v>
      </c>
      <c r="D225" s="47" t="s">
        <v>176</v>
      </c>
      <c r="E225" s="47" t="s">
        <v>177</v>
      </c>
      <c r="F225" s="47">
        <v>3</v>
      </c>
      <c r="G225" s="47"/>
      <c r="H225" s="47">
        <v>4.8600000000000003</v>
      </c>
      <c r="I225" s="47"/>
      <c r="J225" s="47"/>
      <c r="K225" s="47" t="s">
        <v>140</v>
      </c>
      <c r="L225" s="47" t="s">
        <v>206</v>
      </c>
      <c r="M225" s="47" t="s">
        <v>188</v>
      </c>
      <c r="N225" s="33">
        <f>IF(ISNA(VLOOKUP(C225,BASE!$A$29:$C$283,3,FALSE)),"",VLOOKUP(C225,BASE!$A$29:$C$283,3,FALSE))</f>
        <v>40</v>
      </c>
      <c r="O225" s="33" t="str">
        <f>IF(ISNA(VLOOKUP(D225,BASE!$A$1:$D$283,4,FALSE)),"",VLOOKUP(D225,BASE!$A$1:$D$283,4,FALSE))</f>
        <v/>
      </c>
    </row>
    <row r="226" spans="1:15" x14ac:dyDescent="0.2">
      <c r="A226" s="47" t="s">
        <v>111</v>
      </c>
      <c r="B226" s="47" t="s">
        <v>186</v>
      </c>
      <c r="C226" s="47" t="s">
        <v>43</v>
      </c>
      <c r="D226" s="47" t="s">
        <v>189</v>
      </c>
      <c r="E226" s="47" t="s">
        <v>190</v>
      </c>
      <c r="F226" s="47">
        <v>5</v>
      </c>
      <c r="G226" s="47"/>
      <c r="H226" s="47">
        <v>10.95</v>
      </c>
      <c r="I226" s="47"/>
      <c r="J226" s="47"/>
      <c r="K226" s="47" t="s">
        <v>147</v>
      </c>
      <c r="L226" s="47" t="s">
        <v>206</v>
      </c>
      <c r="M226" s="47" t="s">
        <v>188</v>
      </c>
      <c r="N226" s="33">
        <f>IF(ISNA(VLOOKUP(C226,BASE!$A$29:$C$283,3,FALSE)),"",VLOOKUP(C226,BASE!$A$29:$C$283,3,FALSE))</f>
        <v>40</v>
      </c>
      <c r="O226" s="33" t="str">
        <f>IF(ISNA(VLOOKUP(D226,BASE!$A$1:$D$283,4,FALSE)),"",VLOOKUP(D226,BASE!$A$1:$D$283,4,FALSE))</f>
        <v/>
      </c>
    </row>
    <row r="227" spans="1:15" x14ac:dyDescent="0.2">
      <c r="A227" s="47" t="s">
        <v>111</v>
      </c>
      <c r="B227" s="47" t="s">
        <v>186</v>
      </c>
      <c r="C227" s="47" t="s">
        <v>43</v>
      </c>
      <c r="D227" s="47" t="s">
        <v>191</v>
      </c>
      <c r="E227" s="47" t="s">
        <v>172</v>
      </c>
      <c r="F227" s="47">
        <v>3</v>
      </c>
      <c r="G227" s="47"/>
      <c r="H227" s="47">
        <v>4.5599999999999996</v>
      </c>
      <c r="I227" s="47"/>
      <c r="J227" s="47"/>
      <c r="K227" s="47" t="s">
        <v>147</v>
      </c>
      <c r="L227" s="47" t="s">
        <v>206</v>
      </c>
      <c r="M227" s="47" t="s">
        <v>188</v>
      </c>
      <c r="N227" s="33">
        <f>IF(ISNA(VLOOKUP(C227,BASE!$A$29:$C$283,3,FALSE)),"",VLOOKUP(C227,BASE!$A$29:$C$283,3,FALSE))</f>
        <v>40</v>
      </c>
      <c r="O227" s="33" t="str">
        <f>IF(ISNA(VLOOKUP(D227,BASE!$A$1:$D$283,4,FALSE)),"",VLOOKUP(D227,BASE!$A$1:$D$283,4,FALSE))</f>
        <v/>
      </c>
    </row>
    <row r="228" spans="1:15" x14ac:dyDescent="0.2">
      <c r="A228" s="47" t="s">
        <v>111</v>
      </c>
      <c r="B228" s="47" t="s">
        <v>186</v>
      </c>
      <c r="C228" s="47" t="s">
        <v>43</v>
      </c>
      <c r="D228" s="47" t="s">
        <v>146</v>
      </c>
      <c r="E228" s="47" t="s">
        <v>184</v>
      </c>
      <c r="F228" s="47">
        <v>2</v>
      </c>
      <c r="G228" s="47"/>
      <c r="H228" s="47">
        <v>4.306</v>
      </c>
      <c r="I228" s="47"/>
      <c r="J228" s="47"/>
      <c r="K228" s="47" t="s">
        <v>147</v>
      </c>
      <c r="L228" s="47" t="s">
        <v>206</v>
      </c>
      <c r="M228" s="47" t="s">
        <v>188</v>
      </c>
      <c r="N228" s="33">
        <f>IF(ISNA(VLOOKUP(C228,BASE!$A$29:$C$283,3,FALSE)),"",VLOOKUP(C228,BASE!$A$29:$C$283,3,FALSE))</f>
        <v>40</v>
      </c>
      <c r="O228" s="33" t="str">
        <f>IF(ISNA(VLOOKUP(D228,BASE!$A$1:$D$283,4,FALSE)),"",VLOOKUP(D228,BASE!$A$1:$D$283,4,FALSE))</f>
        <v>Colis1</v>
      </c>
    </row>
    <row r="229" spans="1:15" x14ac:dyDescent="0.2">
      <c r="A229" s="47" t="s">
        <v>111</v>
      </c>
      <c r="B229" s="47" t="s">
        <v>186</v>
      </c>
      <c r="C229" s="47" t="s">
        <v>43</v>
      </c>
      <c r="D229" s="47" t="s">
        <v>148</v>
      </c>
      <c r="E229" s="47" t="s">
        <v>138</v>
      </c>
      <c r="F229" s="47">
        <v>1</v>
      </c>
      <c r="G229" s="47"/>
      <c r="H229" s="47">
        <v>1.2</v>
      </c>
      <c r="I229" s="47"/>
      <c r="J229" s="47"/>
      <c r="K229" s="47" t="s">
        <v>147</v>
      </c>
      <c r="L229" s="47" t="s">
        <v>206</v>
      </c>
      <c r="M229" s="47" t="s">
        <v>188</v>
      </c>
      <c r="N229" s="33">
        <f>IF(ISNA(VLOOKUP(C229,BASE!$A$29:$C$283,3,FALSE)),"",VLOOKUP(C229,BASE!$A$29:$C$283,3,FALSE))</f>
        <v>40</v>
      </c>
      <c r="O229" s="33" t="str">
        <f>IF(ISNA(VLOOKUP(D229,BASE!$A$1:$D$283,4,FALSE)),"",VLOOKUP(D229,BASE!$A$1:$D$283,4,FALSE))</f>
        <v>Colis1</v>
      </c>
    </row>
    <row r="230" spans="1:15" x14ac:dyDescent="0.2">
      <c r="A230" s="47" t="s">
        <v>111</v>
      </c>
      <c r="B230" s="47" t="s">
        <v>186</v>
      </c>
      <c r="C230" s="47" t="s">
        <v>43</v>
      </c>
      <c r="D230" s="47" t="s">
        <v>149</v>
      </c>
      <c r="E230" s="47" t="s">
        <v>175</v>
      </c>
      <c r="F230" s="47">
        <v>1</v>
      </c>
      <c r="G230" s="47"/>
      <c r="H230" s="47">
        <v>1.19</v>
      </c>
      <c r="I230" s="47"/>
      <c r="J230" s="47"/>
      <c r="K230" s="47" t="s">
        <v>147</v>
      </c>
      <c r="L230" s="47" t="s">
        <v>206</v>
      </c>
      <c r="M230" s="47" t="s">
        <v>188</v>
      </c>
      <c r="N230" s="33">
        <f>IF(ISNA(VLOOKUP(C230,BASE!$A$29:$C$283,3,FALSE)),"",VLOOKUP(C230,BASE!$A$29:$C$283,3,FALSE))</f>
        <v>40</v>
      </c>
      <c r="O230" s="33" t="str">
        <f>IF(ISNA(VLOOKUP(D230,BASE!$A$1:$D$283,4,FALSE)),"",VLOOKUP(D230,BASE!$A$1:$D$283,4,FALSE))</f>
        <v>Colis1</v>
      </c>
    </row>
    <row r="231" spans="1:15" x14ac:dyDescent="0.2">
      <c r="A231" s="47" t="s">
        <v>111</v>
      </c>
      <c r="B231" s="47" t="s">
        <v>186</v>
      </c>
      <c r="C231" s="47" t="s">
        <v>43</v>
      </c>
      <c r="D231" s="47" t="s">
        <v>150</v>
      </c>
      <c r="E231" s="47" t="s">
        <v>118</v>
      </c>
      <c r="F231" s="47">
        <v>4</v>
      </c>
      <c r="G231" s="47"/>
      <c r="H231" s="47">
        <v>18.600000000000001</v>
      </c>
      <c r="I231" s="47"/>
      <c r="J231" s="47"/>
      <c r="K231" s="47" t="s">
        <v>147</v>
      </c>
      <c r="L231" s="47" t="s">
        <v>206</v>
      </c>
      <c r="M231" s="47" t="s">
        <v>188</v>
      </c>
      <c r="N231" s="33">
        <f>IF(ISNA(VLOOKUP(C231,BASE!$A$29:$C$283,3,FALSE)),"",VLOOKUP(C231,BASE!$A$29:$C$283,3,FALSE))</f>
        <v>40</v>
      </c>
      <c r="O231" s="33" t="str">
        <f>IF(ISNA(VLOOKUP(D231,BASE!$A$1:$D$283,4,FALSE)),"",VLOOKUP(D231,BASE!$A$1:$D$283,4,FALSE))</f>
        <v>Colis2</v>
      </c>
    </row>
    <row r="232" spans="1:15" x14ac:dyDescent="0.2">
      <c r="A232" s="47" t="s">
        <v>111</v>
      </c>
      <c r="B232" s="47" t="s">
        <v>186</v>
      </c>
      <c r="C232" s="47" t="s">
        <v>43</v>
      </c>
      <c r="D232" s="47" t="s">
        <v>151</v>
      </c>
      <c r="E232" s="47" t="s">
        <v>121</v>
      </c>
      <c r="F232" s="47">
        <v>1</v>
      </c>
      <c r="G232" s="47"/>
      <c r="H232" s="47">
        <v>3.8530000000000002</v>
      </c>
      <c r="I232" s="47"/>
      <c r="J232" s="47"/>
      <c r="K232" s="47" t="s">
        <v>147</v>
      </c>
      <c r="L232" s="47" t="s">
        <v>206</v>
      </c>
      <c r="M232" s="47" t="s">
        <v>188</v>
      </c>
      <c r="N232" s="33">
        <f>IF(ISNA(VLOOKUP(C232,BASE!$A$29:$C$283,3,FALSE)),"",VLOOKUP(C232,BASE!$A$29:$C$283,3,FALSE))</f>
        <v>40</v>
      </c>
      <c r="O232" s="33" t="str">
        <f>IF(ISNA(VLOOKUP(D232,BASE!$A$1:$D$283,4,FALSE)),"",VLOOKUP(D232,BASE!$A$1:$D$283,4,FALSE))</f>
        <v>Colis1</v>
      </c>
    </row>
    <row r="233" spans="1:15" x14ac:dyDescent="0.2">
      <c r="A233" s="47" t="s">
        <v>111</v>
      </c>
      <c r="B233" s="47" t="s">
        <v>186</v>
      </c>
      <c r="C233" s="47" t="s">
        <v>43</v>
      </c>
      <c r="D233" s="47" t="s">
        <v>152</v>
      </c>
      <c r="E233" s="47" t="s">
        <v>173</v>
      </c>
      <c r="F233" s="47">
        <v>10</v>
      </c>
      <c r="G233" s="47"/>
      <c r="H233" s="47">
        <v>44.9</v>
      </c>
      <c r="I233" s="47"/>
      <c r="J233" s="47"/>
      <c r="K233" s="47" t="s">
        <v>14</v>
      </c>
      <c r="L233" s="47" t="s">
        <v>206</v>
      </c>
      <c r="M233" s="47" t="s">
        <v>188</v>
      </c>
      <c r="N233" s="33">
        <f>IF(ISNA(VLOOKUP(C233,BASE!$A$29:$C$283,3,FALSE)),"",VLOOKUP(C233,BASE!$A$29:$C$283,3,FALSE))</f>
        <v>40</v>
      </c>
      <c r="O233" s="33" t="str">
        <f>IF(ISNA(VLOOKUP(D233,BASE!$A$1:$D$283,4,FALSE)),"",VLOOKUP(D233,BASE!$A$1:$D$283,4,FALSE))</f>
        <v>Pains</v>
      </c>
    </row>
    <row r="234" spans="1:15" x14ac:dyDescent="0.2">
      <c r="A234" s="47" t="s">
        <v>111</v>
      </c>
      <c r="B234" s="47" t="s">
        <v>186</v>
      </c>
      <c r="C234" s="47" t="s">
        <v>207</v>
      </c>
      <c r="D234" s="47" t="s">
        <v>142</v>
      </c>
      <c r="E234" s="47" t="s">
        <v>114</v>
      </c>
      <c r="F234" s="47">
        <v>3</v>
      </c>
      <c r="G234" s="47"/>
      <c r="H234" s="47">
        <v>4.359</v>
      </c>
      <c r="I234" s="47"/>
      <c r="J234" s="47"/>
      <c r="K234" s="47" t="s">
        <v>140</v>
      </c>
      <c r="L234" s="47" t="s">
        <v>208</v>
      </c>
      <c r="M234" s="47" t="s">
        <v>188</v>
      </c>
      <c r="N234" s="33" t="str">
        <f>IF(ISNA(VLOOKUP(C234,BASE!$A$29:$C$283,3,FALSE)),"",VLOOKUP(C234,BASE!$A$29:$C$283,3,FALSE))</f>
        <v/>
      </c>
      <c r="O234" s="33" t="str">
        <f>IF(ISNA(VLOOKUP(D234,BASE!$A$1:$D$283,4,FALSE)),"",VLOOKUP(D234,BASE!$A$1:$D$283,4,FALSE))</f>
        <v>Salades</v>
      </c>
    </row>
    <row r="235" spans="1:15" x14ac:dyDescent="0.2">
      <c r="A235" s="47" t="s">
        <v>111</v>
      </c>
      <c r="B235" s="47" t="s">
        <v>186</v>
      </c>
      <c r="C235" s="47" t="s">
        <v>207</v>
      </c>
      <c r="D235" s="47" t="s">
        <v>144</v>
      </c>
      <c r="E235" s="47" t="s">
        <v>13</v>
      </c>
      <c r="F235" s="47">
        <v>13</v>
      </c>
      <c r="G235" s="47"/>
      <c r="H235" s="47">
        <v>63.401000000000003</v>
      </c>
      <c r="I235" s="47"/>
      <c r="J235" s="47"/>
      <c r="K235" s="47" t="s">
        <v>14</v>
      </c>
      <c r="L235" s="47" t="s">
        <v>208</v>
      </c>
      <c r="M235" s="47" t="s">
        <v>188</v>
      </c>
      <c r="N235" s="33" t="str">
        <f>IF(ISNA(VLOOKUP(C235,BASE!$A$29:$C$283,3,FALSE)),"",VLOOKUP(C235,BASE!$A$29:$C$283,3,FALSE))</f>
        <v/>
      </c>
      <c r="O235" s="33" t="str">
        <f>IF(ISNA(VLOOKUP(D235,BASE!$A$1:$D$283,4,FALSE)),"",VLOOKUP(D235,BASE!$A$1:$D$283,4,FALSE))</f>
        <v>Pains</v>
      </c>
    </row>
    <row r="236" spans="1:15" x14ac:dyDescent="0.2">
      <c r="A236" s="47" t="s">
        <v>111</v>
      </c>
      <c r="B236" s="47" t="s">
        <v>186</v>
      </c>
      <c r="C236" s="47" t="s">
        <v>207</v>
      </c>
      <c r="D236" s="47" t="s">
        <v>145</v>
      </c>
      <c r="E236" s="47" t="s">
        <v>116</v>
      </c>
      <c r="F236" s="47">
        <v>1</v>
      </c>
      <c r="G236" s="47"/>
      <c r="H236" s="47">
        <v>1.103</v>
      </c>
      <c r="I236" s="47"/>
      <c r="J236" s="47"/>
      <c r="K236" s="47" t="s">
        <v>140</v>
      </c>
      <c r="L236" s="47" t="s">
        <v>208</v>
      </c>
      <c r="M236" s="47" t="s">
        <v>188</v>
      </c>
      <c r="N236" s="33" t="str">
        <f>IF(ISNA(VLOOKUP(C236,BASE!$A$29:$C$283,3,FALSE)),"",VLOOKUP(C236,BASE!$A$29:$C$283,3,FALSE))</f>
        <v/>
      </c>
      <c r="O236" s="33" t="str">
        <f>IF(ISNA(VLOOKUP(D236,BASE!$A$1:$D$283,4,FALSE)),"",VLOOKUP(D236,BASE!$A$1:$D$283,4,FALSE))</f>
        <v>Colis2</v>
      </c>
    </row>
    <row r="237" spans="1:15" x14ac:dyDescent="0.2">
      <c r="A237" s="47" t="s">
        <v>111</v>
      </c>
      <c r="B237" s="47" t="s">
        <v>186</v>
      </c>
      <c r="C237" s="47" t="s">
        <v>207</v>
      </c>
      <c r="D237" s="47" t="s">
        <v>164</v>
      </c>
      <c r="E237" s="47" t="s">
        <v>17</v>
      </c>
      <c r="F237" s="47">
        <v>4</v>
      </c>
      <c r="G237" s="47"/>
      <c r="H237" s="47">
        <v>20.908000000000001</v>
      </c>
      <c r="I237" s="47"/>
      <c r="J237" s="47"/>
      <c r="K237" s="47" t="s">
        <v>14</v>
      </c>
      <c r="L237" s="47" t="s">
        <v>208</v>
      </c>
      <c r="M237" s="47" t="s">
        <v>188</v>
      </c>
      <c r="N237" s="33" t="str">
        <f>IF(ISNA(VLOOKUP(C237,BASE!$A$29:$C$283,3,FALSE)),"",VLOOKUP(C237,BASE!$A$29:$C$283,3,FALSE))</f>
        <v/>
      </c>
      <c r="O237" s="33" t="str">
        <f>IF(ISNA(VLOOKUP(D237,BASE!$A$1:$D$283,4,FALSE)),"",VLOOKUP(D237,BASE!$A$1:$D$283,4,FALSE))</f>
        <v>Pains</v>
      </c>
    </row>
    <row r="238" spans="1:15" x14ac:dyDescent="0.2">
      <c r="A238" s="47" t="s">
        <v>111</v>
      </c>
      <c r="B238" s="47" t="s">
        <v>186</v>
      </c>
      <c r="C238" s="47" t="s">
        <v>207</v>
      </c>
      <c r="D238" s="47" t="s">
        <v>176</v>
      </c>
      <c r="E238" s="47" t="s">
        <v>177</v>
      </c>
      <c r="F238" s="47">
        <v>1</v>
      </c>
      <c r="G238" s="47"/>
      <c r="H238" s="47">
        <v>1.62</v>
      </c>
      <c r="I238" s="47"/>
      <c r="J238" s="47"/>
      <c r="K238" s="47" t="s">
        <v>140</v>
      </c>
      <c r="L238" s="47" t="s">
        <v>208</v>
      </c>
      <c r="M238" s="47" t="s">
        <v>188</v>
      </c>
      <c r="N238" s="33" t="str">
        <f>IF(ISNA(VLOOKUP(C238,BASE!$A$29:$C$283,3,FALSE)),"",VLOOKUP(C238,BASE!$A$29:$C$283,3,FALSE))</f>
        <v/>
      </c>
      <c r="O238" s="33" t="str">
        <f>IF(ISNA(VLOOKUP(D238,BASE!$A$1:$D$283,4,FALSE)),"",VLOOKUP(D238,BASE!$A$1:$D$283,4,FALSE))</f>
        <v/>
      </c>
    </row>
    <row r="239" spans="1:15" x14ac:dyDescent="0.2">
      <c r="A239" s="47" t="s">
        <v>111</v>
      </c>
      <c r="B239" s="47" t="s">
        <v>186</v>
      </c>
      <c r="C239" s="47" t="s">
        <v>207</v>
      </c>
      <c r="D239" s="47" t="s">
        <v>189</v>
      </c>
      <c r="E239" s="47" t="s">
        <v>190</v>
      </c>
      <c r="F239" s="47">
        <v>2</v>
      </c>
      <c r="G239" s="47"/>
      <c r="H239" s="47">
        <v>4.38</v>
      </c>
      <c r="I239" s="47"/>
      <c r="J239" s="47"/>
      <c r="K239" s="47" t="s">
        <v>147</v>
      </c>
      <c r="L239" s="47" t="s">
        <v>208</v>
      </c>
      <c r="M239" s="47" t="s">
        <v>188</v>
      </c>
      <c r="N239" s="33" t="str">
        <f>IF(ISNA(VLOOKUP(C239,BASE!$A$29:$C$283,3,FALSE)),"",VLOOKUP(C239,BASE!$A$29:$C$283,3,FALSE))</f>
        <v/>
      </c>
      <c r="O239" s="33" t="str">
        <f>IF(ISNA(VLOOKUP(D239,BASE!$A$1:$D$283,4,FALSE)),"",VLOOKUP(D239,BASE!$A$1:$D$283,4,FALSE))</f>
        <v/>
      </c>
    </row>
    <row r="240" spans="1:15" x14ac:dyDescent="0.2">
      <c r="A240" s="47" t="s">
        <v>111</v>
      </c>
      <c r="B240" s="47" t="s">
        <v>186</v>
      </c>
      <c r="C240" s="47" t="s">
        <v>207</v>
      </c>
      <c r="D240" s="47" t="s">
        <v>191</v>
      </c>
      <c r="E240" s="47" t="s">
        <v>172</v>
      </c>
      <c r="F240" s="47">
        <v>1</v>
      </c>
      <c r="G240" s="47"/>
      <c r="H240" s="47">
        <v>1.52</v>
      </c>
      <c r="I240" s="47"/>
      <c r="J240" s="47"/>
      <c r="K240" s="47" t="s">
        <v>147</v>
      </c>
      <c r="L240" s="47" t="s">
        <v>208</v>
      </c>
      <c r="M240" s="47" t="s">
        <v>188</v>
      </c>
      <c r="N240" s="33" t="str">
        <f>IF(ISNA(VLOOKUP(C240,BASE!$A$29:$C$283,3,FALSE)),"",VLOOKUP(C240,BASE!$A$29:$C$283,3,FALSE))</f>
        <v/>
      </c>
      <c r="O240" s="33" t="str">
        <f>IF(ISNA(VLOOKUP(D240,BASE!$A$1:$D$283,4,FALSE)),"",VLOOKUP(D240,BASE!$A$1:$D$283,4,FALSE))</f>
        <v/>
      </c>
    </row>
    <row r="241" spans="1:15" x14ac:dyDescent="0.2">
      <c r="A241" s="47" t="s">
        <v>111</v>
      </c>
      <c r="B241" s="47" t="s">
        <v>186</v>
      </c>
      <c r="C241" s="47" t="s">
        <v>207</v>
      </c>
      <c r="D241" s="47" t="s">
        <v>146</v>
      </c>
      <c r="E241" s="47" t="s">
        <v>184</v>
      </c>
      <c r="F241" s="47">
        <v>2</v>
      </c>
      <c r="G241" s="47"/>
      <c r="H241" s="47">
        <v>4.306</v>
      </c>
      <c r="I241" s="47"/>
      <c r="J241" s="47"/>
      <c r="K241" s="47" t="s">
        <v>147</v>
      </c>
      <c r="L241" s="47" t="s">
        <v>208</v>
      </c>
      <c r="M241" s="47" t="s">
        <v>188</v>
      </c>
      <c r="N241" s="33" t="str">
        <f>IF(ISNA(VLOOKUP(C241,BASE!$A$29:$C$283,3,FALSE)),"",VLOOKUP(C241,BASE!$A$29:$C$283,3,FALSE))</f>
        <v/>
      </c>
      <c r="O241" s="33" t="str">
        <f>IF(ISNA(VLOOKUP(D241,BASE!$A$1:$D$283,4,FALSE)),"",VLOOKUP(D241,BASE!$A$1:$D$283,4,FALSE))</f>
        <v>Colis1</v>
      </c>
    </row>
    <row r="242" spans="1:15" x14ac:dyDescent="0.2">
      <c r="A242" s="47" t="s">
        <v>111</v>
      </c>
      <c r="B242" s="47" t="s">
        <v>186</v>
      </c>
      <c r="C242" s="47" t="s">
        <v>207</v>
      </c>
      <c r="D242" s="47" t="s">
        <v>148</v>
      </c>
      <c r="E242" s="47" t="s">
        <v>138</v>
      </c>
      <c r="F242" s="47">
        <v>1</v>
      </c>
      <c r="G242" s="47"/>
      <c r="H242" s="47">
        <v>1.2</v>
      </c>
      <c r="I242" s="47"/>
      <c r="J242" s="47"/>
      <c r="K242" s="47" t="s">
        <v>147</v>
      </c>
      <c r="L242" s="47" t="s">
        <v>208</v>
      </c>
      <c r="M242" s="47" t="s">
        <v>188</v>
      </c>
      <c r="N242" s="33" t="str">
        <f>IF(ISNA(VLOOKUP(C242,BASE!$A$29:$C$283,3,FALSE)),"",VLOOKUP(C242,BASE!$A$29:$C$283,3,FALSE))</f>
        <v/>
      </c>
      <c r="O242" s="33" t="str">
        <f>IF(ISNA(VLOOKUP(D242,BASE!$A$1:$D$283,4,FALSE)),"",VLOOKUP(D242,BASE!$A$1:$D$283,4,FALSE))</f>
        <v>Colis1</v>
      </c>
    </row>
    <row r="243" spans="1:15" x14ac:dyDescent="0.2">
      <c r="A243" s="47" t="s">
        <v>111</v>
      </c>
      <c r="B243" s="47" t="s">
        <v>186</v>
      </c>
      <c r="C243" s="47" t="s">
        <v>207</v>
      </c>
      <c r="D243" s="47" t="s">
        <v>150</v>
      </c>
      <c r="E243" s="47" t="s">
        <v>118</v>
      </c>
      <c r="F243" s="47">
        <v>2</v>
      </c>
      <c r="G243" s="47"/>
      <c r="H243" s="47">
        <v>9.3000000000000007</v>
      </c>
      <c r="I243" s="47"/>
      <c r="J243" s="47"/>
      <c r="K243" s="47" t="s">
        <v>147</v>
      </c>
      <c r="L243" s="47" t="s">
        <v>208</v>
      </c>
      <c r="M243" s="47" t="s">
        <v>188</v>
      </c>
      <c r="N243" s="33" t="str">
        <f>IF(ISNA(VLOOKUP(C243,BASE!$A$29:$C$283,3,FALSE)),"",VLOOKUP(C243,BASE!$A$29:$C$283,3,FALSE))</f>
        <v/>
      </c>
      <c r="O243" s="33" t="str">
        <f>IF(ISNA(VLOOKUP(D243,BASE!$A$1:$D$283,4,FALSE)),"",VLOOKUP(D243,BASE!$A$1:$D$283,4,FALSE))</f>
        <v>Colis2</v>
      </c>
    </row>
    <row r="244" spans="1:15" x14ac:dyDescent="0.2">
      <c r="A244" s="47" t="s">
        <v>111</v>
      </c>
      <c r="B244" s="47" t="s">
        <v>186</v>
      </c>
      <c r="C244" s="47" t="s">
        <v>207</v>
      </c>
      <c r="D244" s="47" t="s">
        <v>151</v>
      </c>
      <c r="E244" s="47" t="s">
        <v>121</v>
      </c>
      <c r="F244" s="47">
        <v>2</v>
      </c>
      <c r="G244" s="47"/>
      <c r="H244" s="47">
        <v>7.7060000000000004</v>
      </c>
      <c r="I244" s="47"/>
      <c r="J244" s="47"/>
      <c r="K244" s="47" t="s">
        <v>147</v>
      </c>
      <c r="L244" s="47" t="s">
        <v>208</v>
      </c>
      <c r="M244" s="47" t="s">
        <v>188</v>
      </c>
      <c r="N244" s="33" t="str">
        <f>IF(ISNA(VLOOKUP(C244,BASE!$A$29:$C$283,3,FALSE)),"",VLOOKUP(C244,BASE!$A$29:$C$283,3,FALSE))</f>
        <v/>
      </c>
      <c r="O244" s="33" t="str">
        <f>IF(ISNA(VLOOKUP(D244,BASE!$A$1:$D$283,4,FALSE)),"",VLOOKUP(D244,BASE!$A$1:$D$283,4,FALSE))</f>
        <v>Colis1</v>
      </c>
    </row>
    <row r="245" spans="1:15" x14ac:dyDescent="0.2">
      <c r="A245" s="47" t="s">
        <v>111</v>
      </c>
      <c r="B245" s="47" t="s">
        <v>186</v>
      </c>
      <c r="C245" s="47" t="s">
        <v>207</v>
      </c>
      <c r="D245" s="47" t="s">
        <v>152</v>
      </c>
      <c r="E245" s="47" t="s">
        <v>173</v>
      </c>
      <c r="F245" s="47">
        <v>5</v>
      </c>
      <c r="G245" s="47"/>
      <c r="H245" s="47">
        <v>22.45</v>
      </c>
      <c r="I245" s="47"/>
      <c r="J245" s="47"/>
      <c r="K245" s="47" t="s">
        <v>14</v>
      </c>
      <c r="L245" s="47" t="s">
        <v>208</v>
      </c>
      <c r="M245" s="47" t="s">
        <v>188</v>
      </c>
      <c r="N245" s="33" t="str">
        <f>IF(ISNA(VLOOKUP(C245,BASE!$A$29:$C$283,3,FALSE)),"",VLOOKUP(C245,BASE!$A$29:$C$283,3,FALSE))</f>
        <v/>
      </c>
      <c r="O245" s="33" t="str">
        <f>IF(ISNA(VLOOKUP(D245,BASE!$A$1:$D$283,4,FALSE)),"",VLOOKUP(D245,BASE!$A$1:$D$283,4,FALSE))</f>
        <v>Pains</v>
      </c>
    </row>
    <row r="246" spans="1:15" x14ac:dyDescent="0.2">
      <c r="A246" s="47" t="s">
        <v>111</v>
      </c>
      <c r="B246" s="47" t="s">
        <v>186</v>
      </c>
      <c r="C246" s="47" t="s">
        <v>207</v>
      </c>
      <c r="D246" s="47" t="s">
        <v>153</v>
      </c>
      <c r="E246" s="47" t="s">
        <v>174</v>
      </c>
      <c r="F246" s="47">
        <v>10</v>
      </c>
      <c r="G246" s="47"/>
      <c r="H246" s="47">
        <v>46.27</v>
      </c>
      <c r="I246" s="47"/>
      <c r="J246" s="47"/>
      <c r="K246" s="47" t="s">
        <v>14</v>
      </c>
      <c r="L246" s="47" t="s">
        <v>208</v>
      </c>
      <c r="M246" s="47" t="s">
        <v>188</v>
      </c>
      <c r="N246" s="33" t="str">
        <f>IF(ISNA(VLOOKUP(C246,BASE!$A$29:$C$283,3,FALSE)),"",VLOOKUP(C246,BASE!$A$29:$C$283,3,FALSE))</f>
        <v/>
      </c>
      <c r="O246" s="33" t="str">
        <f>IF(ISNA(VLOOKUP(D246,BASE!$A$1:$D$283,4,FALSE)),"",VLOOKUP(D246,BASE!$A$1:$D$283,4,FALSE))</f>
        <v>Pains</v>
      </c>
    </row>
    <row r="247" spans="1:15" x14ac:dyDescent="0.2">
      <c r="A247" s="47" t="s">
        <v>111</v>
      </c>
      <c r="B247" s="47" t="s">
        <v>186</v>
      </c>
      <c r="C247" s="47" t="s">
        <v>209</v>
      </c>
      <c r="D247" s="47" t="s">
        <v>142</v>
      </c>
      <c r="E247" s="47" t="s">
        <v>114</v>
      </c>
      <c r="F247" s="47">
        <v>4</v>
      </c>
      <c r="G247" s="47"/>
      <c r="H247" s="47">
        <v>5.8120000000000003</v>
      </c>
      <c r="I247" s="47"/>
      <c r="J247" s="47"/>
      <c r="K247" s="47" t="s">
        <v>140</v>
      </c>
      <c r="L247" s="47" t="s">
        <v>210</v>
      </c>
      <c r="M247" s="47" t="s">
        <v>188</v>
      </c>
      <c r="N247" s="33" t="str">
        <f>IF(ISNA(VLOOKUP(C247,BASE!$A$29:$C$283,3,FALSE)),"",VLOOKUP(C247,BASE!$A$29:$C$283,3,FALSE))</f>
        <v/>
      </c>
      <c r="O247" s="33" t="str">
        <f>IF(ISNA(VLOOKUP(D247,BASE!$A$1:$D$283,4,FALSE)),"",VLOOKUP(D247,BASE!$A$1:$D$283,4,FALSE))</f>
        <v>Salades</v>
      </c>
    </row>
    <row r="248" spans="1:15" x14ac:dyDescent="0.2">
      <c r="A248" s="47" t="s">
        <v>111</v>
      </c>
      <c r="B248" s="47" t="s">
        <v>186</v>
      </c>
      <c r="C248" s="47" t="s">
        <v>209</v>
      </c>
      <c r="D248" s="47" t="s">
        <v>143</v>
      </c>
      <c r="E248" s="47" t="s">
        <v>115</v>
      </c>
      <c r="F248" s="47">
        <v>4</v>
      </c>
      <c r="G248" s="47"/>
      <c r="H248" s="47">
        <v>4.16</v>
      </c>
      <c r="I248" s="47"/>
      <c r="J248" s="47"/>
      <c r="K248" s="47" t="s">
        <v>140</v>
      </c>
      <c r="L248" s="47" t="s">
        <v>210</v>
      </c>
      <c r="M248" s="47" t="s">
        <v>188</v>
      </c>
      <c r="N248" s="33" t="str">
        <f>IF(ISNA(VLOOKUP(C248,BASE!$A$29:$C$283,3,FALSE)),"",VLOOKUP(C248,BASE!$A$29:$C$283,3,FALSE))</f>
        <v/>
      </c>
      <c r="O248" s="33" t="str">
        <f>IF(ISNA(VLOOKUP(D248,BASE!$A$1:$D$283,4,FALSE)),"",VLOOKUP(D248,BASE!$A$1:$D$283,4,FALSE))</f>
        <v>Salades</v>
      </c>
    </row>
    <row r="249" spans="1:15" x14ac:dyDescent="0.2">
      <c r="A249" s="47" t="s">
        <v>111</v>
      </c>
      <c r="B249" s="47" t="s">
        <v>186</v>
      </c>
      <c r="C249" s="47" t="s">
        <v>209</v>
      </c>
      <c r="D249" s="47" t="s">
        <v>144</v>
      </c>
      <c r="E249" s="47" t="s">
        <v>13</v>
      </c>
      <c r="F249" s="47">
        <v>33</v>
      </c>
      <c r="G249" s="47"/>
      <c r="H249" s="47">
        <v>160.941</v>
      </c>
      <c r="I249" s="47"/>
      <c r="J249" s="47"/>
      <c r="K249" s="47" t="s">
        <v>14</v>
      </c>
      <c r="L249" s="47" t="s">
        <v>210</v>
      </c>
      <c r="M249" s="47" t="s">
        <v>188</v>
      </c>
      <c r="N249" s="33" t="str">
        <f>IF(ISNA(VLOOKUP(C249,BASE!$A$29:$C$283,3,FALSE)),"",VLOOKUP(C249,BASE!$A$29:$C$283,3,FALSE))</f>
        <v/>
      </c>
      <c r="O249" s="33" t="str">
        <f>IF(ISNA(VLOOKUP(D249,BASE!$A$1:$D$283,4,FALSE)),"",VLOOKUP(D249,BASE!$A$1:$D$283,4,FALSE))</f>
        <v>Pains</v>
      </c>
    </row>
    <row r="250" spans="1:15" x14ac:dyDescent="0.2">
      <c r="A250" s="47" t="s">
        <v>111</v>
      </c>
      <c r="B250" s="47" t="s">
        <v>186</v>
      </c>
      <c r="C250" s="47" t="s">
        <v>209</v>
      </c>
      <c r="D250" s="47" t="s">
        <v>157</v>
      </c>
      <c r="E250" s="47" t="s">
        <v>163</v>
      </c>
      <c r="F250" s="47">
        <v>1</v>
      </c>
      <c r="G250" s="47"/>
      <c r="H250" s="47">
        <v>0.53</v>
      </c>
      <c r="I250" s="47"/>
      <c r="J250" s="47"/>
      <c r="K250" s="47" t="s">
        <v>147</v>
      </c>
      <c r="L250" s="47" t="s">
        <v>210</v>
      </c>
      <c r="M250" s="47" t="s">
        <v>188</v>
      </c>
      <c r="N250" s="33" t="str">
        <f>IF(ISNA(VLOOKUP(C250,BASE!$A$29:$C$283,3,FALSE)),"",VLOOKUP(C250,BASE!$A$29:$C$283,3,FALSE))</f>
        <v/>
      </c>
      <c r="O250" s="33" t="str">
        <f>IF(ISNA(VLOOKUP(D250,BASE!$A$1:$D$283,4,FALSE)),"",VLOOKUP(D250,BASE!$A$1:$D$283,4,FALSE))</f>
        <v>Colis2</v>
      </c>
    </row>
    <row r="251" spans="1:15" x14ac:dyDescent="0.2">
      <c r="A251" s="47" t="s">
        <v>111</v>
      </c>
      <c r="B251" s="47" t="s">
        <v>186</v>
      </c>
      <c r="C251" s="47" t="s">
        <v>209</v>
      </c>
      <c r="D251" s="47" t="s">
        <v>145</v>
      </c>
      <c r="E251" s="47" t="s">
        <v>116</v>
      </c>
      <c r="F251" s="47">
        <v>6</v>
      </c>
      <c r="G251" s="47"/>
      <c r="H251" s="47">
        <v>6.6180000000000003</v>
      </c>
      <c r="I251" s="47"/>
      <c r="J251" s="47"/>
      <c r="K251" s="47" t="s">
        <v>140</v>
      </c>
      <c r="L251" s="47" t="s">
        <v>210</v>
      </c>
      <c r="M251" s="47" t="s">
        <v>188</v>
      </c>
      <c r="N251" s="33" t="str">
        <f>IF(ISNA(VLOOKUP(C251,BASE!$A$29:$C$283,3,FALSE)),"",VLOOKUP(C251,BASE!$A$29:$C$283,3,FALSE))</f>
        <v/>
      </c>
      <c r="O251" s="33" t="str">
        <f>IF(ISNA(VLOOKUP(D251,BASE!$A$1:$D$283,4,FALSE)),"",VLOOKUP(D251,BASE!$A$1:$D$283,4,FALSE))</f>
        <v>Colis2</v>
      </c>
    </row>
    <row r="252" spans="1:15" x14ac:dyDescent="0.2">
      <c r="A252" s="47" t="s">
        <v>111</v>
      </c>
      <c r="B252" s="47" t="s">
        <v>186</v>
      </c>
      <c r="C252" s="47" t="s">
        <v>209</v>
      </c>
      <c r="D252" s="47" t="s">
        <v>176</v>
      </c>
      <c r="E252" s="47" t="s">
        <v>177</v>
      </c>
      <c r="F252" s="47">
        <v>2</v>
      </c>
      <c r="G252" s="47"/>
      <c r="H252" s="47">
        <v>3.24</v>
      </c>
      <c r="I252" s="47"/>
      <c r="J252" s="47"/>
      <c r="K252" s="47" t="s">
        <v>140</v>
      </c>
      <c r="L252" s="47" t="s">
        <v>210</v>
      </c>
      <c r="M252" s="47" t="s">
        <v>188</v>
      </c>
      <c r="N252" s="33" t="str">
        <f>IF(ISNA(VLOOKUP(C252,BASE!$A$29:$C$283,3,FALSE)),"",VLOOKUP(C252,BASE!$A$29:$C$283,3,FALSE))</f>
        <v/>
      </c>
      <c r="O252" s="33" t="str">
        <f>IF(ISNA(VLOOKUP(D252,BASE!$A$1:$D$283,4,FALSE)),"",VLOOKUP(D252,BASE!$A$1:$D$283,4,FALSE))</f>
        <v/>
      </c>
    </row>
    <row r="253" spans="1:15" x14ac:dyDescent="0.2">
      <c r="A253" s="47" t="s">
        <v>111</v>
      </c>
      <c r="B253" s="47" t="s">
        <v>186</v>
      </c>
      <c r="C253" s="47" t="s">
        <v>209</v>
      </c>
      <c r="D253" s="47" t="s">
        <v>189</v>
      </c>
      <c r="E253" s="47" t="s">
        <v>190</v>
      </c>
      <c r="F253" s="47">
        <v>6</v>
      </c>
      <c r="G253" s="47"/>
      <c r="H253" s="47">
        <v>13.14</v>
      </c>
      <c r="I253" s="47"/>
      <c r="J253" s="47"/>
      <c r="K253" s="47" t="s">
        <v>147</v>
      </c>
      <c r="L253" s="47" t="s">
        <v>210</v>
      </c>
      <c r="M253" s="47" t="s">
        <v>188</v>
      </c>
      <c r="N253" s="33" t="str">
        <f>IF(ISNA(VLOOKUP(C253,BASE!$A$29:$C$283,3,FALSE)),"",VLOOKUP(C253,BASE!$A$29:$C$283,3,FALSE))</f>
        <v/>
      </c>
      <c r="O253" s="33" t="str">
        <f>IF(ISNA(VLOOKUP(D253,BASE!$A$1:$D$283,4,FALSE)),"",VLOOKUP(D253,BASE!$A$1:$D$283,4,FALSE))</f>
        <v/>
      </c>
    </row>
    <row r="254" spans="1:15" x14ac:dyDescent="0.2">
      <c r="A254" s="47" t="s">
        <v>111</v>
      </c>
      <c r="B254" s="47" t="s">
        <v>186</v>
      </c>
      <c r="C254" s="47" t="s">
        <v>209</v>
      </c>
      <c r="D254" s="47" t="s">
        <v>191</v>
      </c>
      <c r="E254" s="47" t="s">
        <v>172</v>
      </c>
      <c r="F254" s="47">
        <v>6</v>
      </c>
      <c r="G254" s="47"/>
      <c r="H254" s="47">
        <v>9.1199999999999992</v>
      </c>
      <c r="I254" s="47"/>
      <c r="J254" s="47"/>
      <c r="K254" s="47" t="s">
        <v>147</v>
      </c>
      <c r="L254" s="47" t="s">
        <v>210</v>
      </c>
      <c r="M254" s="47" t="s">
        <v>188</v>
      </c>
      <c r="N254" s="33" t="str">
        <f>IF(ISNA(VLOOKUP(C254,BASE!$A$29:$C$283,3,FALSE)),"",VLOOKUP(C254,BASE!$A$29:$C$283,3,FALSE))</f>
        <v/>
      </c>
      <c r="O254" s="33" t="str">
        <f>IF(ISNA(VLOOKUP(D254,BASE!$A$1:$D$283,4,FALSE)),"",VLOOKUP(D254,BASE!$A$1:$D$283,4,FALSE))</f>
        <v/>
      </c>
    </row>
    <row r="255" spans="1:15" x14ac:dyDescent="0.2">
      <c r="A255" s="47" t="s">
        <v>111</v>
      </c>
      <c r="B255" s="47" t="s">
        <v>186</v>
      </c>
      <c r="C255" s="47" t="s">
        <v>209</v>
      </c>
      <c r="D255" s="47" t="s">
        <v>146</v>
      </c>
      <c r="E255" s="47" t="s">
        <v>184</v>
      </c>
      <c r="F255" s="47">
        <v>5</v>
      </c>
      <c r="G255" s="47"/>
      <c r="H255" s="47">
        <v>10.765000000000001</v>
      </c>
      <c r="I255" s="47"/>
      <c r="J255" s="47"/>
      <c r="K255" s="47" t="s">
        <v>147</v>
      </c>
      <c r="L255" s="47" t="s">
        <v>210</v>
      </c>
      <c r="M255" s="47" t="s">
        <v>188</v>
      </c>
      <c r="N255" s="33" t="str">
        <f>IF(ISNA(VLOOKUP(C255,BASE!$A$29:$C$283,3,FALSE)),"",VLOOKUP(C255,BASE!$A$29:$C$283,3,FALSE))</f>
        <v/>
      </c>
      <c r="O255" s="33" t="str">
        <f>IF(ISNA(VLOOKUP(D255,BASE!$A$1:$D$283,4,FALSE)),"",VLOOKUP(D255,BASE!$A$1:$D$283,4,FALSE))</f>
        <v>Colis1</v>
      </c>
    </row>
    <row r="256" spans="1:15" x14ac:dyDescent="0.2">
      <c r="A256" s="47" t="s">
        <v>111</v>
      </c>
      <c r="B256" s="47" t="s">
        <v>186</v>
      </c>
      <c r="C256" s="47" t="s">
        <v>209</v>
      </c>
      <c r="D256" s="47" t="s">
        <v>148</v>
      </c>
      <c r="E256" s="47" t="s">
        <v>138</v>
      </c>
      <c r="F256" s="47">
        <v>2</v>
      </c>
      <c r="G256" s="47"/>
      <c r="H256" s="47">
        <v>2.4</v>
      </c>
      <c r="I256" s="47"/>
      <c r="J256" s="47"/>
      <c r="K256" s="47" t="s">
        <v>147</v>
      </c>
      <c r="L256" s="47" t="s">
        <v>210</v>
      </c>
      <c r="M256" s="47" t="s">
        <v>188</v>
      </c>
      <c r="N256" s="33" t="str">
        <f>IF(ISNA(VLOOKUP(C256,BASE!$A$29:$C$283,3,FALSE)),"",VLOOKUP(C256,BASE!$A$29:$C$283,3,FALSE))</f>
        <v/>
      </c>
      <c r="O256" s="33" t="str">
        <f>IF(ISNA(VLOOKUP(D256,BASE!$A$1:$D$283,4,FALSE)),"",VLOOKUP(D256,BASE!$A$1:$D$283,4,FALSE))</f>
        <v>Colis1</v>
      </c>
    </row>
    <row r="257" spans="1:15" x14ac:dyDescent="0.2">
      <c r="A257" s="47" t="s">
        <v>111</v>
      </c>
      <c r="B257" s="47" t="s">
        <v>186</v>
      </c>
      <c r="C257" s="47" t="s">
        <v>209</v>
      </c>
      <c r="D257" s="47" t="s">
        <v>149</v>
      </c>
      <c r="E257" s="47" t="s">
        <v>175</v>
      </c>
      <c r="F257" s="47">
        <v>1</v>
      </c>
      <c r="G257" s="47"/>
      <c r="H257" s="47">
        <v>1.19</v>
      </c>
      <c r="I257" s="47"/>
      <c r="J257" s="47"/>
      <c r="K257" s="47" t="s">
        <v>147</v>
      </c>
      <c r="L257" s="47" t="s">
        <v>210</v>
      </c>
      <c r="M257" s="47" t="s">
        <v>188</v>
      </c>
      <c r="N257" s="33" t="str">
        <f>IF(ISNA(VLOOKUP(C257,BASE!$A$29:$C$283,3,FALSE)),"",VLOOKUP(C257,BASE!$A$29:$C$283,3,FALSE))</f>
        <v/>
      </c>
      <c r="O257" s="33" t="str">
        <f>IF(ISNA(VLOOKUP(D257,BASE!$A$1:$D$283,4,FALSE)),"",VLOOKUP(D257,BASE!$A$1:$D$283,4,FALSE))</f>
        <v>Colis1</v>
      </c>
    </row>
    <row r="258" spans="1:15" x14ac:dyDescent="0.2">
      <c r="A258" s="47" t="s">
        <v>111</v>
      </c>
      <c r="B258" s="47" t="s">
        <v>186</v>
      </c>
      <c r="C258" s="47" t="s">
        <v>209</v>
      </c>
      <c r="D258" s="47" t="s">
        <v>150</v>
      </c>
      <c r="E258" s="47" t="s">
        <v>118</v>
      </c>
      <c r="F258" s="47">
        <v>12</v>
      </c>
      <c r="G258" s="47"/>
      <c r="H258" s="47">
        <v>55.8</v>
      </c>
      <c r="I258" s="47"/>
      <c r="J258" s="47"/>
      <c r="K258" s="47" t="s">
        <v>147</v>
      </c>
      <c r="L258" s="47" t="s">
        <v>210</v>
      </c>
      <c r="M258" s="47" t="s">
        <v>188</v>
      </c>
      <c r="N258" s="33" t="str">
        <f>IF(ISNA(VLOOKUP(C258,BASE!$A$29:$C$283,3,FALSE)),"",VLOOKUP(C258,BASE!$A$29:$C$283,3,FALSE))</f>
        <v/>
      </c>
      <c r="O258" s="33" t="str">
        <f>IF(ISNA(VLOOKUP(D258,BASE!$A$1:$D$283,4,FALSE)),"",VLOOKUP(D258,BASE!$A$1:$D$283,4,FALSE))</f>
        <v>Colis2</v>
      </c>
    </row>
    <row r="259" spans="1:15" x14ac:dyDescent="0.2">
      <c r="A259" s="47" t="s">
        <v>111</v>
      </c>
      <c r="B259" s="47" t="s">
        <v>186</v>
      </c>
      <c r="C259" s="47" t="s">
        <v>209</v>
      </c>
      <c r="D259" s="47" t="s">
        <v>151</v>
      </c>
      <c r="E259" s="47" t="s">
        <v>121</v>
      </c>
      <c r="F259" s="47">
        <v>6</v>
      </c>
      <c r="G259" s="47"/>
      <c r="H259" s="47">
        <v>23.117999999999999</v>
      </c>
      <c r="I259" s="47"/>
      <c r="J259" s="47"/>
      <c r="K259" s="47" t="s">
        <v>147</v>
      </c>
      <c r="L259" s="47" t="s">
        <v>210</v>
      </c>
      <c r="M259" s="47" t="s">
        <v>188</v>
      </c>
      <c r="N259" s="33" t="str">
        <f>IF(ISNA(VLOOKUP(C259,BASE!$A$29:$C$283,3,FALSE)),"",VLOOKUP(C259,BASE!$A$29:$C$283,3,FALSE))</f>
        <v/>
      </c>
      <c r="O259" s="33" t="str">
        <f>IF(ISNA(VLOOKUP(D259,BASE!$A$1:$D$283,4,FALSE)),"",VLOOKUP(D259,BASE!$A$1:$D$283,4,FALSE))</f>
        <v>Colis1</v>
      </c>
    </row>
    <row r="260" spans="1:15" x14ac:dyDescent="0.2">
      <c r="A260" s="47" t="s">
        <v>111</v>
      </c>
      <c r="B260" s="47" t="s">
        <v>186</v>
      </c>
      <c r="C260" s="47" t="s">
        <v>209</v>
      </c>
      <c r="D260" s="47" t="s">
        <v>152</v>
      </c>
      <c r="E260" s="47" t="s">
        <v>173</v>
      </c>
      <c r="F260" s="47">
        <v>20</v>
      </c>
      <c r="G260" s="47"/>
      <c r="H260" s="47">
        <v>89.8</v>
      </c>
      <c r="I260" s="47"/>
      <c r="J260" s="47"/>
      <c r="K260" s="47" t="s">
        <v>14</v>
      </c>
      <c r="L260" s="47" t="s">
        <v>210</v>
      </c>
      <c r="M260" s="47" t="s">
        <v>188</v>
      </c>
      <c r="N260" s="33" t="str">
        <f>IF(ISNA(VLOOKUP(C260,BASE!$A$29:$C$283,3,FALSE)),"",VLOOKUP(C260,BASE!$A$29:$C$283,3,FALSE))</f>
        <v/>
      </c>
      <c r="O260" s="33" t="str">
        <f>IF(ISNA(VLOOKUP(D260,BASE!$A$1:$D$283,4,FALSE)),"",VLOOKUP(D260,BASE!$A$1:$D$283,4,FALSE))</f>
        <v>Pains</v>
      </c>
    </row>
    <row r="261" spans="1:15" x14ac:dyDescent="0.2">
      <c r="A261" s="47" t="s">
        <v>111</v>
      </c>
      <c r="B261" s="47" t="s">
        <v>186</v>
      </c>
      <c r="C261" s="47" t="s">
        <v>211</v>
      </c>
      <c r="D261" s="47" t="s">
        <v>142</v>
      </c>
      <c r="E261" s="47" t="s">
        <v>114</v>
      </c>
      <c r="F261" s="47">
        <v>3</v>
      </c>
      <c r="G261" s="47"/>
      <c r="H261" s="47">
        <v>4.359</v>
      </c>
      <c r="I261" s="47"/>
      <c r="J261" s="47"/>
      <c r="K261" s="47" t="s">
        <v>140</v>
      </c>
      <c r="L261" s="47" t="s">
        <v>212</v>
      </c>
      <c r="M261" s="47" t="s">
        <v>188</v>
      </c>
      <c r="N261" s="33" t="str">
        <f>IF(ISNA(VLOOKUP(C261,BASE!$A$29:$C$283,3,FALSE)),"",VLOOKUP(C261,BASE!$A$29:$C$283,3,FALSE))</f>
        <v/>
      </c>
      <c r="O261" s="33" t="str">
        <f>IF(ISNA(VLOOKUP(D261,BASE!$A$1:$D$283,4,FALSE)),"",VLOOKUP(D261,BASE!$A$1:$D$283,4,FALSE))</f>
        <v>Salades</v>
      </c>
    </row>
    <row r="262" spans="1:15" x14ac:dyDescent="0.2">
      <c r="A262" s="47" t="s">
        <v>111</v>
      </c>
      <c r="B262" s="47" t="s">
        <v>186</v>
      </c>
      <c r="C262" s="47" t="s">
        <v>211</v>
      </c>
      <c r="D262" s="47" t="s">
        <v>143</v>
      </c>
      <c r="E262" s="47" t="s">
        <v>115</v>
      </c>
      <c r="F262" s="47">
        <v>2</v>
      </c>
      <c r="G262" s="47"/>
      <c r="H262" s="47">
        <v>2.08</v>
      </c>
      <c r="I262" s="47"/>
      <c r="J262" s="47"/>
      <c r="K262" s="47" t="s">
        <v>140</v>
      </c>
      <c r="L262" s="47" t="s">
        <v>212</v>
      </c>
      <c r="M262" s="47" t="s">
        <v>188</v>
      </c>
      <c r="N262" s="33" t="str">
        <f>IF(ISNA(VLOOKUP(C262,BASE!$A$29:$C$283,3,FALSE)),"",VLOOKUP(C262,BASE!$A$29:$C$283,3,FALSE))</f>
        <v/>
      </c>
      <c r="O262" s="33" t="str">
        <f>IF(ISNA(VLOOKUP(D262,BASE!$A$1:$D$283,4,FALSE)),"",VLOOKUP(D262,BASE!$A$1:$D$283,4,FALSE))</f>
        <v>Salades</v>
      </c>
    </row>
    <row r="263" spans="1:15" x14ac:dyDescent="0.2">
      <c r="A263" s="47" t="s">
        <v>111</v>
      </c>
      <c r="B263" s="47" t="s">
        <v>186</v>
      </c>
      <c r="C263" s="47" t="s">
        <v>211</v>
      </c>
      <c r="D263" s="47" t="s">
        <v>144</v>
      </c>
      <c r="E263" s="47" t="s">
        <v>13</v>
      </c>
      <c r="F263" s="47">
        <v>23</v>
      </c>
      <c r="G263" s="47"/>
      <c r="H263" s="47">
        <v>112.17100000000001</v>
      </c>
      <c r="I263" s="47"/>
      <c r="J263" s="47"/>
      <c r="K263" s="47" t="s">
        <v>14</v>
      </c>
      <c r="L263" s="47" t="s">
        <v>212</v>
      </c>
      <c r="M263" s="47" t="s">
        <v>188</v>
      </c>
      <c r="N263" s="33" t="str">
        <f>IF(ISNA(VLOOKUP(C263,BASE!$A$29:$C$283,3,FALSE)),"",VLOOKUP(C263,BASE!$A$29:$C$283,3,FALSE))</f>
        <v/>
      </c>
      <c r="O263" s="33" t="str">
        <f>IF(ISNA(VLOOKUP(D263,BASE!$A$1:$D$283,4,FALSE)),"",VLOOKUP(D263,BASE!$A$1:$D$283,4,FALSE))</f>
        <v>Pains</v>
      </c>
    </row>
    <row r="264" spans="1:15" x14ac:dyDescent="0.2">
      <c r="A264" s="47" t="s">
        <v>111</v>
      </c>
      <c r="B264" s="47" t="s">
        <v>186</v>
      </c>
      <c r="C264" s="47" t="s">
        <v>211</v>
      </c>
      <c r="D264" s="47" t="s">
        <v>157</v>
      </c>
      <c r="E264" s="47" t="s">
        <v>163</v>
      </c>
      <c r="F264" s="47">
        <v>1</v>
      </c>
      <c r="G264" s="47"/>
      <c r="H264" s="47">
        <v>0.53</v>
      </c>
      <c r="I264" s="47"/>
      <c r="J264" s="47"/>
      <c r="K264" s="47" t="s">
        <v>147</v>
      </c>
      <c r="L264" s="47" t="s">
        <v>212</v>
      </c>
      <c r="M264" s="47" t="s">
        <v>188</v>
      </c>
      <c r="N264" s="33" t="str">
        <f>IF(ISNA(VLOOKUP(C264,BASE!$A$29:$C$283,3,FALSE)),"",VLOOKUP(C264,BASE!$A$29:$C$283,3,FALSE))</f>
        <v/>
      </c>
      <c r="O264" s="33" t="str">
        <f>IF(ISNA(VLOOKUP(D264,BASE!$A$1:$D$283,4,FALSE)),"",VLOOKUP(D264,BASE!$A$1:$D$283,4,FALSE))</f>
        <v>Colis2</v>
      </c>
    </row>
    <row r="265" spans="1:15" x14ac:dyDescent="0.2">
      <c r="A265" s="47" t="s">
        <v>111</v>
      </c>
      <c r="B265" s="47" t="s">
        <v>186</v>
      </c>
      <c r="C265" s="47" t="s">
        <v>211</v>
      </c>
      <c r="D265" s="47" t="s">
        <v>145</v>
      </c>
      <c r="E265" s="47" t="s">
        <v>116</v>
      </c>
      <c r="F265" s="47">
        <v>6</v>
      </c>
      <c r="G265" s="47"/>
      <c r="H265" s="47">
        <v>6.6180000000000003</v>
      </c>
      <c r="I265" s="47"/>
      <c r="J265" s="47"/>
      <c r="K265" s="47" t="s">
        <v>140</v>
      </c>
      <c r="L265" s="47" t="s">
        <v>212</v>
      </c>
      <c r="M265" s="47" t="s">
        <v>188</v>
      </c>
      <c r="N265" s="33" t="str">
        <f>IF(ISNA(VLOOKUP(C265,BASE!$A$29:$C$283,3,FALSE)),"",VLOOKUP(C265,BASE!$A$29:$C$283,3,FALSE))</f>
        <v/>
      </c>
      <c r="O265" s="33" t="str">
        <f>IF(ISNA(VLOOKUP(D265,BASE!$A$1:$D$283,4,FALSE)),"",VLOOKUP(D265,BASE!$A$1:$D$283,4,FALSE))</f>
        <v>Colis2</v>
      </c>
    </row>
    <row r="266" spans="1:15" x14ac:dyDescent="0.2">
      <c r="A266" s="47" t="s">
        <v>111</v>
      </c>
      <c r="B266" s="47" t="s">
        <v>186</v>
      </c>
      <c r="C266" s="47" t="s">
        <v>211</v>
      </c>
      <c r="D266" s="47" t="s">
        <v>164</v>
      </c>
      <c r="E266" s="47" t="s">
        <v>17</v>
      </c>
      <c r="F266" s="47">
        <v>10</v>
      </c>
      <c r="G266" s="47"/>
      <c r="H266" s="47">
        <v>52.27</v>
      </c>
      <c r="I266" s="47"/>
      <c r="J266" s="47"/>
      <c r="K266" s="47" t="s">
        <v>14</v>
      </c>
      <c r="L266" s="47" t="s">
        <v>212</v>
      </c>
      <c r="M266" s="47" t="s">
        <v>188</v>
      </c>
      <c r="N266" s="33" t="str">
        <f>IF(ISNA(VLOOKUP(C266,BASE!$A$29:$C$283,3,FALSE)),"",VLOOKUP(C266,BASE!$A$29:$C$283,3,FALSE))</f>
        <v/>
      </c>
      <c r="O266" s="33" t="str">
        <f>IF(ISNA(VLOOKUP(D266,BASE!$A$1:$D$283,4,FALSE)),"",VLOOKUP(D266,BASE!$A$1:$D$283,4,FALSE))</f>
        <v>Pains</v>
      </c>
    </row>
    <row r="267" spans="1:15" x14ac:dyDescent="0.2">
      <c r="A267" s="47" t="s">
        <v>111</v>
      </c>
      <c r="B267" s="47" t="s">
        <v>186</v>
      </c>
      <c r="C267" s="47" t="s">
        <v>211</v>
      </c>
      <c r="D267" s="47" t="s">
        <v>176</v>
      </c>
      <c r="E267" s="47" t="s">
        <v>177</v>
      </c>
      <c r="F267" s="47">
        <v>3</v>
      </c>
      <c r="G267" s="47"/>
      <c r="H267" s="47">
        <v>4.8600000000000003</v>
      </c>
      <c r="I267" s="47"/>
      <c r="J267" s="47"/>
      <c r="K267" s="47" t="s">
        <v>140</v>
      </c>
      <c r="L267" s="47" t="s">
        <v>212</v>
      </c>
      <c r="M267" s="47" t="s">
        <v>188</v>
      </c>
      <c r="N267" s="33" t="str">
        <f>IF(ISNA(VLOOKUP(C267,BASE!$A$29:$C$283,3,FALSE)),"",VLOOKUP(C267,BASE!$A$29:$C$283,3,FALSE))</f>
        <v/>
      </c>
      <c r="O267" s="33" t="str">
        <f>IF(ISNA(VLOOKUP(D267,BASE!$A$1:$D$283,4,FALSE)),"",VLOOKUP(D267,BASE!$A$1:$D$283,4,FALSE))</f>
        <v/>
      </c>
    </row>
    <row r="268" spans="1:15" x14ac:dyDescent="0.2">
      <c r="A268" s="47" t="s">
        <v>111</v>
      </c>
      <c r="B268" s="47" t="s">
        <v>186</v>
      </c>
      <c r="C268" s="47" t="s">
        <v>211</v>
      </c>
      <c r="D268" s="47" t="s">
        <v>189</v>
      </c>
      <c r="E268" s="47" t="s">
        <v>190</v>
      </c>
      <c r="F268" s="47">
        <v>5</v>
      </c>
      <c r="G268" s="47"/>
      <c r="H268" s="47">
        <v>10.95</v>
      </c>
      <c r="I268" s="47"/>
      <c r="J268" s="47"/>
      <c r="K268" s="47" t="s">
        <v>147</v>
      </c>
      <c r="L268" s="47" t="s">
        <v>212</v>
      </c>
      <c r="M268" s="47" t="s">
        <v>188</v>
      </c>
      <c r="N268" s="33" t="str">
        <f>IF(ISNA(VLOOKUP(C268,BASE!$A$29:$C$283,3,FALSE)),"",VLOOKUP(C268,BASE!$A$29:$C$283,3,FALSE))</f>
        <v/>
      </c>
      <c r="O268" s="33" t="str">
        <f>IF(ISNA(VLOOKUP(D268,BASE!$A$1:$D$283,4,FALSE)),"",VLOOKUP(D268,BASE!$A$1:$D$283,4,FALSE))</f>
        <v/>
      </c>
    </row>
    <row r="269" spans="1:15" x14ac:dyDescent="0.2">
      <c r="A269" s="47" t="s">
        <v>111</v>
      </c>
      <c r="B269" s="47" t="s">
        <v>186</v>
      </c>
      <c r="C269" s="47" t="s">
        <v>211</v>
      </c>
      <c r="D269" s="47" t="s">
        <v>191</v>
      </c>
      <c r="E269" s="47" t="s">
        <v>172</v>
      </c>
      <c r="F269" s="47">
        <v>4</v>
      </c>
      <c r="G269" s="47"/>
      <c r="H269" s="47">
        <v>6.08</v>
      </c>
      <c r="I269" s="47"/>
      <c r="J269" s="47"/>
      <c r="K269" s="47" t="s">
        <v>147</v>
      </c>
      <c r="L269" s="47" t="s">
        <v>212</v>
      </c>
      <c r="M269" s="47" t="s">
        <v>188</v>
      </c>
      <c r="N269" s="33" t="str">
        <f>IF(ISNA(VLOOKUP(C269,BASE!$A$29:$C$283,3,FALSE)),"",VLOOKUP(C269,BASE!$A$29:$C$283,3,FALSE))</f>
        <v/>
      </c>
      <c r="O269" s="33" t="str">
        <f>IF(ISNA(VLOOKUP(D269,BASE!$A$1:$D$283,4,FALSE)),"",VLOOKUP(D269,BASE!$A$1:$D$283,4,FALSE))</f>
        <v/>
      </c>
    </row>
    <row r="270" spans="1:15" x14ac:dyDescent="0.2">
      <c r="A270" s="47" t="s">
        <v>111</v>
      </c>
      <c r="B270" s="47" t="s">
        <v>186</v>
      </c>
      <c r="C270" s="47" t="s">
        <v>211</v>
      </c>
      <c r="D270" s="47" t="s">
        <v>146</v>
      </c>
      <c r="E270" s="47" t="s">
        <v>184</v>
      </c>
      <c r="F270" s="47">
        <v>4</v>
      </c>
      <c r="G270" s="47"/>
      <c r="H270" s="47">
        <v>8.6120000000000001</v>
      </c>
      <c r="I270" s="47"/>
      <c r="J270" s="47"/>
      <c r="K270" s="47" t="s">
        <v>147</v>
      </c>
      <c r="L270" s="47" t="s">
        <v>212</v>
      </c>
      <c r="M270" s="47" t="s">
        <v>188</v>
      </c>
      <c r="N270" s="33" t="str">
        <f>IF(ISNA(VLOOKUP(C270,BASE!$A$29:$C$283,3,FALSE)),"",VLOOKUP(C270,BASE!$A$29:$C$283,3,FALSE))</f>
        <v/>
      </c>
      <c r="O270" s="33" t="str">
        <f>IF(ISNA(VLOOKUP(D270,BASE!$A$1:$D$283,4,FALSE)),"",VLOOKUP(D270,BASE!$A$1:$D$283,4,FALSE))</f>
        <v>Colis1</v>
      </c>
    </row>
    <row r="271" spans="1:15" x14ac:dyDescent="0.2">
      <c r="A271" s="47" t="s">
        <v>111</v>
      </c>
      <c r="B271" s="47" t="s">
        <v>186</v>
      </c>
      <c r="C271" s="47" t="s">
        <v>211</v>
      </c>
      <c r="D271" s="47" t="s">
        <v>148</v>
      </c>
      <c r="E271" s="47" t="s">
        <v>138</v>
      </c>
      <c r="F271" s="47">
        <v>2</v>
      </c>
      <c r="G271" s="47"/>
      <c r="H271" s="47">
        <v>2.4</v>
      </c>
      <c r="I271" s="47"/>
      <c r="J271" s="47"/>
      <c r="K271" s="47" t="s">
        <v>147</v>
      </c>
      <c r="L271" s="47" t="s">
        <v>212</v>
      </c>
      <c r="M271" s="47" t="s">
        <v>188</v>
      </c>
      <c r="N271" s="33" t="str">
        <f>IF(ISNA(VLOOKUP(C271,BASE!$A$29:$C$283,3,FALSE)),"",VLOOKUP(C271,BASE!$A$29:$C$283,3,FALSE))</f>
        <v/>
      </c>
      <c r="O271" s="33" t="str">
        <f>IF(ISNA(VLOOKUP(D271,BASE!$A$1:$D$283,4,FALSE)),"",VLOOKUP(D271,BASE!$A$1:$D$283,4,FALSE))</f>
        <v>Colis1</v>
      </c>
    </row>
    <row r="272" spans="1:15" x14ac:dyDescent="0.2">
      <c r="A272" s="47" t="s">
        <v>111</v>
      </c>
      <c r="B272" s="47" t="s">
        <v>186</v>
      </c>
      <c r="C272" s="47" t="s">
        <v>211</v>
      </c>
      <c r="D272" s="47" t="s">
        <v>150</v>
      </c>
      <c r="E272" s="47" t="s">
        <v>118</v>
      </c>
      <c r="F272" s="47">
        <v>6</v>
      </c>
      <c r="G272" s="47"/>
      <c r="H272" s="47">
        <v>27.9</v>
      </c>
      <c r="I272" s="47"/>
      <c r="J272" s="47"/>
      <c r="K272" s="47" t="s">
        <v>147</v>
      </c>
      <c r="L272" s="47" t="s">
        <v>212</v>
      </c>
      <c r="M272" s="47" t="s">
        <v>188</v>
      </c>
      <c r="N272" s="33" t="str">
        <f>IF(ISNA(VLOOKUP(C272,BASE!$A$29:$C$283,3,FALSE)),"",VLOOKUP(C272,BASE!$A$29:$C$283,3,FALSE))</f>
        <v/>
      </c>
      <c r="O272" s="33" t="str">
        <f>IF(ISNA(VLOOKUP(D272,BASE!$A$1:$D$283,4,FALSE)),"",VLOOKUP(D272,BASE!$A$1:$D$283,4,FALSE))</f>
        <v>Colis2</v>
      </c>
    </row>
    <row r="273" spans="1:15" x14ac:dyDescent="0.2">
      <c r="A273" s="47" t="s">
        <v>111</v>
      </c>
      <c r="B273" s="47" t="s">
        <v>186</v>
      </c>
      <c r="C273" s="47" t="s">
        <v>211</v>
      </c>
      <c r="D273" s="47" t="s">
        <v>151</v>
      </c>
      <c r="E273" s="47" t="s">
        <v>121</v>
      </c>
      <c r="F273" s="47">
        <v>3</v>
      </c>
      <c r="G273" s="47"/>
      <c r="H273" s="47">
        <v>11.558999999999999</v>
      </c>
      <c r="I273" s="47"/>
      <c r="J273" s="47"/>
      <c r="K273" s="47" t="s">
        <v>147</v>
      </c>
      <c r="L273" s="47" t="s">
        <v>212</v>
      </c>
      <c r="M273" s="47" t="s">
        <v>188</v>
      </c>
      <c r="N273" s="33" t="str">
        <f>IF(ISNA(VLOOKUP(C273,BASE!$A$29:$C$283,3,FALSE)),"",VLOOKUP(C273,BASE!$A$29:$C$283,3,FALSE))</f>
        <v/>
      </c>
      <c r="O273" s="33" t="str">
        <f>IF(ISNA(VLOOKUP(D273,BASE!$A$1:$D$283,4,FALSE)),"",VLOOKUP(D273,BASE!$A$1:$D$283,4,FALSE))</f>
        <v>Colis1</v>
      </c>
    </row>
    <row r="274" spans="1:15" x14ac:dyDescent="0.2">
      <c r="A274" s="47" t="s">
        <v>111</v>
      </c>
      <c r="B274" s="47" t="s">
        <v>186</v>
      </c>
      <c r="C274" s="47" t="s">
        <v>211</v>
      </c>
      <c r="D274" s="47" t="s">
        <v>152</v>
      </c>
      <c r="E274" s="47" t="s">
        <v>173</v>
      </c>
      <c r="F274" s="47">
        <v>12</v>
      </c>
      <c r="G274" s="47"/>
      <c r="H274" s="47">
        <v>53.88</v>
      </c>
      <c r="I274" s="47"/>
      <c r="J274" s="47"/>
      <c r="K274" s="47" t="s">
        <v>14</v>
      </c>
      <c r="L274" s="47" t="s">
        <v>212</v>
      </c>
      <c r="M274" s="47" t="s">
        <v>188</v>
      </c>
      <c r="N274" s="33" t="str">
        <f>IF(ISNA(VLOOKUP(C274,BASE!$A$29:$C$283,3,FALSE)),"",VLOOKUP(C274,BASE!$A$29:$C$283,3,FALSE))</f>
        <v/>
      </c>
      <c r="O274" s="33" t="str">
        <f>IF(ISNA(VLOOKUP(D274,BASE!$A$1:$D$283,4,FALSE)),"",VLOOKUP(D274,BASE!$A$1:$D$283,4,FALSE))</f>
        <v>Pains</v>
      </c>
    </row>
    <row r="275" spans="1:15" x14ac:dyDescent="0.2">
      <c r="A275" s="47" t="s">
        <v>111</v>
      </c>
      <c r="B275" s="47" t="s">
        <v>186</v>
      </c>
      <c r="C275" s="47" t="s">
        <v>211</v>
      </c>
      <c r="D275" s="47" t="s">
        <v>153</v>
      </c>
      <c r="E275" s="47" t="s">
        <v>174</v>
      </c>
      <c r="F275" s="47">
        <v>25</v>
      </c>
      <c r="G275" s="47"/>
      <c r="H275" s="47">
        <v>115.675</v>
      </c>
      <c r="I275" s="47"/>
      <c r="J275" s="47"/>
      <c r="K275" s="47" t="s">
        <v>14</v>
      </c>
      <c r="L275" s="47" t="s">
        <v>212</v>
      </c>
      <c r="M275" s="47" t="s">
        <v>188</v>
      </c>
      <c r="N275" s="33" t="str">
        <f>IF(ISNA(VLOOKUP(C275,BASE!$A$29:$C$283,3,FALSE)),"",VLOOKUP(C275,BASE!$A$29:$C$283,3,FALSE))</f>
        <v/>
      </c>
      <c r="O275" s="33" t="str">
        <f>IF(ISNA(VLOOKUP(D275,BASE!$A$1:$D$283,4,FALSE)),"",VLOOKUP(D275,BASE!$A$1:$D$283,4,FALSE))</f>
        <v>Pains</v>
      </c>
    </row>
    <row r="276" spans="1:15" x14ac:dyDescent="0.2">
      <c r="A276" s="47" t="s">
        <v>111</v>
      </c>
      <c r="B276" s="47" t="s">
        <v>186</v>
      </c>
      <c r="C276" s="47" t="s">
        <v>59</v>
      </c>
      <c r="D276" s="47" t="s">
        <v>142</v>
      </c>
      <c r="E276" s="47" t="s">
        <v>114</v>
      </c>
      <c r="F276" s="47">
        <v>2</v>
      </c>
      <c r="G276" s="47"/>
      <c r="H276" s="47">
        <v>2.9060000000000001</v>
      </c>
      <c r="I276" s="47"/>
      <c r="J276" s="47"/>
      <c r="K276" s="47" t="s">
        <v>140</v>
      </c>
      <c r="L276" s="47" t="s">
        <v>213</v>
      </c>
      <c r="M276" s="47" t="s">
        <v>188</v>
      </c>
      <c r="N276" s="33">
        <f>IF(ISNA(VLOOKUP(C276,BASE!$A$29:$C$283,3,FALSE)),"",VLOOKUP(C276,BASE!$A$29:$C$283,3,FALSE))</f>
        <v>9</v>
      </c>
      <c r="O276" s="33" t="str">
        <f>IF(ISNA(VLOOKUP(D276,BASE!$A$1:$D$283,4,FALSE)),"",VLOOKUP(D276,BASE!$A$1:$D$283,4,FALSE))</f>
        <v>Salades</v>
      </c>
    </row>
    <row r="277" spans="1:15" x14ac:dyDescent="0.2">
      <c r="A277" s="47" t="s">
        <v>111</v>
      </c>
      <c r="B277" s="47" t="s">
        <v>186</v>
      </c>
      <c r="C277" s="47" t="s">
        <v>59</v>
      </c>
      <c r="D277" s="47" t="s">
        <v>143</v>
      </c>
      <c r="E277" s="47" t="s">
        <v>115</v>
      </c>
      <c r="F277" s="47">
        <v>3</v>
      </c>
      <c r="G277" s="47"/>
      <c r="H277" s="47">
        <v>3.12</v>
      </c>
      <c r="I277" s="47"/>
      <c r="J277" s="47"/>
      <c r="K277" s="47" t="s">
        <v>140</v>
      </c>
      <c r="L277" s="47" t="s">
        <v>213</v>
      </c>
      <c r="M277" s="47" t="s">
        <v>188</v>
      </c>
      <c r="N277" s="33">
        <f>IF(ISNA(VLOOKUP(C277,BASE!$A$29:$C$283,3,FALSE)),"",VLOOKUP(C277,BASE!$A$29:$C$283,3,FALSE))</f>
        <v>9</v>
      </c>
      <c r="O277" s="33" t="str">
        <f>IF(ISNA(VLOOKUP(D277,BASE!$A$1:$D$283,4,FALSE)),"",VLOOKUP(D277,BASE!$A$1:$D$283,4,FALSE))</f>
        <v>Salades</v>
      </c>
    </row>
    <row r="278" spans="1:15" x14ac:dyDescent="0.2">
      <c r="A278" s="47" t="s">
        <v>111</v>
      </c>
      <c r="B278" s="47" t="s">
        <v>186</v>
      </c>
      <c r="C278" s="47" t="s">
        <v>59</v>
      </c>
      <c r="D278" s="47" t="s">
        <v>144</v>
      </c>
      <c r="E278" s="47" t="s">
        <v>13</v>
      </c>
      <c r="F278" s="47">
        <v>12</v>
      </c>
      <c r="G278" s="47"/>
      <c r="H278" s="47">
        <v>58.524000000000001</v>
      </c>
      <c r="I278" s="47"/>
      <c r="J278" s="47"/>
      <c r="K278" s="47" t="s">
        <v>14</v>
      </c>
      <c r="L278" s="47" t="s">
        <v>213</v>
      </c>
      <c r="M278" s="47" t="s">
        <v>188</v>
      </c>
      <c r="N278" s="33">
        <f>IF(ISNA(VLOOKUP(C278,BASE!$A$29:$C$283,3,FALSE)),"",VLOOKUP(C278,BASE!$A$29:$C$283,3,FALSE))</f>
        <v>9</v>
      </c>
      <c r="O278" s="33" t="str">
        <f>IF(ISNA(VLOOKUP(D278,BASE!$A$1:$D$283,4,FALSE)),"",VLOOKUP(D278,BASE!$A$1:$D$283,4,FALSE))</f>
        <v>Pains</v>
      </c>
    </row>
    <row r="279" spans="1:15" x14ac:dyDescent="0.2">
      <c r="A279" s="47" t="s">
        <v>111</v>
      </c>
      <c r="B279" s="47" t="s">
        <v>186</v>
      </c>
      <c r="C279" s="47" t="s">
        <v>59</v>
      </c>
      <c r="D279" s="47" t="s">
        <v>157</v>
      </c>
      <c r="E279" s="47" t="s">
        <v>163</v>
      </c>
      <c r="F279" s="47">
        <v>1</v>
      </c>
      <c r="G279" s="47"/>
      <c r="H279" s="47">
        <v>0.53</v>
      </c>
      <c r="I279" s="47"/>
      <c r="J279" s="47"/>
      <c r="K279" s="47" t="s">
        <v>147</v>
      </c>
      <c r="L279" s="47" t="s">
        <v>213</v>
      </c>
      <c r="M279" s="47" t="s">
        <v>188</v>
      </c>
      <c r="N279" s="33">
        <f>IF(ISNA(VLOOKUP(C279,BASE!$A$29:$C$283,3,FALSE)),"",VLOOKUP(C279,BASE!$A$29:$C$283,3,FALSE))</f>
        <v>9</v>
      </c>
      <c r="O279" s="33" t="str">
        <f>IF(ISNA(VLOOKUP(D279,BASE!$A$1:$D$283,4,FALSE)),"",VLOOKUP(D279,BASE!$A$1:$D$283,4,FALSE))</f>
        <v>Colis2</v>
      </c>
    </row>
    <row r="280" spans="1:15" x14ac:dyDescent="0.2">
      <c r="A280" s="47" t="s">
        <v>111</v>
      </c>
      <c r="B280" s="47" t="s">
        <v>186</v>
      </c>
      <c r="C280" s="47" t="s">
        <v>59</v>
      </c>
      <c r="D280" s="47" t="s">
        <v>145</v>
      </c>
      <c r="E280" s="47" t="s">
        <v>116</v>
      </c>
      <c r="F280" s="47">
        <v>2</v>
      </c>
      <c r="G280" s="47"/>
      <c r="H280" s="47">
        <v>2.206</v>
      </c>
      <c r="I280" s="47"/>
      <c r="J280" s="47"/>
      <c r="K280" s="47" t="s">
        <v>140</v>
      </c>
      <c r="L280" s="47" t="s">
        <v>213</v>
      </c>
      <c r="M280" s="47" t="s">
        <v>188</v>
      </c>
      <c r="N280" s="33">
        <f>IF(ISNA(VLOOKUP(C280,BASE!$A$29:$C$283,3,FALSE)),"",VLOOKUP(C280,BASE!$A$29:$C$283,3,FALSE))</f>
        <v>9</v>
      </c>
      <c r="O280" s="33" t="str">
        <f>IF(ISNA(VLOOKUP(D280,BASE!$A$1:$D$283,4,FALSE)),"",VLOOKUP(D280,BASE!$A$1:$D$283,4,FALSE))</f>
        <v>Colis2</v>
      </c>
    </row>
    <row r="281" spans="1:15" x14ac:dyDescent="0.2">
      <c r="A281" s="47" t="s">
        <v>111</v>
      </c>
      <c r="B281" s="47" t="s">
        <v>186</v>
      </c>
      <c r="C281" s="47" t="s">
        <v>59</v>
      </c>
      <c r="D281" s="47" t="s">
        <v>164</v>
      </c>
      <c r="E281" s="47" t="s">
        <v>17</v>
      </c>
      <c r="F281" s="47">
        <v>5</v>
      </c>
      <c r="G281" s="47"/>
      <c r="H281" s="47">
        <v>26.135000000000002</v>
      </c>
      <c r="I281" s="47"/>
      <c r="J281" s="47"/>
      <c r="K281" s="47" t="s">
        <v>14</v>
      </c>
      <c r="L281" s="47" t="s">
        <v>213</v>
      </c>
      <c r="M281" s="47" t="s">
        <v>188</v>
      </c>
      <c r="N281" s="33">
        <f>IF(ISNA(VLOOKUP(C281,BASE!$A$29:$C$283,3,FALSE)),"",VLOOKUP(C281,BASE!$A$29:$C$283,3,FALSE))</f>
        <v>9</v>
      </c>
      <c r="O281" s="33" t="str">
        <f>IF(ISNA(VLOOKUP(D281,BASE!$A$1:$D$283,4,FALSE)),"",VLOOKUP(D281,BASE!$A$1:$D$283,4,FALSE))</f>
        <v>Pains</v>
      </c>
    </row>
    <row r="282" spans="1:15" x14ac:dyDescent="0.2">
      <c r="A282" s="47" t="s">
        <v>111</v>
      </c>
      <c r="B282" s="47" t="s">
        <v>186</v>
      </c>
      <c r="C282" s="47" t="s">
        <v>59</v>
      </c>
      <c r="D282" s="47" t="s">
        <v>176</v>
      </c>
      <c r="E282" s="47" t="s">
        <v>177</v>
      </c>
      <c r="F282" s="47">
        <v>2</v>
      </c>
      <c r="G282" s="47"/>
      <c r="H282" s="47">
        <v>3.24</v>
      </c>
      <c r="I282" s="47"/>
      <c r="J282" s="47"/>
      <c r="K282" s="47" t="s">
        <v>140</v>
      </c>
      <c r="L282" s="47" t="s">
        <v>213</v>
      </c>
      <c r="M282" s="47" t="s">
        <v>188</v>
      </c>
      <c r="N282" s="33">
        <f>IF(ISNA(VLOOKUP(C282,BASE!$A$29:$C$283,3,FALSE)),"",VLOOKUP(C282,BASE!$A$29:$C$283,3,FALSE))</f>
        <v>9</v>
      </c>
      <c r="O282" s="33" t="str">
        <f>IF(ISNA(VLOOKUP(D282,BASE!$A$1:$D$283,4,FALSE)),"",VLOOKUP(D282,BASE!$A$1:$D$283,4,FALSE))</f>
        <v/>
      </c>
    </row>
    <row r="283" spans="1:15" x14ac:dyDescent="0.2">
      <c r="A283" s="47" t="s">
        <v>111</v>
      </c>
      <c r="B283" s="47" t="s">
        <v>186</v>
      </c>
      <c r="C283" s="47" t="s">
        <v>59</v>
      </c>
      <c r="D283" s="47" t="s">
        <v>189</v>
      </c>
      <c r="E283" s="47" t="s">
        <v>190</v>
      </c>
      <c r="F283" s="47">
        <v>2</v>
      </c>
      <c r="G283" s="47"/>
      <c r="H283" s="47">
        <v>4.38</v>
      </c>
      <c r="I283" s="47"/>
      <c r="J283" s="47"/>
      <c r="K283" s="47" t="s">
        <v>147</v>
      </c>
      <c r="L283" s="47" t="s">
        <v>213</v>
      </c>
      <c r="M283" s="47" t="s">
        <v>188</v>
      </c>
      <c r="N283" s="33">
        <f>IF(ISNA(VLOOKUP(C283,BASE!$A$29:$C$283,3,FALSE)),"",VLOOKUP(C283,BASE!$A$29:$C$283,3,FALSE))</f>
        <v>9</v>
      </c>
      <c r="O283" s="33" t="str">
        <f>IF(ISNA(VLOOKUP(D283,BASE!$A$1:$D$283,4,FALSE)),"",VLOOKUP(D283,BASE!$A$1:$D$283,4,FALSE))</f>
        <v/>
      </c>
    </row>
    <row r="284" spans="1:15" x14ac:dyDescent="0.2">
      <c r="A284" s="47" t="s">
        <v>111</v>
      </c>
      <c r="B284" s="47" t="s">
        <v>186</v>
      </c>
      <c r="C284" s="47" t="s">
        <v>59</v>
      </c>
      <c r="D284" s="47" t="s">
        <v>191</v>
      </c>
      <c r="E284" s="47" t="s">
        <v>172</v>
      </c>
      <c r="F284" s="47">
        <v>1</v>
      </c>
      <c r="G284" s="47"/>
      <c r="H284" s="47">
        <v>1.52</v>
      </c>
      <c r="I284" s="47"/>
      <c r="J284" s="47"/>
      <c r="K284" s="47" t="s">
        <v>147</v>
      </c>
      <c r="L284" s="47" t="s">
        <v>213</v>
      </c>
      <c r="M284" s="47" t="s">
        <v>188</v>
      </c>
      <c r="N284" s="33">
        <f>IF(ISNA(VLOOKUP(C284,BASE!$A$29:$C$283,3,FALSE)),"",VLOOKUP(C284,BASE!$A$29:$C$283,3,FALSE))</f>
        <v>9</v>
      </c>
      <c r="O284" s="33" t="str">
        <f>IF(ISNA(VLOOKUP(D284,BASE!$A$1:$D$283,4,FALSE)),"",VLOOKUP(D284,BASE!$A$1:$D$283,4,FALSE))</f>
        <v/>
      </c>
    </row>
    <row r="285" spans="1:15" x14ac:dyDescent="0.2">
      <c r="A285" s="47" t="s">
        <v>111</v>
      </c>
      <c r="B285" s="47" t="s">
        <v>186</v>
      </c>
      <c r="C285" s="47" t="s">
        <v>59</v>
      </c>
      <c r="D285" s="47" t="s">
        <v>146</v>
      </c>
      <c r="E285" s="47" t="s">
        <v>184</v>
      </c>
      <c r="F285" s="47">
        <v>1</v>
      </c>
      <c r="G285" s="47"/>
      <c r="H285" s="47">
        <v>2.153</v>
      </c>
      <c r="I285" s="47"/>
      <c r="J285" s="47"/>
      <c r="K285" s="47" t="s">
        <v>147</v>
      </c>
      <c r="L285" s="47" t="s">
        <v>213</v>
      </c>
      <c r="M285" s="47" t="s">
        <v>188</v>
      </c>
      <c r="N285" s="33">
        <f>IF(ISNA(VLOOKUP(C285,BASE!$A$29:$C$283,3,FALSE)),"",VLOOKUP(C285,BASE!$A$29:$C$283,3,FALSE))</f>
        <v>9</v>
      </c>
      <c r="O285" s="33" t="str">
        <f>IF(ISNA(VLOOKUP(D285,BASE!$A$1:$D$283,4,FALSE)),"",VLOOKUP(D285,BASE!$A$1:$D$283,4,FALSE))</f>
        <v>Colis1</v>
      </c>
    </row>
    <row r="286" spans="1:15" x14ac:dyDescent="0.2">
      <c r="A286" s="47" t="s">
        <v>111</v>
      </c>
      <c r="B286" s="47" t="s">
        <v>186</v>
      </c>
      <c r="C286" s="47" t="s">
        <v>59</v>
      </c>
      <c r="D286" s="47" t="s">
        <v>148</v>
      </c>
      <c r="E286" s="47" t="s">
        <v>138</v>
      </c>
      <c r="F286" s="47">
        <v>1</v>
      </c>
      <c r="G286" s="47"/>
      <c r="H286" s="47">
        <v>1.2</v>
      </c>
      <c r="I286" s="47"/>
      <c r="J286" s="47"/>
      <c r="K286" s="47" t="s">
        <v>147</v>
      </c>
      <c r="L286" s="47" t="s">
        <v>213</v>
      </c>
      <c r="M286" s="47" t="s">
        <v>188</v>
      </c>
      <c r="N286" s="33">
        <f>IF(ISNA(VLOOKUP(C286,BASE!$A$29:$C$283,3,FALSE)),"",VLOOKUP(C286,BASE!$A$29:$C$283,3,FALSE))</f>
        <v>9</v>
      </c>
      <c r="O286" s="33" t="str">
        <f>IF(ISNA(VLOOKUP(D286,BASE!$A$1:$D$283,4,FALSE)),"",VLOOKUP(D286,BASE!$A$1:$D$283,4,FALSE))</f>
        <v>Colis1</v>
      </c>
    </row>
    <row r="287" spans="1:15" x14ac:dyDescent="0.2">
      <c r="A287" s="47" t="s">
        <v>111</v>
      </c>
      <c r="B287" s="47" t="s">
        <v>186</v>
      </c>
      <c r="C287" s="47" t="s">
        <v>59</v>
      </c>
      <c r="D287" s="47" t="s">
        <v>150</v>
      </c>
      <c r="E287" s="47" t="s">
        <v>118</v>
      </c>
      <c r="F287" s="47">
        <v>2</v>
      </c>
      <c r="G287" s="47"/>
      <c r="H287" s="47">
        <v>9.3000000000000007</v>
      </c>
      <c r="I287" s="47"/>
      <c r="J287" s="47"/>
      <c r="K287" s="47" t="s">
        <v>147</v>
      </c>
      <c r="L287" s="47" t="s">
        <v>213</v>
      </c>
      <c r="M287" s="47" t="s">
        <v>188</v>
      </c>
      <c r="N287" s="33">
        <f>IF(ISNA(VLOOKUP(C287,BASE!$A$29:$C$283,3,FALSE)),"",VLOOKUP(C287,BASE!$A$29:$C$283,3,FALSE))</f>
        <v>9</v>
      </c>
      <c r="O287" s="33" t="str">
        <f>IF(ISNA(VLOOKUP(D287,BASE!$A$1:$D$283,4,FALSE)),"",VLOOKUP(D287,BASE!$A$1:$D$283,4,FALSE))</f>
        <v>Colis2</v>
      </c>
    </row>
    <row r="288" spans="1:15" x14ac:dyDescent="0.2">
      <c r="A288" s="47" t="s">
        <v>111</v>
      </c>
      <c r="B288" s="47" t="s">
        <v>186</v>
      </c>
      <c r="C288" s="47" t="s">
        <v>59</v>
      </c>
      <c r="D288" s="47" t="s">
        <v>151</v>
      </c>
      <c r="E288" s="47" t="s">
        <v>121</v>
      </c>
      <c r="F288" s="47">
        <v>2</v>
      </c>
      <c r="G288" s="47"/>
      <c r="H288" s="47">
        <v>7.7060000000000004</v>
      </c>
      <c r="I288" s="47"/>
      <c r="J288" s="47"/>
      <c r="K288" s="47" t="s">
        <v>147</v>
      </c>
      <c r="L288" s="47" t="s">
        <v>213</v>
      </c>
      <c r="M288" s="47" t="s">
        <v>188</v>
      </c>
      <c r="N288" s="33">
        <f>IF(ISNA(VLOOKUP(C288,BASE!$A$29:$C$283,3,FALSE)),"",VLOOKUP(C288,BASE!$A$29:$C$283,3,FALSE))</f>
        <v>9</v>
      </c>
      <c r="O288" s="33" t="str">
        <f>IF(ISNA(VLOOKUP(D288,BASE!$A$1:$D$283,4,FALSE)),"",VLOOKUP(D288,BASE!$A$1:$D$283,4,FALSE))</f>
        <v>Colis1</v>
      </c>
    </row>
    <row r="289" spans="1:15" x14ac:dyDescent="0.2">
      <c r="A289" s="47" t="s">
        <v>111</v>
      </c>
      <c r="B289" s="47" t="s">
        <v>186</v>
      </c>
      <c r="C289" s="47" t="s">
        <v>59</v>
      </c>
      <c r="D289" s="47" t="s">
        <v>152</v>
      </c>
      <c r="E289" s="47" t="s">
        <v>173</v>
      </c>
      <c r="F289" s="47">
        <v>10</v>
      </c>
      <c r="G289" s="47"/>
      <c r="H289" s="47">
        <v>44.9</v>
      </c>
      <c r="I289" s="47"/>
      <c r="J289" s="47"/>
      <c r="K289" s="47" t="s">
        <v>14</v>
      </c>
      <c r="L289" s="47" t="s">
        <v>213</v>
      </c>
      <c r="M289" s="47" t="s">
        <v>188</v>
      </c>
      <c r="N289" s="33">
        <f>IF(ISNA(VLOOKUP(C289,BASE!$A$29:$C$283,3,FALSE)),"",VLOOKUP(C289,BASE!$A$29:$C$283,3,FALSE))</f>
        <v>9</v>
      </c>
      <c r="O289" s="33" t="str">
        <f>IF(ISNA(VLOOKUP(D289,BASE!$A$1:$D$283,4,FALSE)),"",VLOOKUP(D289,BASE!$A$1:$D$283,4,FALSE))</f>
        <v>Pains</v>
      </c>
    </row>
    <row r="290" spans="1:15" x14ac:dyDescent="0.2">
      <c r="A290" s="47" t="s">
        <v>111</v>
      </c>
      <c r="B290" s="47" t="s">
        <v>186</v>
      </c>
      <c r="C290" s="47" t="s">
        <v>59</v>
      </c>
      <c r="D290" s="47" t="s">
        <v>153</v>
      </c>
      <c r="E290" s="47" t="s">
        <v>174</v>
      </c>
      <c r="F290" s="47">
        <v>15</v>
      </c>
      <c r="G290" s="47"/>
      <c r="H290" s="47">
        <v>69.405000000000001</v>
      </c>
      <c r="I290" s="47"/>
      <c r="J290" s="47"/>
      <c r="K290" s="47" t="s">
        <v>14</v>
      </c>
      <c r="L290" s="47" t="s">
        <v>213</v>
      </c>
      <c r="M290" s="47" t="s">
        <v>188</v>
      </c>
      <c r="N290" s="33">
        <f>IF(ISNA(VLOOKUP(C290,BASE!$A$29:$C$283,3,FALSE)),"",VLOOKUP(C290,BASE!$A$29:$C$283,3,FALSE))</f>
        <v>9</v>
      </c>
      <c r="O290" s="33" t="str">
        <f>IF(ISNA(VLOOKUP(D290,BASE!$A$1:$D$283,4,FALSE)),"",VLOOKUP(D290,BASE!$A$1:$D$283,4,FALSE))</f>
        <v>Pains</v>
      </c>
    </row>
    <row r="291" spans="1:15" x14ac:dyDescent="0.2">
      <c r="A291" s="47" t="s">
        <v>111</v>
      </c>
      <c r="B291" s="47" t="s">
        <v>186</v>
      </c>
      <c r="C291" s="47" t="s">
        <v>82</v>
      </c>
      <c r="D291" s="47" t="s">
        <v>142</v>
      </c>
      <c r="E291" s="47" t="s">
        <v>114</v>
      </c>
      <c r="F291" s="47">
        <v>4</v>
      </c>
      <c r="G291" s="47"/>
      <c r="H291" s="47">
        <v>5.8120000000000003</v>
      </c>
      <c r="I291" s="47"/>
      <c r="J291" s="47"/>
      <c r="K291" s="47" t="s">
        <v>140</v>
      </c>
      <c r="L291" s="47" t="s">
        <v>214</v>
      </c>
      <c r="M291" s="47" t="s">
        <v>188</v>
      </c>
      <c r="N291" s="33">
        <f>IF(ISNA(VLOOKUP(C291,BASE!$A$29:$C$283,3,FALSE)),"",VLOOKUP(C291,BASE!$A$29:$C$283,3,FALSE))</f>
        <v>11</v>
      </c>
      <c r="O291" s="33" t="str">
        <f>IF(ISNA(VLOOKUP(D291,BASE!$A$1:$D$283,4,FALSE)),"",VLOOKUP(D291,BASE!$A$1:$D$283,4,FALSE))</f>
        <v>Salades</v>
      </c>
    </row>
    <row r="292" spans="1:15" x14ac:dyDescent="0.2">
      <c r="A292" s="47" t="s">
        <v>111</v>
      </c>
      <c r="B292" s="47" t="s">
        <v>186</v>
      </c>
      <c r="C292" s="47" t="s">
        <v>82</v>
      </c>
      <c r="D292" s="47" t="s">
        <v>143</v>
      </c>
      <c r="E292" s="47" t="s">
        <v>115</v>
      </c>
      <c r="F292" s="47">
        <v>2</v>
      </c>
      <c r="G292" s="47"/>
      <c r="H292" s="47">
        <v>2.08</v>
      </c>
      <c r="I292" s="47"/>
      <c r="J292" s="47"/>
      <c r="K292" s="47" t="s">
        <v>140</v>
      </c>
      <c r="L292" s="47" t="s">
        <v>214</v>
      </c>
      <c r="M292" s="47" t="s">
        <v>188</v>
      </c>
      <c r="N292" s="33">
        <f>IF(ISNA(VLOOKUP(C292,BASE!$A$29:$C$283,3,FALSE)),"",VLOOKUP(C292,BASE!$A$29:$C$283,3,FALSE))</f>
        <v>11</v>
      </c>
      <c r="O292" s="33" t="str">
        <f>IF(ISNA(VLOOKUP(D292,BASE!$A$1:$D$283,4,FALSE)),"",VLOOKUP(D292,BASE!$A$1:$D$283,4,FALSE))</f>
        <v>Salades</v>
      </c>
    </row>
    <row r="293" spans="1:15" x14ac:dyDescent="0.2">
      <c r="A293" s="47" t="s">
        <v>111</v>
      </c>
      <c r="B293" s="47" t="s">
        <v>186</v>
      </c>
      <c r="C293" s="47" t="s">
        <v>82</v>
      </c>
      <c r="D293" s="47" t="s">
        <v>144</v>
      </c>
      <c r="E293" s="47" t="s">
        <v>13</v>
      </c>
      <c r="F293" s="47">
        <v>12</v>
      </c>
      <c r="G293" s="47"/>
      <c r="H293" s="47">
        <v>58.524000000000001</v>
      </c>
      <c r="I293" s="47"/>
      <c r="J293" s="47"/>
      <c r="K293" s="47" t="s">
        <v>14</v>
      </c>
      <c r="L293" s="47" t="s">
        <v>214</v>
      </c>
      <c r="M293" s="47" t="s">
        <v>188</v>
      </c>
      <c r="N293" s="33">
        <f>IF(ISNA(VLOOKUP(C293,BASE!$A$29:$C$283,3,FALSE)),"",VLOOKUP(C293,BASE!$A$29:$C$283,3,FALSE))</f>
        <v>11</v>
      </c>
      <c r="O293" s="33" t="str">
        <f>IF(ISNA(VLOOKUP(D293,BASE!$A$1:$D$283,4,FALSE)),"",VLOOKUP(D293,BASE!$A$1:$D$283,4,FALSE))</f>
        <v>Pains</v>
      </c>
    </row>
    <row r="294" spans="1:15" x14ac:dyDescent="0.2">
      <c r="A294" s="47" t="s">
        <v>111</v>
      </c>
      <c r="B294" s="47" t="s">
        <v>186</v>
      </c>
      <c r="C294" s="47" t="s">
        <v>82</v>
      </c>
      <c r="D294" s="47" t="s">
        <v>157</v>
      </c>
      <c r="E294" s="47" t="s">
        <v>163</v>
      </c>
      <c r="F294" s="47">
        <v>1</v>
      </c>
      <c r="G294" s="47"/>
      <c r="H294" s="47">
        <v>0.53</v>
      </c>
      <c r="I294" s="47"/>
      <c r="J294" s="47"/>
      <c r="K294" s="47" t="s">
        <v>147</v>
      </c>
      <c r="L294" s="47" t="s">
        <v>214</v>
      </c>
      <c r="M294" s="47" t="s">
        <v>188</v>
      </c>
      <c r="N294" s="33">
        <f>IF(ISNA(VLOOKUP(C294,BASE!$A$29:$C$283,3,FALSE)),"",VLOOKUP(C294,BASE!$A$29:$C$283,3,FALSE))</f>
        <v>11</v>
      </c>
      <c r="O294" s="33" t="str">
        <f>IF(ISNA(VLOOKUP(D294,BASE!$A$1:$D$283,4,FALSE)),"",VLOOKUP(D294,BASE!$A$1:$D$283,4,FALSE))</f>
        <v>Colis2</v>
      </c>
    </row>
    <row r="295" spans="1:15" x14ac:dyDescent="0.2">
      <c r="A295" s="47" t="s">
        <v>111</v>
      </c>
      <c r="B295" s="47" t="s">
        <v>186</v>
      </c>
      <c r="C295" s="47" t="s">
        <v>82</v>
      </c>
      <c r="D295" s="47" t="s">
        <v>145</v>
      </c>
      <c r="E295" s="47" t="s">
        <v>116</v>
      </c>
      <c r="F295" s="47">
        <v>4</v>
      </c>
      <c r="G295" s="47"/>
      <c r="H295" s="47">
        <v>4.4119999999999999</v>
      </c>
      <c r="I295" s="47"/>
      <c r="J295" s="47"/>
      <c r="K295" s="47" t="s">
        <v>140</v>
      </c>
      <c r="L295" s="47" t="s">
        <v>214</v>
      </c>
      <c r="M295" s="47" t="s">
        <v>188</v>
      </c>
      <c r="N295" s="33">
        <f>IF(ISNA(VLOOKUP(C295,BASE!$A$29:$C$283,3,FALSE)),"",VLOOKUP(C295,BASE!$A$29:$C$283,3,FALSE))</f>
        <v>11</v>
      </c>
      <c r="O295" s="33" t="str">
        <f>IF(ISNA(VLOOKUP(D295,BASE!$A$1:$D$283,4,FALSE)),"",VLOOKUP(D295,BASE!$A$1:$D$283,4,FALSE))</f>
        <v>Colis2</v>
      </c>
    </row>
    <row r="296" spans="1:15" x14ac:dyDescent="0.2">
      <c r="A296" s="47" t="s">
        <v>111</v>
      </c>
      <c r="B296" s="47" t="s">
        <v>186</v>
      </c>
      <c r="C296" s="47" t="s">
        <v>82</v>
      </c>
      <c r="D296" s="47" t="s">
        <v>164</v>
      </c>
      <c r="E296" s="47" t="s">
        <v>17</v>
      </c>
      <c r="F296" s="47">
        <v>6</v>
      </c>
      <c r="G296" s="47"/>
      <c r="H296" s="47">
        <v>31.361999999999998</v>
      </c>
      <c r="I296" s="47"/>
      <c r="J296" s="47"/>
      <c r="K296" s="47" t="s">
        <v>14</v>
      </c>
      <c r="L296" s="47" t="s">
        <v>214</v>
      </c>
      <c r="M296" s="47" t="s">
        <v>188</v>
      </c>
      <c r="N296" s="33">
        <f>IF(ISNA(VLOOKUP(C296,BASE!$A$29:$C$283,3,FALSE)),"",VLOOKUP(C296,BASE!$A$29:$C$283,3,FALSE))</f>
        <v>11</v>
      </c>
      <c r="O296" s="33" t="str">
        <f>IF(ISNA(VLOOKUP(D296,BASE!$A$1:$D$283,4,FALSE)),"",VLOOKUP(D296,BASE!$A$1:$D$283,4,FALSE))</f>
        <v>Pains</v>
      </c>
    </row>
    <row r="297" spans="1:15" x14ac:dyDescent="0.2">
      <c r="A297" s="47" t="s">
        <v>111</v>
      </c>
      <c r="B297" s="47" t="s">
        <v>186</v>
      </c>
      <c r="C297" s="47" t="s">
        <v>82</v>
      </c>
      <c r="D297" s="47" t="s">
        <v>176</v>
      </c>
      <c r="E297" s="47" t="s">
        <v>177</v>
      </c>
      <c r="F297" s="47">
        <v>2</v>
      </c>
      <c r="G297" s="47"/>
      <c r="H297" s="47">
        <v>3.24</v>
      </c>
      <c r="I297" s="47"/>
      <c r="J297" s="47"/>
      <c r="K297" s="47" t="s">
        <v>140</v>
      </c>
      <c r="L297" s="47" t="s">
        <v>214</v>
      </c>
      <c r="M297" s="47" t="s">
        <v>188</v>
      </c>
      <c r="N297" s="33">
        <f>IF(ISNA(VLOOKUP(C297,BASE!$A$29:$C$283,3,FALSE)),"",VLOOKUP(C297,BASE!$A$29:$C$283,3,FALSE))</f>
        <v>11</v>
      </c>
      <c r="O297" s="33" t="str">
        <f>IF(ISNA(VLOOKUP(D297,BASE!$A$1:$D$283,4,FALSE)),"",VLOOKUP(D297,BASE!$A$1:$D$283,4,FALSE))</f>
        <v/>
      </c>
    </row>
    <row r="298" spans="1:15" x14ac:dyDescent="0.2">
      <c r="A298" s="47" t="s">
        <v>111</v>
      </c>
      <c r="B298" s="47" t="s">
        <v>186</v>
      </c>
      <c r="C298" s="47" t="s">
        <v>82</v>
      </c>
      <c r="D298" s="47" t="s">
        <v>189</v>
      </c>
      <c r="E298" s="47" t="s">
        <v>190</v>
      </c>
      <c r="F298" s="47">
        <v>2</v>
      </c>
      <c r="G298" s="47"/>
      <c r="H298" s="47">
        <v>4.38</v>
      </c>
      <c r="I298" s="47"/>
      <c r="J298" s="47"/>
      <c r="K298" s="47" t="s">
        <v>147</v>
      </c>
      <c r="L298" s="47" t="s">
        <v>214</v>
      </c>
      <c r="M298" s="47" t="s">
        <v>188</v>
      </c>
      <c r="N298" s="33">
        <f>IF(ISNA(VLOOKUP(C298,BASE!$A$29:$C$283,3,FALSE)),"",VLOOKUP(C298,BASE!$A$29:$C$283,3,FALSE))</f>
        <v>11</v>
      </c>
      <c r="O298" s="33" t="str">
        <f>IF(ISNA(VLOOKUP(D298,BASE!$A$1:$D$283,4,FALSE)),"",VLOOKUP(D298,BASE!$A$1:$D$283,4,FALSE))</f>
        <v/>
      </c>
    </row>
    <row r="299" spans="1:15" x14ac:dyDescent="0.2">
      <c r="A299" s="47" t="s">
        <v>111</v>
      </c>
      <c r="B299" s="47" t="s">
        <v>186</v>
      </c>
      <c r="C299" s="47" t="s">
        <v>82</v>
      </c>
      <c r="D299" s="47" t="s">
        <v>191</v>
      </c>
      <c r="E299" s="47" t="s">
        <v>172</v>
      </c>
      <c r="F299" s="47">
        <v>2</v>
      </c>
      <c r="G299" s="47"/>
      <c r="H299" s="47">
        <v>3.04</v>
      </c>
      <c r="I299" s="47"/>
      <c r="J299" s="47"/>
      <c r="K299" s="47" t="s">
        <v>147</v>
      </c>
      <c r="L299" s="47" t="s">
        <v>214</v>
      </c>
      <c r="M299" s="47" t="s">
        <v>188</v>
      </c>
      <c r="N299" s="33">
        <f>IF(ISNA(VLOOKUP(C299,BASE!$A$29:$C$283,3,FALSE)),"",VLOOKUP(C299,BASE!$A$29:$C$283,3,FALSE))</f>
        <v>11</v>
      </c>
      <c r="O299" s="33" t="str">
        <f>IF(ISNA(VLOOKUP(D299,BASE!$A$1:$D$283,4,FALSE)),"",VLOOKUP(D299,BASE!$A$1:$D$283,4,FALSE))</f>
        <v/>
      </c>
    </row>
    <row r="300" spans="1:15" x14ac:dyDescent="0.2">
      <c r="A300" s="47" t="s">
        <v>111</v>
      </c>
      <c r="B300" s="47" t="s">
        <v>186</v>
      </c>
      <c r="C300" s="47" t="s">
        <v>82</v>
      </c>
      <c r="D300" s="47" t="s">
        <v>146</v>
      </c>
      <c r="E300" s="47" t="s">
        <v>184</v>
      </c>
      <c r="F300" s="47">
        <v>2</v>
      </c>
      <c r="G300" s="47"/>
      <c r="H300" s="47">
        <v>4.306</v>
      </c>
      <c r="I300" s="47"/>
      <c r="J300" s="47"/>
      <c r="K300" s="47" t="s">
        <v>147</v>
      </c>
      <c r="L300" s="47" t="s">
        <v>214</v>
      </c>
      <c r="M300" s="47" t="s">
        <v>188</v>
      </c>
      <c r="N300" s="33">
        <f>IF(ISNA(VLOOKUP(C300,BASE!$A$29:$C$283,3,FALSE)),"",VLOOKUP(C300,BASE!$A$29:$C$283,3,FALSE))</f>
        <v>11</v>
      </c>
      <c r="O300" s="33" t="str">
        <f>IF(ISNA(VLOOKUP(D300,BASE!$A$1:$D$283,4,FALSE)),"",VLOOKUP(D300,BASE!$A$1:$D$283,4,FALSE))</f>
        <v>Colis1</v>
      </c>
    </row>
    <row r="301" spans="1:15" x14ac:dyDescent="0.2">
      <c r="A301" s="47" t="s">
        <v>111</v>
      </c>
      <c r="B301" s="47" t="s">
        <v>186</v>
      </c>
      <c r="C301" s="47" t="s">
        <v>82</v>
      </c>
      <c r="D301" s="47" t="s">
        <v>148</v>
      </c>
      <c r="E301" s="47" t="s">
        <v>138</v>
      </c>
      <c r="F301" s="47">
        <v>1</v>
      </c>
      <c r="G301" s="47"/>
      <c r="H301" s="47">
        <v>1.2</v>
      </c>
      <c r="I301" s="47"/>
      <c r="J301" s="47"/>
      <c r="K301" s="47" t="s">
        <v>147</v>
      </c>
      <c r="L301" s="47" t="s">
        <v>214</v>
      </c>
      <c r="M301" s="47" t="s">
        <v>188</v>
      </c>
      <c r="N301" s="33">
        <f>IF(ISNA(VLOOKUP(C301,BASE!$A$29:$C$283,3,FALSE)),"",VLOOKUP(C301,BASE!$A$29:$C$283,3,FALSE))</f>
        <v>11</v>
      </c>
      <c r="O301" s="33" t="str">
        <f>IF(ISNA(VLOOKUP(D301,BASE!$A$1:$D$283,4,FALSE)),"",VLOOKUP(D301,BASE!$A$1:$D$283,4,FALSE))</f>
        <v>Colis1</v>
      </c>
    </row>
    <row r="302" spans="1:15" x14ac:dyDescent="0.2">
      <c r="A302" s="47" t="s">
        <v>111</v>
      </c>
      <c r="B302" s="47" t="s">
        <v>186</v>
      </c>
      <c r="C302" s="47" t="s">
        <v>82</v>
      </c>
      <c r="D302" s="47" t="s">
        <v>150</v>
      </c>
      <c r="E302" s="47" t="s">
        <v>118</v>
      </c>
      <c r="F302" s="47">
        <v>2</v>
      </c>
      <c r="G302" s="47"/>
      <c r="H302" s="47">
        <v>9.3000000000000007</v>
      </c>
      <c r="I302" s="47"/>
      <c r="J302" s="47"/>
      <c r="K302" s="47" t="s">
        <v>147</v>
      </c>
      <c r="L302" s="47" t="s">
        <v>214</v>
      </c>
      <c r="M302" s="47" t="s">
        <v>188</v>
      </c>
      <c r="N302" s="33">
        <f>IF(ISNA(VLOOKUP(C302,BASE!$A$29:$C$283,3,FALSE)),"",VLOOKUP(C302,BASE!$A$29:$C$283,3,FALSE))</f>
        <v>11</v>
      </c>
      <c r="O302" s="33" t="str">
        <f>IF(ISNA(VLOOKUP(D302,BASE!$A$1:$D$283,4,FALSE)),"",VLOOKUP(D302,BASE!$A$1:$D$283,4,FALSE))</f>
        <v>Colis2</v>
      </c>
    </row>
    <row r="303" spans="1:15" x14ac:dyDescent="0.2">
      <c r="A303" s="47" t="s">
        <v>111</v>
      </c>
      <c r="B303" s="47" t="s">
        <v>186</v>
      </c>
      <c r="C303" s="47" t="s">
        <v>82</v>
      </c>
      <c r="D303" s="47" t="s">
        <v>151</v>
      </c>
      <c r="E303" s="47" t="s">
        <v>121</v>
      </c>
      <c r="F303" s="47">
        <v>3</v>
      </c>
      <c r="G303" s="47"/>
      <c r="H303" s="47">
        <v>11.558999999999999</v>
      </c>
      <c r="I303" s="47"/>
      <c r="J303" s="47"/>
      <c r="K303" s="47" t="s">
        <v>147</v>
      </c>
      <c r="L303" s="47" t="s">
        <v>214</v>
      </c>
      <c r="M303" s="47" t="s">
        <v>188</v>
      </c>
      <c r="N303" s="33">
        <f>IF(ISNA(VLOOKUP(C303,BASE!$A$29:$C$283,3,FALSE)),"",VLOOKUP(C303,BASE!$A$29:$C$283,3,FALSE))</f>
        <v>11</v>
      </c>
      <c r="O303" s="33" t="str">
        <f>IF(ISNA(VLOOKUP(D303,BASE!$A$1:$D$283,4,FALSE)),"",VLOOKUP(D303,BASE!$A$1:$D$283,4,FALSE))</f>
        <v>Colis1</v>
      </c>
    </row>
    <row r="304" spans="1:15" x14ac:dyDescent="0.2">
      <c r="A304" s="47" t="s">
        <v>111</v>
      </c>
      <c r="B304" s="47" t="s">
        <v>186</v>
      </c>
      <c r="C304" s="47" t="s">
        <v>82</v>
      </c>
      <c r="D304" s="47" t="s">
        <v>152</v>
      </c>
      <c r="E304" s="47" t="s">
        <v>173</v>
      </c>
      <c r="F304" s="47">
        <v>6</v>
      </c>
      <c r="G304" s="47"/>
      <c r="H304" s="47">
        <v>26.94</v>
      </c>
      <c r="I304" s="47"/>
      <c r="J304" s="47"/>
      <c r="K304" s="47" t="s">
        <v>14</v>
      </c>
      <c r="L304" s="47" t="s">
        <v>214</v>
      </c>
      <c r="M304" s="47" t="s">
        <v>188</v>
      </c>
      <c r="N304" s="33">
        <f>IF(ISNA(VLOOKUP(C304,BASE!$A$29:$C$283,3,FALSE)),"",VLOOKUP(C304,BASE!$A$29:$C$283,3,FALSE))</f>
        <v>11</v>
      </c>
      <c r="O304" s="33" t="str">
        <f>IF(ISNA(VLOOKUP(D304,BASE!$A$1:$D$283,4,FALSE)),"",VLOOKUP(D304,BASE!$A$1:$D$283,4,FALSE))</f>
        <v>Pains</v>
      </c>
    </row>
    <row r="305" spans="1:15" x14ac:dyDescent="0.2">
      <c r="A305" s="47" t="s">
        <v>111</v>
      </c>
      <c r="B305" s="47" t="s">
        <v>186</v>
      </c>
      <c r="C305" s="47" t="s">
        <v>82</v>
      </c>
      <c r="D305" s="47" t="s">
        <v>153</v>
      </c>
      <c r="E305" s="47" t="s">
        <v>174</v>
      </c>
      <c r="F305" s="47">
        <v>12</v>
      </c>
      <c r="G305" s="47"/>
      <c r="H305" s="47">
        <v>55.524000000000001</v>
      </c>
      <c r="I305" s="47"/>
      <c r="J305" s="47"/>
      <c r="K305" s="47" t="s">
        <v>14</v>
      </c>
      <c r="L305" s="47" t="s">
        <v>214</v>
      </c>
      <c r="M305" s="47" t="s">
        <v>188</v>
      </c>
      <c r="N305" s="33">
        <f>IF(ISNA(VLOOKUP(C305,BASE!$A$29:$C$283,3,FALSE)),"",VLOOKUP(C305,BASE!$A$29:$C$283,3,FALSE))</f>
        <v>11</v>
      </c>
      <c r="O305" s="33" t="str">
        <f>IF(ISNA(VLOOKUP(D305,BASE!$A$1:$D$283,4,FALSE)),"",VLOOKUP(D305,BASE!$A$1:$D$283,4,FALSE))</f>
        <v>Pains</v>
      </c>
    </row>
    <row r="306" spans="1:15" x14ac:dyDescent="0.2">
      <c r="A306" s="47" t="s">
        <v>111</v>
      </c>
      <c r="B306" s="47" t="s">
        <v>186</v>
      </c>
      <c r="C306" s="47" t="s">
        <v>52</v>
      </c>
      <c r="D306" s="47" t="s">
        <v>142</v>
      </c>
      <c r="E306" s="47" t="s">
        <v>114</v>
      </c>
      <c r="F306" s="47">
        <v>3</v>
      </c>
      <c r="G306" s="47"/>
      <c r="H306" s="47">
        <v>4.359</v>
      </c>
      <c r="I306" s="47"/>
      <c r="J306" s="47"/>
      <c r="K306" s="47" t="s">
        <v>140</v>
      </c>
      <c r="L306" s="47" t="s">
        <v>215</v>
      </c>
      <c r="M306" s="47" t="s">
        <v>188</v>
      </c>
      <c r="N306" s="33">
        <f>IF(ISNA(VLOOKUP(C306,BASE!$A$29:$C$283,3,FALSE)),"",VLOOKUP(C306,BASE!$A$29:$C$283,3,FALSE))</f>
        <v>13</v>
      </c>
      <c r="O306" s="33" t="str">
        <f>IF(ISNA(VLOOKUP(D306,BASE!$A$1:$D$283,4,FALSE)),"",VLOOKUP(D306,BASE!$A$1:$D$283,4,FALSE))</f>
        <v>Salades</v>
      </c>
    </row>
    <row r="307" spans="1:15" x14ac:dyDescent="0.2">
      <c r="A307" s="47" t="s">
        <v>111</v>
      </c>
      <c r="B307" s="47" t="s">
        <v>186</v>
      </c>
      <c r="C307" s="47" t="s">
        <v>52</v>
      </c>
      <c r="D307" s="47" t="s">
        <v>143</v>
      </c>
      <c r="E307" s="47" t="s">
        <v>115</v>
      </c>
      <c r="F307" s="47">
        <v>2</v>
      </c>
      <c r="G307" s="47"/>
      <c r="H307" s="47">
        <v>2.08</v>
      </c>
      <c r="I307" s="47"/>
      <c r="J307" s="47"/>
      <c r="K307" s="47" t="s">
        <v>140</v>
      </c>
      <c r="L307" s="47" t="s">
        <v>215</v>
      </c>
      <c r="M307" s="47" t="s">
        <v>188</v>
      </c>
      <c r="N307" s="33">
        <f>IF(ISNA(VLOOKUP(C307,BASE!$A$29:$C$283,3,FALSE)),"",VLOOKUP(C307,BASE!$A$29:$C$283,3,FALSE))</f>
        <v>13</v>
      </c>
      <c r="O307" s="33" t="str">
        <f>IF(ISNA(VLOOKUP(D307,BASE!$A$1:$D$283,4,FALSE)),"",VLOOKUP(D307,BASE!$A$1:$D$283,4,FALSE))</f>
        <v>Salades</v>
      </c>
    </row>
    <row r="308" spans="1:15" x14ac:dyDescent="0.2">
      <c r="A308" s="47" t="s">
        <v>111</v>
      </c>
      <c r="B308" s="47" t="s">
        <v>186</v>
      </c>
      <c r="C308" s="47" t="s">
        <v>52</v>
      </c>
      <c r="D308" s="47" t="s">
        <v>144</v>
      </c>
      <c r="E308" s="47" t="s">
        <v>13</v>
      </c>
      <c r="F308" s="47">
        <v>8</v>
      </c>
      <c r="G308" s="47"/>
      <c r="H308" s="47">
        <v>39.015999999999998</v>
      </c>
      <c r="I308" s="47"/>
      <c r="J308" s="47"/>
      <c r="K308" s="47" t="s">
        <v>14</v>
      </c>
      <c r="L308" s="47" t="s">
        <v>215</v>
      </c>
      <c r="M308" s="47" t="s">
        <v>188</v>
      </c>
      <c r="N308" s="33">
        <f>IF(ISNA(VLOOKUP(C308,BASE!$A$29:$C$283,3,FALSE)),"",VLOOKUP(C308,BASE!$A$29:$C$283,3,FALSE))</f>
        <v>13</v>
      </c>
      <c r="O308" s="33" t="str">
        <f>IF(ISNA(VLOOKUP(D308,BASE!$A$1:$D$283,4,FALSE)),"",VLOOKUP(D308,BASE!$A$1:$D$283,4,FALSE))</f>
        <v>Pains</v>
      </c>
    </row>
    <row r="309" spans="1:15" x14ac:dyDescent="0.2">
      <c r="A309" s="47" t="s">
        <v>111</v>
      </c>
      <c r="B309" s="47" t="s">
        <v>186</v>
      </c>
      <c r="C309" s="47" t="s">
        <v>52</v>
      </c>
      <c r="D309" s="47" t="s">
        <v>157</v>
      </c>
      <c r="E309" s="47" t="s">
        <v>163</v>
      </c>
      <c r="F309" s="47">
        <v>1</v>
      </c>
      <c r="G309" s="47"/>
      <c r="H309" s="47">
        <v>0.53</v>
      </c>
      <c r="I309" s="47"/>
      <c r="J309" s="47"/>
      <c r="K309" s="47" t="s">
        <v>147</v>
      </c>
      <c r="L309" s="47" t="s">
        <v>215</v>
      </c>
      <c r="M309" s="47" t="s">
        <v>188</v>
      </c>
      <c r="N309" s="33">
        <f>IF(ISNA(VLOOKUP(C309,BASE!$A$29:$C$283,3,FALSE)),"",VLOOKUP(C309,BASE!$A$29:$C$283,3,FALSE))</f>
        <v>13</v>
      </c>
      <c r="O309" s="33" t="str">
        <f>IF(ISNA(VLOOKUP(D309,BASE!$A$1:$D$283,4,FALSE)),"",VLOOKUP(D309,BASE!$A$1:$D$283,4,FALSE))</f>
        <v>Colis2</v>
      </c>
    </row>
    <row r="310" spans="1:15" x14ac:dyDescent="0.2">
      <c r="A310" s="47" t="s">
        <v>111</v>
      </c>
      <c r="B310" s="47" t="s">
        <v>186</v>
      </c>
      <c r="C310" s="47" t="s">
        <v>52</v>
      </c>
      <c r="D310" s="47" t="s">
        <v>145</v>
      </c>
      <c r="E310" s="47" t="s">
        <v>116</v>
      </c>
      <c r="F310" s="47">
        <v>2</v>
      </c>
      <c r="G310" s="47"/>
      <c r="H310" s="47">
        <v>2.206</v>
      </c>
      <c r="I310" s="47"/>
      <c r="J310" s="47"/>
      <c r="K310" s="47" t="s">
        <v>140</v>
      </c>
      <c r="L310" s="47" t="s">
        <v>215</v>
      </c>
      <c r="M310" s="47" t="s">
        <v>188</v>
      </c>
      <c r="N310" s="33">
        <f>IF(ISNA(VLOOKUP(C310,BASE!$A$29:$C$283,3,FALSE)),"",VLOOKUP(C310,BASE!$A$29:$C$283,3,FALSE))</f>
        <v>13</v>
      </c>
      <c r="O310" s="33" t="str">
        <f>IF(ISNA(VLOOKUP(D310,BASE!$A$1:$D$283,4,FALSE)),"",VLOOKUP(D310,BASE!$A$1:$D$283,4,FALSE))</f>
        <v>Colis2</v>
      </c>
    </row>
    <row r="311" spans="1:15" x14ac:dyDescent="0.2">
      <c r="A311" s="47" t="s">
        <v>111</v>
      </c>
      <c r="B311" s="47" t="s">
        <v>186</v>
      </c>
      <c r="C311" s="47" t="s">
        <v>52</v>
      </c>
      <c r="D311" s="47" t="s">
        <v>164</v>
      </c>
      <c r="E311" s="47" t="s">
        <v>17</v>
      </c>
      <c r="F311" s="47">
        <v>8</v>
      </c>
      <c r="G311" s="47"/>
      <c r="H311" s="47">
        <v>41.816000000000003</v>
      </c>
      <c r="I311" s="47"/>
      <c r="J311" s="47"/>
      <c r="K311" s="47" t="s">
        <v>14</v>
      </c>
      <c r="L311" s="47" t="s">
        <v>215</v>
      </c>
      <c r="M311" s="47" t="s">
        <v>188</v>
      </c>
      <c r="N311" s="33">
        <f>IF(ISNA(VLOOKUP(C311,BASE!$A$29:$C$283,3,FALSE)),"",VLOOKUP(C311,BASE!$A$29:$C$283,3,FALSE))</f>
        <v>13</v>
      </c>
      <c r="O311" s="33" t="str">
        <f>IF(ISNA(VLOOKUP(D311,BASE!$A$1:$D$283,4,FALSE)),"",VLOOKUP(D311,BASE!$A$1:$D$283,4,FALSE))</f>
        <v>Pains</v>
      </c>
    </row>
    <row r="312" spans="1:15" x14ac:dyDescent="0.2">
      <c r="A312" s="47" t="s">
        <v>111</v>
      </c>
      <c r="B312" s="47" t="s">
        <v>186</v>
      </c>
      <c r="C312" s="47" t="s">
        <v>52</v>
      </c>
      <c r="D312" s="47" t="s">
        <v>176</v>
      </c>
      <c r="E312" s="47" t="s">
        <v>177</v>
      </c>
      <c r="F312" s="47">
        <v>3</v>
      </c>
      <c r="G312" s="47"/>
      <c r="H312" s="47">
        <v>4.8600000000000003</v>
      </c>
      <c r="I312" s="47"/>
      <c r="J312" s="47"/>
      <c r="K312" s="47" t="s">
        <v>140</v>
      </c>
      <c r="L312" s="47" t="s">
        <v>215</v>
      </c>
      <c r="M312" s="47" t="s">
        <v>188</v>
      </c>
      <c r="N312" s="33">
        <f>IF(ISNA(VLOOKUP(C312,BASE!$A$29:$C$283,3,FALSE)),"",VLOOKUP(C312,BASE!$A$29:$C$283,3,FALSE))</f>
        <v>13</v>
      </c>
      <c r="O312" s="33" t="str">
        <f>IF(ISNA(VLOOKUP(D312,BASE!$A$1:$D$283,4,FALSE)),"",VLOOKUP(D312,BASE!$A$1:$D$283,4,FALSE))</f>
        <v/>
      </c>
    </row>
    <row r="313" spans="1:15" x14ac:dyDescent="0.2">
      <c r="A313" s="47" t="s">
        <v>111</v>
      </c>
      <c r="B313" s="47" t="s">
        <v>186</v>
      </c>
      <c r="C313" s="47" t="s">
        <v>52</v>
      </c>
      <c r="D313" s="47" t="s">
        <v>189</v>
      </c>
      <c r="E313" s="47" t="s">
        <v>190</v>
      </c>
      <c r="F313" s="47">
        <v>4</v>
      </c>
      <c r="G313" s="47"/>
      <c r="H313" s="47">
        <v>8.76</v>
      </c>
      <c r="I313" s="47"/>
      <c r="J313" s="47"/>
      <c r="K313" s="47" t="s">
        <v>147</v>
      </c>
      <c r="L313" s="47" t="s">
        <v>215</v>
      </c>
      <c r="M313" s="47" t="s">
        <v>188</v>
      </c>
      <c r="N313" s="33">
        <f>IF(ISNA(VLOOKUP(C313,BASE!$A$29:$C$283,3,FALSE)),"",VLOOKUP(C313,BASE!$A$29:$C$283,3,FALSE))</f>
        <v>13</v>
      </c>
      <c r="O313" s="33" t="str">
        <f>IF(ISNA(VLOOKUP(D313,BASE!$A$1:$D$283,4,FALSE)),"",VLOOKUP(D313,BASE!$A$1:$D$283,4,FALSE))</f>
        <v/>
      </c>
    </row>
    <row r="314" spans="1:15" x14ac:dyDescent="0.2">
      <c r="A314" s="47" t="s">
        <v>111</v>
      </c>
      <c r="B314" s="47" t="s">
        <v>186</v>
      </c>
      <c r="C314" s="47" t="s">
        <v>52</v>
      </c>
      <c r="D314" s="47" t="s">
        <v>191</v>
      </c>
      <c r="E314" s="47" t="s">
        <v>172</v>
      </c>
      <c r="F314" s="47">
        <v>3</v>
      </c>
      <c r="G314" s="47"/>
      <c r="H314" s="47">
        <v>4.5599999999999996</v>
      </c>
      <c r="I314" s="47"/>
      <c r="J314" s="47"/>
      <c r="K314" s="47" t="s">
        <v>147</v>
      </c>
      <c r="L314" s="47" t="s">
        <v>215</v>
      </c>
      <c r="M314" s="47" t="s">
        <v>188</v>
      </c>
      <c r="N314" s="33">
        <f>IF(ISNA(VLOOKUP(C314,BASE!$A$29:$C$283,3,FALSE)),"",VLOOKUP(C314,BASE!$A$29:$C$283,3,FALSE))</f>
        <v>13</v>
      </c>
      <c r="O314" s="33" t="str">
        <f>IF(ISNA(VLOOKUP(D314,BASE!$A$1:$D$283,4,FALSE)),"",VLOOKUP(D314,BASE!$A$1:$D$283,4,FALSE))</f>
        <v/>
      </c>
    </row>
    <row r="315" spans="1:15" x14ac:dyDescent="0.2">
      <c r="A315" s="47" t="s">
        <v>111</v>
      </c>
      <c r="B315" s="47" t="s">
        <v>186</v>
      </c>
      <c r="C315" s="47" t="s">
        <v>52</v>
      </c>
      <c r="D315" s="47" t="s">
        <v>146</v>
      </c>
      <c r="E315" s="47" t="s">
        <v>184</v>
      </c>
      <c r="F315" s="47">
        <v>1</v>
      </c>
      <c r="G315" s="47"/>
      <c r="H315" s="47">
        <v>2.153</v>
      </c>
      <c r="I315" s="47"/>
      <c r="J315" s="47"/>
      <c r="K315" s="47" t="s">
        <v>147</v>
      </c>
      <c r="L315" s="47" t="s">
        <v>215</v>
      </c>
      <c r="M315" s="47" t="s">
        <v>188</v>
      </c>
      <c r="N315" s="33">
        <f>IF(ISNA(VLOOKUP(C315,BASE!$A$29:$C$283,3,FALSE)),"",VLOOKUP(C315,BASE!$A$29:$C$283,3,FALSE))</f>
        <v>13</v>
      </c>
      <c r="O315" s="33" t="str">
        <f>IF(ISNA(VLOOKUP(D315,BASE!$A$1:$D$283,4,FALSE)),"",VLOOKUP(D315,BASE!$A$1:$D$283,4,FALSE))</f>
        <v>Colis1</v>
      </c>
    </row>
    <row r="316" spans="1:15" x14ac:dyDescent="0.2">
      <c r="A316" s="47" t="s">
        <v>111</v>
      </c>
      <c r="B316" s="47" t="s">
        <v>186</v>
      </c>
      <c r="C316" s="47" t="s">
        <v>52</v>
      </c>
      <c r="D316" s="47" t="s">
        <v>148</v>
      </c>
      <c r="E316" s="47" t="s">
        <v>138</v>
      </c>
      <c r="F316" s="47">
        <v>1</v>
      </c>
      <c r="G316" s="47"/>
      <c r="H316" s="47">
        <v>1.2</v>
      </c>
      <c r="I316" s="47"/>
      <c r="J316" s="47"/>
      <c r="K316" s="47" t="s">
        <v>147</v>
      </c>
      <c r="L316" s="47" t="s">
        <v>215</v>
      </c>
      <c r="M316" s="47" t="s">
        <v>188</v>
      </c>
      <c r="N316" s="33">
        <f>IF(ISNA(VLOOKUP(C316,BASE!$A$29:$C$283,3,FALSE)),"",VLOOKUP(C316,BASE!$A$29:$C$283,3,FALSE))</f>
        <v>13</v>
      </c>
      <c r="O316" s="33" t="str">
        <f>IF(ISNA(VLOOKUP(D316,BASE!$A$1:$D$283,4,FALSE)),"",VLOOKUP(D316,BASE!$A$1:$D$283,4,FALSE))</f>
        <v>Colis1</v>
      </c>
    </row>
    <row r="317" spans="1:15" x14ac:dyDescent="0.2">
      <c r="A317" s="47" t="s">
        <v>111</v>
      </c>
      <c r="B317" s="47" t="s">
        <v>186</v>
      </c>
      <c r="C317" s="47" t="s">
        <v>52</v>
      </c>
      <c r="D317" s="47" t="s">
        <v>149</v>
      </c>
      <c r="E317" s="47" t="s">
        <v>175</v>
      </c>
      <c r="F317" s="47">
        <v>1</v>
      </c>
      <c r="G317" s="47"/>
      <c r="H317" s="47">
        <v>1.19</v>
      </c>
      <c r="I317" s="47"/>
      <c r="J317" s="47"/>
      <c r="K317" s="47" t="s">
        <v>147</v>
      </c>
      <c r="L317" s="47" t="s">
        <v>215</v>
      </c>
      <c r="M317" s="47" t="s">
        <v>188</v>
      </c>
      <c r="N317" s="33">
        <f>IF(ISNA(VLOOKUP(C317,BASE!$A$29:$C$283,3,FALSE)),"",VLOOKUP(C317,BASE!$A$29:$C$283,3,FALSE))</f>
        <v>13</v>
      </c>
      <c r="O317" s="33" t="str">
        <f>IF(ISNA(VLOOKUP(D317,BASE!$A$1:$D$283,4,FALSE)),"",VLOOKUP(D317,BASE!$A$1:$D$283,4,FALSE))</f>
        <v>Colis1</v>
      </c>
    </row>
    <row r="318" spans="1:15" x14ac:dyDescent="0.2">
      <c r="A318" s="47" t="s">
        <v>111</v>
      </c>
      <c r="B318" s="47" t="s">
        <v>186</v>
      </c>
      <c r="C318" s="47" t="s">
        <v>52</v>
      </c>
      <c r="D318" s="47" t="s">
        <v>150</v>
      </c>
      <c r="E318" s="47" t="s">
        <v>118</v>
      </c>
      <c r="F318" s="47">
        <v>2</v>
      </c>
      <c r="G318" s="47"/>
      <c r="H318" s="47">
        <v>9.3000000000000007</v>
      </c>
      <c r="I318" s="47"/>
      <c r="J318" s="47"/>
      <c r="K318" s="47" t="s">
        <v>147</v>
      </c>
      <c r="L318" s="47" t="s">
        <v>215</v>
      </c>
      <c r="M318" s="47" t="s">
        <v>188</v>
      </c>
      <c r="N318" s="33">
        <f>IF(ISNA(VLOOKUP(C318,BASE!$A$29:$C$283,3,FALSE)),"",VLOOKUP(C318,BASE!$A$29:$C$283,3,FALSE))</f>
        <v>13</v>
      </c>
      <c r="O318" s="33" t="str">
        <f>IF(ISNA(VLOOKUP(D318,BASE!$A$1:$D$283,4,FALSE)),"",VLOOKUP(D318,BASE!$A$1:$D$283,4,FALSE))</f>
        <v>Colis2</v>
      </c>
    </row>
    <row r="319" spans="1:15" x14ac:dyDescent="0.2">
      <c r="A319" s="47" t="s">
        <v>111</v>
      </c>
      <c r="B319" s="47" t="s">
        <v>186</v>
      </c>
      <c r="C319" s="47" t="s">
        <v>52</v>
      </c>
      <c r="D319" s="47" t="s">
        <v>151</v>
      </c>
      <c r="E319" s="47" t="s">
        <v>121</v>
      </c>
      <c r="F319" s="47">
        <v>2</v>
      </c>
      <c r="G319" s="47"/>
      <c r="H319" s="47">
        <v>7.7060000000000004</v>
      </c>
      <c r="I319" s="47"/>
      <c r="J319" s="47"/>
      <c r="K319" s="47" t="s">
        <v>147</v>
      </c>
      <c r="L319" s="47" t="s">
        <v>215</v>
      </c>
      <c r="M319" s="47" t="s">
        <v>188</v>
      </c>
      <c r="N319" s="33">
        <f>IF(ISNA(VLOOKUP(C319,BASE!$A$29:$C$283,3,FALSE)),"",VLOOKUP(C319,BASE!$A$29:$C$283,3,FALSE))</f>
        <v>13</v>
      </c>
      <c r="O319" s="33" t="str">
        <f>IF(ISNA(VLOOKUP(D319,BASE!$A$1:$D$283,4,FALSE)),"",VLOOKUP(D319,BASE!$A$1:$D$283,4,FALSE))</f>
        <v>Colis1</v>
      </c>
    </row>
    <row r="320" spans="1:15" x14ac:dyDescent="0.2">
      <c r="A320" s="47" t="s">
        <v>111</v>
      </c>
      <c r="B320" s="47" t="s">
        <v>186</v>
      </c>
      <c r="C320" s="47" t="s">
        <v>52</v>
      </c>
      <c r="D320" s="47" t="s">
        <v>152</v>
      </c>
      <c r="E320" s="47" t="s">
        <v>173</v>
      </c>
      <c r="F320" s="47">
        <v>8</v>
      </c>
      <c r="G320" s="47"/>
      <c r="H320" s="47">
        <v>35.92</v>
      </c>
      <c r="I320" s="47"/>
      <c r="J320" s="47"/>
      <c r="K320" s="47" t="s">
        <v>14</v>
      </c>
      <c r="L320" s="47" t="s">
        <v>215</v>
      </c>
      <c r="M320" s="47" t="s">
        <v>188</v>
      </c>
      <c r="N320" s="33">
        <f>IF(ISNA(VLOOKUP(C320,BASE!$A$29:$C$283,3,FALSE)),"",VLOOKUP(C320,BASE!$A$29:$C$283,3,FALSE))</f>
        <v>13</v>
      </c>
      <c r="O320" s="33" t="str">
        <f>IF(ISNA(VLOOKUP(D320,BASE!$A$1:$D$283,4,FALSE)),"",VLOOKUP(D320,BASE!$A$1:$D$283,4,FALSE))</f>
        <v>Pains</v>
      </c>
    </row>
    <row r="321" spans="1:15" x14ac:dyDescent="0.2">
      <c r="A321" s="47" t="s">
        <v>111</v>
      </c>
      <c r="B321" s="47" t="s">
        <v>186</v>
      </c>
      <c r="C321" s="47" t="s">
        <v>52</v>
      </c>
      <c r="D321" s="47" t="s">
        <v>153</v>
      </c>
      <c r="E321" s="47" t="s">
        <v>174</v>
      </c>
      <c r="F321" s="47">
        <v>12</v>
      </c>
      <c r="G321" s="47"/>
      <c r="H321" s="47">
        <v>55.524000000000001</v>
      </c>
      <c r="I321" s="47"/>
      <c r="J321" s="47"/>
      <c r="K321" s="47" t="s">
        <v>14</v>
      </c>
      <c r="L321" s="47" t="s">
        <v>215</v>
      </c>
      <c r="M321" s="47" t="s">
        <v>188</v>
      </c>
      <c r="N321" s="33">
        <f>IF(ISNA(VLOOKUP(C321,BASE!$A$29:$C$283,3,FALSE)),"",VLOOKUP(C321,BASE!$A$29:$C$283,3,FALSE))</f>
        <v>13</v>
      </c>
      <c r="O321" s="33" t="str">
        <f>IF(ISNA(VLOOKUP(D321,BASE!$A$1:$D$283,4,FALSE)),"",VLOOKUP(D321,BASE!$A$1:$D$283,4,FALSE))</f>
        <v>Pains</v>
      </c>
    </row>
    <row r="322" spans="1:15" x14ac:dyDescent="0.2">
      <c r="A322" s="47" t="s">
        <v>111</v>
      </c>
      <c r="B322" s="47" t="s">
        <v>186</v>
      </c>
      <c r="C322" s="47" t="s">
        <v>60</v>
      </c>
      <c r="D322" s="47" t="s">
        <v>142</v>
      </c>
      <c r="E322" s="47" t="s">
        <v>114</v>
      </c>
      <c r="F322" s="47">
        <v>2</v>
      </c>
      <c r="G322" s="47"/>
      <c r="H322" s="47">
        <v>2.9060000000000001</v>
      </c>
      <c r="I322" s="47"/>
      <c r="J322" s="47"/>
      <c r="K322" s="47" t="s">
        <v>140</v>
      </c>
      <c r="L322" s="47" t="s">
        <v>216</v>
      </c>
      <c r="M322" s="47" t="s">
        <v>188</v>
      </c>
      <c r="N322" s="33">
        <f>IF(ISNA(VLOOKUP(C322,BASE!$A$29:$C$283,3,FALSE)),"",VLOOKUP(C322,BASE!$A$29:$C$283,3,FALSE))</f>
        <v>21</v>
      </c>
      <c r="O322" s="33" t="str">
        <f>IF(ISNA(VLOOKUP(D322,BASE!$A$1:$D$283,4,FALSE)),"",VLOOKUP(D322,BASE!$A$1:$D$283,4,FALSE))</f>
        <v>Salades</v>
      </c>
    </row>
    <row r="323" spans="1:15" x14ac:dyDescent="0.2">
      <c r="A323" s="47" t="s">
        <v>111</v>
      </c>
      <c r="B323" s="47" t="s">
        <v>186</v>
      </c>
      <c r="C323" s="47" t="s">
        <v>60</v>
      </c>
      <c r="D323" s="47" t="s">
        <v>143</v>
      </c>
      <c r="E323" s="47" t="s">
        <v>115</v>
      </c>
      <c r="F323" s="47">
        <v>5</v>
      </c>
      <c r="G323" s="47"/>
      <c r="H323" s="47">
        <v>5.2</v>
      </c>
      <c r="I323" s="47"/>
      <c r="J323" s="47"/>
      <c r="K323" s="47" t="s">
        <v>140</v>
      </c>
      <c r="L323" s="47" t="s">
        <v>216</v>
      </c>
      <c r="M323" s="47" t="s">
        <v>188</v>
      </c>
      <c r="N323" s="33">
        <f>IF(ISNA(VLOOKUP(C323,BASE!$A$29:$C$283,3,FALSE)),"",VLOOKUP(C323,BASE!$A$29:$C$283,3,FALSE))</f>
        <v>21</v>
      </c>
      <c r="O323" s="33" t="str">
        <f>IF(ISNA(VLOOKUP(D323,BASE!$A$1:$D$283,4,FALSE)),"",VLOOKUP(D323,BASE!$A$1:$D$283,4,FALSE))</f>
        <v>Salades</v>
      </c>
    </row>
    <row r="324" spans="1:15" x14ac:dyDescent="0.2">
      <c r="A324" s="47" t="s">
        <v>111</v>
      </c>
      <c r="B324" s="47" t="s">
        <v>186</v>
      </c>
      <c r="C324" s="47" t="s">
        <v>60</v>
      </c>
      <c r="D324" s="47" t="s">
        <v>144</v>
      </c>
      <c r="E324" s="47" t="s">
        <v>13</v>
      </c>
      <c r="F324" s="47">
        <v>22</v>
      </c>
      <c r="G324" s="47"/>
      <c r="H324" s="47">
        <v>107.294</v>
      </c>
      <c r="I324" s="47"/>
      <c r="J324" s="47"/>
      <c r="K324" s="47" t="s">
        <v>14</v>
      </c>
      <c r="L324" s="47" t="s">
        <v>216</v>
      </c>
      <c r="M324" s="47" t="s">
        <v>188</v>
      </c>
      <c r="N324" s="33">
        <f>IF(ISNA(VLOOKUP(C324,BASE!$A$29:$C$283,3,FALSE)),"",VLOOKUP(C324,BASE!$A$29:$C$283,3,FALSE))</f>
        <v>21</v>
      </c>
      <c r="O324" s="33" t="str">
        <f>IF(ISNA(VLOOKUP(D324,BASE!$A$1:$D$283,4,FALSE)),"",VLOOKUP(D324,BASE!$A$1:$D$283,4,FALSE))</f>
        <v>Pains</v>
      </c>
    </row>
    <row r="325" spans="1:15" x14ac:dyDescent="0.2">
      <c r="A325" s="47" t="s">
        <v>111</v>
      </c>
      <c r="B325" s="47" t="s">
        <v>186</v>
      </c>
      <c r="C325" s="47" t="s">
        <v>60</v>
      </c>
      <c r="D325" s="47" t="s">
        <v>157</v>
      </c>
      <c r="E325" s="47" t="s">
        <v>163</v>
      </c>
      <c r="F325" s="47">
        <v>1</v>
      </c>
      <c r="G325" s="47"/>
      <c r="H325" s="47">
        <v>0.53</v>
      </c>
      <c r="I325" s="47"/>
      <c r="J325" s="47"/>
      <c r="K325" s="47" t="s">
        <v>147</v>
      </c>
      <c r="L325" s="47" t="s">
        <v>216</v>
      </c>
      <c r="M325" s="47" t="s">
        <v>188</v>
      </c>
      <c r="N325" s="33">
        <f>IF(ISNA(VLOOKUP(C325,BASE!$A$29:$C$283,3,FALSE)),"",VLOOKUP(C325,BASE!$A$29:$C$283,3,FALSE))</f>
        <v>21</v>
      </c>
      <c r="O325" s="33" t="str">
        <f>IF(ISNA(VLOOKUP(D325,BASE!$A$1:$D$283,4,FALSE)),"",VLOOKUP(D325,BASE!$A$1:$D$283,4,FALSE))</f>
        <v>Colis2</v>
      </c>
    </row>
    <row r="326" spans="1:15" x14ac:dyDescent="0.2">
      <c r="A326" s="47" t="s">
        <v>111</v>
      </c>
      <c r="B326" s="47" t="s">
        <v>186</v>
      </c>
      <c r="C326" s="47" t="s">
        <v>60</v>
      </c>
      <c r="D326" s="47" t="s">
        <v>145</v>
      </c>
      <c r="E326" s="47" t="s">
        <v>116</v>
      </c>
      <c r="F326" s="47">
        <v>4</v>
      </c>
      <c r="G326" s="47"/>
      <c r="H326" s="47">
        <v>4.4119999999999999</v>
      </c>
      <c r="I326" s="47"/>
      <c r="J326" s="47"/>
      <c r="K326" s="47" t="s">
        <v>140</v>
      </c>
      <c r="L326" s="47" t="s">
        <v>216</v>
      </c>
      <c r="M326" s="47" t="s">
        <v>188</v>
      </c>
      <c r="N326" s="33">
        <f>IF(ISNA(VLOOKUP(C326,BASE!$A$29:$C$283,3,FALSE)),"",VLOOKUP(C326,BASE!$A$29:$C$283,3,FALSE))</f>
        <v>21</v>
      </c>
      <c r="O326" s="33" t="str">
        <f>IF(ISNA(VLOOKUP(D326,BASE!$A$1:$D$283,4,FALSE)),"",VLOOKUP(D326,BASE!$A$1:$D$283,4,FALSE))</f>
        <v>Colis2</v>
      </c>
    </row>
    <row r="327" spans="1:15" x14ac:dyDescent="0.2">
      <c r="A327" s="47" t="s">
        <v>111</v>
      </c>
      <c r="B327" s="47" t="s">
        <v>186</v>
      </c>
      <c r="C327" s="47" t="s">
        <v>60</v>
      </c>
      <c r="D327" s="47" t="s">
        <v>164</v>
      </c>
      <c r="E327" s="47" t="s">
        <v>17</v>
      </c>
      <c r="F327" s="47">
        <v>5</v>
      </c>
      <c r="G327" s="47"/>
      <c r="H327" s="47">
        <v>26.135000000000002</v>
      </c>
      <c r="I327" s="47"/>
      <c r="J327" s="47"/>
      <c r="K327" s="47" t="s">
        <v>14</v>
      </c>
      <c r="L327" s="47" t="s">
        <v>216</v>
      </c>
      <c r="M327" s="47" t="s">
        <v>188</v>
      </c>
      <c r="N327" s="33">
        <f>IF(ISNA(VLOOKUP(C327,BASE!$A$29:$C$283,3,FALSE)),"",VLOOKUP(C327,BASE!$A$29:$C$283,3,FALSE))</f>
        <v>21</v>
      </c>
      <c r="O327" s="33" t="str">
        <f>IF(ISNA(VLOOKUP(D327,BASE!$A$1:$D$283,4,FALSE)),"",VLOOKUP(D327,BASE!$A$1:$D$283,4,FALSE))</f>
        <v>Pains</v>
      </c>
    </row>
    <row r="328" spans="1:15" x14ac:dyDescent="0.2">
      <c r="A328" s="47" t="s">
        <v>111</v>
      </c>
      <c r="B328" s="47" t="s">
        <v>186</v>
      </c>
      <c r="C328" s="47" t="s">
        <v>60</v>
      </c>
      <c r="D328" s="47" t="s">
        <v>176</v>
      </c>
      <c r="E328" s="47" t="s">
        <v>177</v>
      </c>
      <c r="F328" s="47">
        <v>3</v>
      </c>
      <c r="G328" s="47"/>
      <c r="H328" s="47">
        <v>4.8600000000000003</v>
      </c>
      <c r="I328" s="47"/>
      <c r="J328" s="47"/>
      <c r="K328" s="47" t="s">
        <v>140</v>
      </c>
      <c r="L328" s="47" t="s">
        <v>216</v>
      </c>
      <c r="M328" s="47" t="s">
        <v>188</v>
      </c>
      <c r="N328" s="33">
        <f>IF(ISNA(VLOOKUP(C328,BASE!$A$29:$C$283,3,FALSE)),"",VLOOKUP(C328,BASE!$A$29:$C$283,3,FALSE))</f>
        <v>21</v>
      </c>
      <c r="O328" s="33" t="str">
        <f>IF(ISNA(VLOOKUP(D328,BASE!$A$1:$D$283,4,FALSE)),"",VLOOKUP(D328,BASE!$A$1:$D$283,4,FALSE))</f>
        <v/>
      </c>
    </row>
    <row r="329" spans="1:15" x14ac:dyDescent="0.2">
      <c r="A329" s="47" t="s">
        <v>111</v>
      </c>
      <c r="B329" s="47" t="s">
        <v>186</v>
      </c>
      <c r="C329" s="47" t="s">
        <v>60</v>
      </c>
      <c r="D329" s="47" t="s">
        <v>189</v>
      </c>
      <c r="E329" s="47" t="s">
        <v>190</v>
      </c>
      <c r="F329" s="47">
        <v>4</v>
      </c>
      <c r="G329" s="47"/>
      <c r="H329" s="47">
        <v>8.76</v>
      </c>
      <c r="I329" s="47"/>
      <c r="J329" s="47"/>
      <c r="K329" s="47" t="s">
        <v>147</v>
      </c>
      <c r="L329" s="47" t="s">
        <v>216</v>
      </c>
      <c r="M329" s="47" t="s">
        <v>188</v>
      </c>
      <c r="N329" s="33">
        <f>IF(ISNA(VLOOKUP(C329,BASE!$A$29:$C$283,3,FALSE)),"",VLOOKUP(C329,BASE!$A$29:$C$283,3,FALSE))</f>
        <v>21</v>
      </c>
      <c r="O329" s="33" t="str">
        <f>IF(ISNA(VLOOKUP(D329,BASE!$A$1:$D$283,4,FALSE)),"",VLOOKUP(D329,BASE!$A$1:$D$283,4,FALSE))</f>
        <v/>
      </c>
    </row>
    <row r="330" spans="1:15" x14ac:dyDescent="0.2">
      <c r="A330" s="47" t="s">
        <v>111</v>
      </c>
      <c r="B330" s="47" t="s">
        <v>186</v>
      </c>
      <c r="C330" s="47" t="s">
        <v>60</v>
      </c>
      <c r="D330" s="47" t="s">
        <v>191</v>
      </c>
      <c r="E330" s="47" t="s">
        <v>172</v>
      </c>
      <c r="F330" s="47">
        <v>4</v>
      </c>
      <c r="G330" s="47"/>
      <c r="H330" s="47">
        <v>6.08</v>
      </c>
      <c r="I330" s="47"/>
      <c r="J330" s="47"/>
      <c r="K330" s="47" t="s">
        <v>147</v>
      </c>
      <c r="L330" s="47" t="s">
        <v>216</v>
      </c>
      <c r="M330" s="47" t="s">
        <v>188</v>
      </c>
      <c r="N330" s="33">
        <f>IF(ISNA(VLOOKUP(C330,BASE!$A$29:$C$283,3,FALSE)),"",VLOOKUP(C330,BASE!$A$29:$C$283,3,FALSE))</f>
        <v>21</v>
      </c>
      <c r="O330" s="33" t="str">
        <f>IF(ISNA(VLOOKUP(D330,BASE!$A$1:$D$283,4,FALSE)),"",VLOOKUP(D330,BASE!$A$1:$D$283,4,FALSE))</f>
        <v/>
      </c>
    </row>
    <row r="331" spans="1:15" x14ac:dyDescent="0.2">
      <c r="A331" s="47" t="s">
        <v>111</v>
      </c>
      <c r="B331" s="47" t="s">
        <v>186</v>
      </c>
      <c r="C331" s="47" t="s">
        <v>60</v>
      </c>
      <c r="D331" s="47" t="s">
        <v>146</v>
      </c>
      <c r="E331" s="47" t="s">
        <v>184</v>
      </c>
      <c r="F331" s="47">
        <v>3</v>
      </c>
      <c r="G331" s="47"/>
      <c r="H331" s="47">
        <v>6.4589999999999996</v>
      </c>
      <c r="I331" s="47"/>
      <c r="J331" s="47"/>
      <c r="K331" s="47" t="s">
        <v>147</v>
      </c>
      <c r="L331" s="47" t="s">
        <v>216</v>
      </c>
      <c r="M331" s="47" t="s">
        <v>188</v>
      </c>
      <c r="N331" s="33">
        <f>IF(ISNA(VLOOKUP(C331,BASE!$A$29:$C$283,3,FALSE)),"",VLOOKUP(C331,BASE!$A$29:$C$283,3,FALSE))</f>
        <v>21</v>
      </c>
      <c r="O331" s="33" t="str">
        <f>IF(ISNA(VLOOKUP(D331,BASE!$A$1:$D$283,4,FALSE)),"",VLOOKUP(D331,BASE!$A$1:$D$283,4,FALSE))</f>
        <v>Colis1</v>
      </c>
    </row>
    <row r="332" spans="1:15" x14ac:dyDescent="0.2">
      <c r="A332" s="47" t="s">
        <v>111</v>
      </c>
      <c r="B332" s="47" t="s">
        <v>186</v>
      </c>
      <c r="C332" s="47" t="s">
        <v>60</v>
      </c>
      <c r="D332" s="47" t="s">
        <v>148</v>
      </c>
      <c r="E332" s="47" t="s">
        <v>138</v>
      </c>
      <c r="F332" s="47">
        <v>2</v>
      </c>
      <c r="G332" s="47"/>
      <c r="H332" s="47">
        <v>2.4</v>
      </c>
      <c r="I332" s="47"/>
      <c r="J332" s="47"/>
      <c r="K332" s="47" t="s">
        <v>147</v>
      </c>
      <c r="L332" s="47" t="s">
        <v>216</v>
      </c>
      <c r="M332" s="47" t="s">
        <v>188</v>
      </c>
      <c r="N332" s="33">
        <f>IF(ISNA(VLOOKUP(C332,BASE!$A$29:$C$283,3,FALSE)),"",VLOOKUP(C332,BASE!$A$29:$C$283,3,FALSE))</f>
        <v>21</v>
      </c>
      <c r="O332" s="33" t="str">
        <f>IF(ISNA(VLOOKUP(D332,BASE!$A$1:$D$283,4,FALSE)),"",VLOOKUP(D332,BASE!$A$1:$D$283,4,FALSE))</f>
        <v>Colis1</v>
      </c>
    </row>
    <row r="333" spans="1:15" x14ac:dyDescent="0.2">
      <c r="A333" s="47" t="s">
        <v>111</v>
      </c>
      <c r="B333" s="47" t="s">
        <v>186</v>
      </c>
      <c r="C333" s="47" t="s">
        <v>60</v>
      </c>
      <c r="D333" s="47" t="s">
        <v>150</v>
      </c>
      <c r="E333" s="47" t="s">
        <v>118</v>
      </c>
      <c r="F333" s="47">
        <v>5</v>
      </c>
      <c r="G333" s="47"/>
      <c r="H333" s="47">
        <v>23.25</v>
      </c>
      <c r="I333" s="47"/>
      <c r="J333" s="47"/>
      <c r="K333" s="47" t="s">
        <v>147</v>
      </c>
      <c r="L333" s="47" t="s">
        <v>216</v>
      </c>
      <c r="M333" s="47" t="s">
        <v>188</v>
      </c>
      <c r="N333" s="33">
        <f>IF(ISNA(VLOOKUP(C333,BASE!$A$29:$C$283,3,FALSE)),"",VLOOKUP(C333,BASE!$A$29:$C$283,3,FALSE))</f>
        <v>21</v>
      </c>
      <c r="O333" s="33" t="str">
        <f>IF(ISNA(VLOOKUP(D333,BASE!$A$1:$D$283,4,FALSE)),"",VLOOKUP(D333,BASE!$A$1:$D$283,4,FALSE))</f>
        <v>Colis2</v>
      </c>
    </row>
    <row r="334" spans="1:15" x14ac:dyDescent="0.2">
      <c r="A334" s="47" t="s">
        <v>111</v>
      </c>
      <c r="B334" s="47" t="s">
        <v>186</v>
      </c>
      <c r="C334" s="47" t="s">
        <v>60</v>
      </c>
      <c r="D334" s="47" t="s">
        <v>151</v>
      </c>
      <c r="E334" s="47" t="s">
        <v>121</v>
      </c>
      <c r="F334" s="47">
        <v>3</v>
      </c>
      <c r="G334" s="47"/>
      <c r="H334" s="47">
        <v>11.558999999999999</v>
      </c>
      <c r="I334" s="47"/>
      <c r="J334" s="47"/>
      <c r="K334" s="47" t="s">
        <v>147</v>
      </c>
      <c r="L334" s="47" t="s">
        <v>216</v>
      </c>
      <c r="M334" s="47" t="s">
        <v>188</v>
      </c>
      <c r="N334" s="33">
        <f>IF(ISNA(VLOOKUP(C334,BASE!$A$29:$C$283,3,FALSE)),"",VLOOKUP(C334,BASE!$A$29:$C$283,3,FALSE))</f>
        <v>21</v>
      </c>
      <c r="O334" s="33" t="str">
        <f>IF(ISNA(VLOOKUP(D334,BASE!$A$1:$D$283,4,FALSE)),"",VLOOKUP(D334,BASE!$A$1:$D$283,4,FALSE))</f>
        <v>Colis1</v>
      </c>
    </row>
    <row r="335" spans="1:15" x14ac:dyDescent="0.2">
      <c r="A335" s="47" t="s">
        <v>111</v>
      </c>
      <c r="B335" s="47" t="s">
        <v>186</v>
      </c>
      <c r="C335" s="47" t="s">
        <v>60</v>
      </c>
      <c r="D335" s="47" t="s">
        <v>152</v>
      </c>
      <c r="E335" s="47" t="s">
        <v>173</v>
      </c>
      <c r="F335" s="47">
        <v>20</v>
      </c>
      <c r="G335" s="47"/>
      <c r="H335" s="47">
        <v>89.8</v>
      </c>
      <c r="I335" s="47"/>
      <c r="J335" s="47"/>
      <c r="K335" s="47" t="s">
        <v>14</v>
      </c>
      <c r="L335" s="47" t="s">
        <v>216</v>
      </c>
      <c r="M335" s="47" t="s">
        <v>188</v>
      </c>
      <c r="N335" s="33">
        <f>IF(ISNA(VLOOKUP(C335,BASE!$A$29:$C$283,3,FALSE)),"",VLOOKUP(C335,BASE!$A$29:$C$283,3,FALSE))</f>
        <v>21</v>
      </c>
      <c r="O335" s="33" t="str">
        <f>IF(ISNA(VLOOKUP(D335,BASE!$A$1:$D$283,4,FALSE)),"",VLOOKUP(D335,BASE!$A$1:$D$283,4,FALSE))</f>
        <v>Pains</v>
      </c>
    </row>
    <row r="336" spans="1:15" x14ac:dyDescent="0.2">
      <c r="A336" s="47" t="s">
        <v>111</v>
      </c>
      <c r="B336" s="47" t="s">
        <v>186</v>
      </c>
      <c r="C336" s="47" t="s">
        <v>60</v>
      </c>
      <c r="D336" s="47" t="s">
        <v>153</v>
      </c>
      <c r="E336" s="47" t="s">
        <v>174</v>
      </c>
      <c r="F336" s="47">
        <v>22</v>
      </c>
      <c r="G336" s="47"/>
      <c r="H336" s="47">
        <v>101.794</v>
      </c>
      <c r="I336" s="47"/>
      <c r="J336" s="47"/>
      <c r="K336" s="47" t="s">
        <v>14</v>
      </c>
      <c r="L336" s="47" t="s">
        <v>216</v>
      </c>
      <c r="M336" s="47" t="s">
        <v>188</v>
      </c>
      <c r="N336" s="33">
        <f>IF(ISNA(VLOOKUP(C336,BASE!$A$29:$C$283,3,FALSE)),"",VLOOKUP(C336,BASE!$A$29:$C$283,3,FALSE))</f>
        <v>21</v>
      </c>
      <c r="O336" s="33" t="str">
        <f>IF(ISNA(VLOOKUP(D336,BASE!$A$1:$D$283,4,FALSE)),"",VLOOKUP(D336,BASE!$A$1:$D$283,4,FALSE))</f>
        <v>Pains</v>
      </c>
    </row>
    <row r="337" spans="1:15" x14ac:dyDescent="0.2">
      <c r="A337" s="47" t="s">
        <v>111</v>
      </c>
      <c r="B337" s="47" t="s">
        <v>186</v>
      </c>
      <c r="C337" s="47" t="s">
        <v>53</v>
      </c>
      <c r="D337" s="47" t="s">
        <v>142</v>
      </c>
      <c r="E337" s="47" t="s">
        <v>114</v>
      </c>
      <c r="F337" s="47">
        <v>2</v>
      </c>
      <c r="G337" s="47"/>
      <c r="H337" s="47">
        <v>2.9060000000000001</v>
      </c>
      <c r="I337" s="47"/>
      <c r="J337" s="47"/>
      <c r="K337" s="47" t="s">
        <v>140</v>
      </c>
      <c r="L337" s="47" t="s">
        <v>217</v>
      </c>
      <c r="M337" s="47" t="s">
        <v>188</v>
      </c>
      <c r="N337" s="33">
        <f>IF(ISNA(VLOOKUP(C337,BASE!$A$29:$C$283,3,FALSE)),"",VLOOKUP(C337,BASE!$A$29:$C$283,3,FALSE))</f>
        <v>17</v>
      </c>
      <c r="O337" s="33" t="str">
        <f>IF(ISNA(VLOOKUP(D337,BASE!$A$1:$D$283,4,FALSE)),"",VLOOKUP(D337,BASE!$A$1:$D$283,4,FALSE))</f>
        <v>Salades</v>
      </c>
    </row>
    <row r="338" spans="1:15" x14ac:dyDescent="0.2">
      <c r="A338" s="47" t="s">
        <v>111</v>
      </c>
      <c r="B338" s="47" t="s">
        <v>186</v>
      </c>
      <c r="C338" s="47" t="s">
        <v>53</v>
      </c>
      <c r="D338" s="47" t="s">
        <v>143</v>
      </c>
      <c r="E338" s="47" t="s">
        <v>115</v>
      </c>
      <c r="F338" s="47">
        <v>5</v>
      </c>
      <c r="G338" s="47"/>
      <c r="H338" s="47">
        <v>5.2</v>
      </c>
      <c r="I338" s="47"/>
      <c r="J338" s="47"/>
      <c r="K338" s="47" t="s">
        <v>140</v>
      </c>
      <c r="L338" s="47" t="s">
        <v>217</v>
      </c>
      <c r="M338" s="47" t="s">
        <v>188</v>
      </c>
      <c r="N338" s="33">
        <f>IF(ISNA(VLOOKUP(C338,BASE!$A$29:$C$283,3,FALSE)),"",VLOOKUP(C338,BASE!$A$29:$C$283,3,FALSE))</f>
        <v>17</v>
      </c>
      <c r="O338" s="33" t="str">
        <f>IF(ISNA(VLOOKUP(D338,BASE!$A$1:$D$283,4,FALSE)),"",VLOOKUP(D338,BASE!$A$1:$D$283,4,FALSE))</f>
        <v>Salades</v>
      </c>
    </row>
    <row r="339" spans="1:15" x14ac:dyDescent="0.2">
      <c r="A339" s="47" t="s">
        <v>111</v>
      </c>
      <c r="B339" s="47" t="s">
        <v>186</v>
      </c>
      <c r="C339" s="47" t="s">
        <v>53</v>
      </c>
      <c r="D339" s="47" t="s">
        <v>144</v>
      </c>
      <c r="E339" s="47" t="s">
        <v>13</v>
      </c>
      <c r="F339" s="47">
        <v>22</v>
      </c>
      <c r="G339" s="47"/>
      <c r="H339" s="47">
        <v>107.294</v>
      </c>
      <c r="I339" s="47"/>
      <c r="J339" s="47"/>
      <c r="K339" s="47" t="s">
        <v>14</v>
      </c>
      <c r="L339" s="47" t="s">
        <v>217</v>
      </c>
      <c r="M339" s="47" t="s">
        <v>188</v>
      </c>
      <c r="N339" s="33">
        <f>IF(ISNA(VLOOKUP(C339,BASE!$A$29:$C$283,3,FALSE)),"",VLOOKUP(C339,BASE!$A$29:$C$283,3,FALSE))</f>
        <v>17</v>
      </c>
      <c r="O339" s="33" t="str">
        <f>IF(ISNA(VLOOKUP(D339,BASE!$A$1:$D$283,4,FALSE)),"",VLOOKUP(D339,BASE!$A$1:$D$283,4,FALSE))</f>
        <v>Pains</v>
      </c>
    </row>
    <row r="340" spans="1:15" x14ac:dyDescent="0.2">
      <c r="A340" s="47" t="s">
        <v>111</v>
      </c>
      <c r="B340" s="47" t="s">
        <v>186</v>
      </c>
      <c r="C340" s="47" t="s">
        <v>53</v>
      </c>
      <c r="D340" s="47" t="s">
        <v>157</v>
      </c>
      <c r="E340" s="47" t="s">
        <v>163</v>
      </c>
      <c r="F340" s="47">
        <v>1</v>
      </c>
      <c r="G340" s="47"/>
      <c r="H340" s="47">
        <v>0.53</v>
      </c>
      <c r="I340" s="47"/>
      <c r="J340" s="47"/>
      <c r="K340" s="47" t="s">
        <v>147</v>
      </c>
      <c r="L340" s="47" t="s">
        <v>217</v>
      </c>
      <c r="M340" s="47" t="s">
        <v>188</v>
      </c>
      <c r="N340" s="33">
        <f>IF(ISNA(VLOOKUP(C340,BASE!$A$29:$C$283,3,FALSE)),"",VLOOKUP(C340,BASE!$A$29:$C$283,3,FALSE))</f>
        <v>17</v>
      </c>
      <c r="O340" s="33" t="str">
        <f>IF(ISNA(VLOOKUP(D340,BASE!$A$1:$D$283,4,FALSE)),"",VLOOKUP(D340,BASE!$A$1:$D$283,4,FALSE))</f>
        <v>Colis2</v>
      </c>
    </row>
    <row r="341" spans="1:15" x14ac:dyDescent="0.2">
      <c r="A341" s="47" t="s">
        <v>111</v>
      </c>
      <c r="B341" s="47" t="s">
        <v>186</v>
      </c>
      <c r="C341" s="47" t="s">
        <v>53</v>
      </c>
      <c r="D341" s="47" t="s">
        <v>145</v>
      </c>
      <c r="E341" s="47" t="s">
        <v>116</v>
      </c>
      <c r="F341" s="47">
        <v>5</v>
      </c>
      <c r="G341" s="47"/>
      <c r="H341" s="47">
        <v>5.5149999999999997</v>
      </c>
      <c r="I341" s="47"/>
      <c r="J341" s="47"/>
      <c r="K341" s="47" t="s">
        <v>140</v>
      </c>
      <c r="L341" s="47" t="s">
        <v>217</v>
      </c>
      <c r="M341" s="47" t="s">
        <v>188</v>
      </c>
      <c r="N341" s="33">
        <f>IF(ISNA(VLOOKUP(C341,BASE!$A$29:$C$283,3,FALSE)),"",VLOOKUP(C341,BASE!$A$29:$C$283,3,FALSE))</f>
        <v>17</v>
      </c>
      <c r="O341" s="33" t="str">
        <f>IF(ISNA(VLOOKUP(D341,BASE!$A$1:$D$283,4,FALSE)),"",VLOOKUP(D341,BASE!$A$1:$D$283,4,FALSE))</f>
        <v>Colis2</v>
      </c>
    </row>
    <row r="342" spans="1:15" x14ac:dyDescent="0.2">
      <c r="A342" s="47" t="s">
        <v>111</v>
      </c>
      <c r="B342" s="47" t="s">
        <v>186</v>
      </c>
      <c r="C342" s="47" t="s">
        <v>53</v>
      </c>
      <c r="D342" s="47" t="s">
        <v>164</v>
      </c>
      <c r="E342" s="47" t="s">
        <v>17</v>
      </c>
      <c r="F342" s="47">
        <v>10</v>
      </c>
      <c r="G342" s="47"/>
      <c r="H342" s="47">
        <v>52.27</v>
      </c>
      <c r="I342" s="47"/>
      <c r="J342" s="47"/>
      <c r="K342" s="47" t="s">
        <v>14</v>
      </c>
      <c r="L342" s="47" t="s">
        <v>217</v>
      </c>
      <c r="M342" s="47" t="s">
        <v>188</v>
      </c>
      <c r="N342" s="33">
        <f>IF(ISNA(VLOOKUP(C342,BASE!$A$29:$C$283,3,FALSE)),"",VLOOKUP(C342,BASE!$A$29:$C$283,3,FALSE))</f>
        <v>17</v>
      </c>
      <c r="O342" s="33" t="str">
        <f>IF(ISNA(VLOOKUP(D342,BASE!$A$1:$D$283,4,FALSE)),"",VLOOKUP(D342,BASE!$A$1:$D$283,4,FALSE))</f>
        <v>Pains</v>
      </c>
    </row>
    <row r="343" spans="1:15" x14ac:dyDescent="0.2">
      <c r="A343" s="47" t="s">
        <v>111</v>
      </c>
      <c r="B343" s="47" t="s">
        <v>186</v>
      </c>
      <c r="C343" s="47" t="s">
        <v>53</v>
      </c>
      <c r="D343" s="47" t="s">
        <v>176</v>
      </c>
      <c r="E343" s="47" t="s">
        <v>177</v>
      </c>
      <c r="F343" s="47">
        <v>3</v>
      </c>
      <c r="G343" s="47"/>
      <c r="H343" s="47">
        <v>4.8600000000000003</v>
      </c>
      <c r="I343" s="47"/>
      <c r="J343" s="47"/>
      <c r="K343" s="47" t="s">
        <v>140</v>
      </c>
      <c r="L343" s="47" t="s">
        <v>217</v>
      </c>
      <c r="M343" s="47" t="s">
        <v>188</v>
      </c>
      <c r="N343" s="33">
        <f>IF(ISNA(VLOOKUP(C343,BASE!$A$29:$C$283,3,FALSE)),"",VLOOKUP(C343,BASE!$A$29:$C$283,3,FALSE))</f>
        <v>17</v>
      </c>
      <c r="O343" s="33" t="str">
        <f>IF(ISNA(VLOOKUP(D343,BASE!$A$1:$D$283,4,FALSE)),"",VLOOKUP(D343,BASE!$A$1:$D$283,4,FALSE))</f>
        <v/>
      </c>
    </row>
    <row r="344" spans="1:15" x14ac:dyDescent="0.2">
      <c r="A344" s="47" t="s">
        <v>111</v>
      </c>
      <c r="B344" s="47" t="s">
        <v>186</v>
      </c>
      <c r="C344" s="47" t="s">
        <v>53</v>
      </c>
      <c r="D344" s="47" t="s">
        <v>189</v>
      </c>
      <c r="E344" s="47" t="s">
        <v>190</v>
      </c>
      <c r="F344" s="47">
        <v>4</v>
      </c>
      <c r="G344" s="47"/>
      <c r="H344" s="47">
        <v>8.76</v>
      </c>
      <c r="I344" s="47"/>
      <c r="J344" s="47"/>
      <c r="K344" s="47" t="s">
        <v>147</v>
      </c>
      <c r="L344" s="47" t="s">
        <v>217</v>
      </c>
      <c r="M344" s="47" t="s">
        <v>188</v>
      </c>
      <c r="N344" s="33">
        <f>IF(ISNA(VLOOKUP(C344,BASE!$A$29:$C$283,3,FALSE)),"",VLOOKUP(C344,BASE!$A$29:$C$283,3,FALSE))</f>
        <v>17</v>
      </c>
      <c r="O344" s="33" t="str">
        <f>IF(ISNA(VLOOKUP(D344,BASE!$A$1:$D$283,4,FALSE)),"",VLOOKUP(D344,BASE!$A$1:$D$283,4,FALSE))</f>
        <v/>
      </c>
    </row>
    <row r="345" spans="1:15" x14ac:dyDescent="0.2">
      <c r="A345" s="47" t="s">
        <v>111</v>
      </c>
      <c r="B345" s="47" t="s">
        <v>186</v>
      </c>
      <c r="C345" s="47" t="s">
        <v>53</v>
      </c>
      <c r="D345" s="47" t="s">
        <v>191</v>
      </c>
      <c r="E345" s="47" t="s">
        <v>172</v>
      </c>
      <c r="F345" s="47">
        <v>4</v>
      </c>
      <c r="G345" s="47"/>
      <c r="H345" s="47">
        <v>6.08</v>
      </c>
      <c r="I345" s="47"/>
      <c r="J345" s="47"/>
      <c r="K345" s="47" t="s">
        <v>147</v>
      </c>
      <c r="L345" s="47" t="s">
        <v>217</v>
      </c>
      <c r="M345" s="47" t="s">
        <v>188</v>
      </c>
      <c r="N345" s="33">
        <f>IF(ISNA(VLOOKUP(C345,BASE!$A$29:$C$283,3,FALSE)),"",VLOOKUP(C345,BASE!$A$29:$C$283,3,FALSE))</f>
        <v>17</v>
      </c>
      <c r="O345" s="33" t="str">
        <f>IF(ISNA(VLOOKUP(D345,BASE!$A$1:$D$283,4,FALSE)),"",VLOOKUP(D345,BASE!$A$1:$D$283,4,FALSE))</f>
        <v/>
      </c>
    </row>
    <row r="346" spans="1:15" x14ac:dyDescent="0.2">
      <c r="A346" s="47" t="s">
        <v>111</v>
      </c>
      <c r="B346" s="47" t="s">
        <v>186</v>
      </c>
      <c r="C346" s="47" t="s">
        <v>53</v>
      </c>
      <c r="D346" s="47" t="s">
        <v>146</v>
      </c>
      <c r="E346" s="47" t="s">
        <v>184</v>
      </c>
      <c r="F346" s="47">
        <v>4</v>
      </c>
      <c r="G346" s="47"/>
      <c r="H346" s="47">
        <v>8.6120000000000001</v>
      </c>
      <c r="I346" s="47"/>
      <c r="J346" s="47"/>
      <c r="K346" s="47" t="s">
        <v>147</v>
      </c>
      <c r="L346" s="47" t="s">
        <v>217</v>
      </c>
      <c r="M346" s="47" t="s">
        <v>188</v>
      </c>
      <c r="N346" s="33">
        <f>IF(ISNA(VLOOKUP(C346,BASE!$A$29:$C$283,3,FALSE)),"",VLOOKUP(C346,BASE!$A$29:$C$283,3,FALSE))</f>
        <v>17</v>
      </c>
      <c r="O346" s="33" t="str">
        <f>IF(ISNA(VLOOKUP(D346,BASE!$A$1:$D$283,4,FALSE)),"",VLOOKUP(D346,BASE!$A$1:$D$283,4,FALSE))</f>
        <v>Colis1</v>
      </c>
    </row>
    <row r="347" spans="1:15" x14ac:dyDescent="0.2">
      <c r="A347" s="47" t="s">
        <v>111</v>
      </c>
      <c r="B347" s="47" t="s">
        <v>186</v>
      </c>
      <c r="C347" s="47" t="s">
        <v>53</v>
      </c>
      <c r="D347" s="47" t="s">
        <v>148</v>
      </c>
      <c r="E347" s="47" t="s">
        <v>138</v>
      </c>
      <c r="F347" s="47">
        <v>1</v>
      </c>
      <c r="G347" s="47"/>
      <c r="H347" s="47">
        <v>1.2</v>
      </c>
      <c r="I347" s="47"/>
      <c r="J347" s="47"/>
      <c r="K347" s="47" t="s">
        <v>147</v>
      </c>
      <c r="L347" s="47" t="s">
        <v>217</v>
      </c>
      <c r="M347" s="47" t="s">
        <v>188</v>
      </c>
      <c r="N347" s="33">
        <f>IF(ISNA(VLOOKUP(C347,BASE!$A$29:$C$283,3,FALSE)),"",VLOOKUP(C347,BASE!$A$29:$C$283,3,FALSE))</f>
        <v>17</v>
      </c>
      <c r="O347" s="33" t="str">
        <f>IF(ISNA(VLOOKUP(D347,BASE!$A$1:$D$283,4,FALSE)),"",VLOOKUP(D347,BASE!$A$1:$D$283,4,FALSE))</f>
        <v>Colis1</v>
      </c>
    </row>
    <row r="348" spans="1:15" x14ac:dyDescent="0.2">
      <c r="A348" s="47" t="s">
        <v>111</v>
      </c>
      <c r="B348" s="47" t="s">
        <v>186</v>
      </c>
      <c r="C348" s="47" t="s">
        <v>53</v>
      </c>
      <c r="D348" s="47" t="s">
        <v>149</v>
      </c>
      <c r="E348" s="47" t="s">
        <v>175</v>
      </c>
      <c r="F348" s="47">
        <v>1</v>
      </c>
      <c r="G348" s="47"/>
      <c r="H348" s="47">
        <v>1.19</v>
      </c>
      <c r="I348" s="47"/>
      <c r="J348" s="47"/>
      <c r="K348" s="47" t="s">
        <v>147</v>
      </c>
      <c r="L348" s="47" t="s">
        <v>217</v>
      </c>
      <c r="M348" s="47" t="s">
        <v>188</v>
      </c>
      <c r="N348" s="33">
        <f>IF(ISNA(VLOOKUP(C348,BASE!$A$29:$C$283,3,FALSE)),"",VLOOKUP(C348,BASE!$A$29:$C$283,3,FALSE))</f>
        <v>17</v>
      </c>
      <c r="O348" s="33" t="str">
        <f>IF(ISNA(VLOOKUP(D348,BASE!$A$1:$D$283,4,FALSE)),"",VLOOKUP(D348,BASE!$A$1:$D$283,4,FALSE))</f>
        <v>Colis1</v>
      </c>
    </row>
    <row r="349" spans="1:15" x14ac:dyDescent="0.2">
      <c r="A349" s="47" t="s">
        <v>111</v>
      </c>
      <c r="B349" s="47" t="s">
        <v>186</v>
      </c>
      <c r="C349" s="47" t="s">
        <v>53</v>
      </c>
      <c r="D349" s="47" t="s">
        <v>150</v>
      </c>
      <c r="E349" s="47" t="s">
        <v>118</v>
      </c>
      <c r="F349" s="47">
        <v>5</v>
      </c>
      <c r="G349" s="47"/>
      <c r="H349" s="47">
        <v>23.25</v>
      </c>
      <c r="I349" s="47"/>
      <c r="J349" s="47"/>
      <c r="K349" s="47" t="s">
        <v>147</v>
      </c>
      <c r="L349" s="47" t="s">
        <v>217</v>
      </c>
      <c r="M349" s="47" t="s">
        <v>188</v>
      </c>
      <c r="N349" s="33">
        <f>IF(ISNA(VLOOKUP(C349,BASE!$A$29:$C$283,3,FALSE)),"",VLOOKUP(C349,BASE!$A$29:$C$283,3,FALSE))</f>
        <v>17</v>
      </c>
      <c r="O349" s="33" t="str">
        <f>IF(ISNA(VLOOKUP(D349,BASE!$A$1:$D$283,4,FALSE)),"",VLOOKUP(D349,BASE!$A$1:$D$283,4,FALSE))</f>
        <v>Colis2</v>
      </c>
    </row>
    <row r="350" spans="1:15" x14ac:dyDescent="0.2">
      <c r="A350" s="47" t="s">
        <v>111</v>
      </c>
      <c r="B350" s="47" t="s">
        <v>186</v>
      </c>
      <c r="C350" s="47" t="s">
        <v>53</v>
      </c>
      <c r="D350" s="47" t="s">
        <v>151</v>
      </c>
      <c r="E350" s="47" t="s">
        <v>121</v>
      </c>
      <c r="F350" s="47">
        <v>4</v>
      </c>
      <c r="G350" s="47"/>
      <c r="H350" s="47">
        <v>15.412000000000001</v>
      </c>
      <c r="I350" s="47"/>
      <c r="J350" s="47"/>
      <c r="K350" s="47" t="s">
        <v>147</v>
      </c>
      <c r="L350" s="47" t="s">
        <v>217</v>
      </c>
      <c r="M350" s="47" t="s">
        <v>188</v>
      </c>
      <c r="N350" s="33">
        <f>IF(ISNA(VLOOKUP(C350,BASE!$A$29:$C$283,3,FALSE)),"",VLOOKUP(C350,BASE!$A$29:$C$283,3,FALSE))</f>
        <v>17</v>
      </c>
      <c r="O350" s="33" t="str">
        <f>IF(ISNA(VLOOKUP(D350,BASE!$A$1:$D$283,4,FALSE)),"",VLOOKUP(D350,BASE!$A$1:$D$283,4,FALSE))</f>
        <v>Colis1</v>
      </c>
    </row>
    <row r="351" spans="1:15" x14ac:dyDescent="0.2">
      <c r="A351" s="47" t="s">
        <v>111</v>
      </c>
      <c r="B351" s="47" t="s">
        <v>186</v>
      </c>
      <c r="C351" s="47" t="s">
        <v>53</v>
      </c>
      <c r="D351" s="47" t="s">
        <v>152</v>
      </c>
      <c r="E351" s="47" t="s">
        <v>173</v>
      </c>
      <c r="F351" s="47">
        <v>19</v>
      </c>
      <c r="G351" s="47"/>
      <c r="H351" s="47">
        <v>85.31</v>
      </c>
      <c r="I351" s="47"/>
      <c r="J351" s="47"/>
      <c r="K351" s="47" t="s">
        <v>14</v>
      </c>
      <c r="L351" s="47" t="s">
        <v>217</v>
      </c>
      <c r="M351" s="47" t="s">
        <v>188</v>
      </c>
      <c r="N351" s="33">
        <f>IF(ISNA(VLOOKUP(C351,BASE!$A$29:$C$283,3,FALSE)),"",VLOOKUP(C351,BASE!$A$29:$C$283,3,FALSE))</f>
        <v>17</v>
      </c>
      <c r="O351" s="33" t="str">
        <f>IF(ISNA(VLOOKUP(D351,BASE!$A$1:$D$283,4,FALSE)),"",VLOOKUP(D351,BASE!$A$1:$D$283,4,FALSE))</f>
        <v>Pains</v>
      </c>
    </row>
    <row r="352" spans="1:15" x14ac:dyDescent="0.2">
      <c r="A352" s="47" t="s">
        <v>111</v>
      </c>
      <c r="B352" s="47" t="s">
        <v>186</v>
      </c>
      <c r="C352" s="47" t="s">
        <v>53</v>
      </c>
      <c r="D352" s="47" t="s">
        <v>153</v>
      </c>
      <c r="E352" s="47" t="s">
        <v>174</v>
      </c>
      <c r="F352" s="47">
        <v>28</v>
      </c>
      <c r="G352" s="47"/>
      <c r="H352" s="47">
        <v>129.55600000000001</v>
      </c>
      <c r="I352" s="47"/>
      <c r="J352" s="47"/>
      <c r="K352" s="47" t="s">
        <v>14</v>
      </c>
      <c r="L352" s="47" t="s">
        <v>217</v>
      </c>
      <c r="M352" s="47" t="s">
        <v>188</v>
      </c>
      <c r="N352" s="33">
        <f>IF(ISNA(VLOOKUP(C352,BASE!$A$29:$C$283,3,FALSE)),"",VLOOKUP(C352,BASE!$A$29:$C$283,3,FALSE))</f>
        <v>17</v>
      </c>
      <c r="O352" s="33" t="str">
        <f>IF(ISNA(VLOOKUP(D352,BASE!$A$1:$D$283,4,FALSE)),"",VLOOKUP(D352,BASE!$A$1:$D$283,4,FALSE))</f>
        <v>Pains</v>
      </c>
    </row>
    <row r="353" spans="1:15" x14ac:dyDescent="0.2">
      <c r="A353" s="47" t="s">
        <v>111</v>
      </c>
      <c r="B353" s="47" t="s">
        <v>186</v>
      </c>
      <c r="C353" s="47" t="s">
        <v>54</v>
      </c>
      <c r="D353" s="47" t="s">
        <v>142</v>
      </c>
      <c r="E353" s="47" t="s">
        <v>114</v>
      </c>
      <c r="F353" s="47">
        <v>2</v>
      </c>
      <c r="G353" s="47"/>
      <c r="H353" s="47">
        <v>2.9060000000000001</v>
      </c>
      <c r="I353" s="47"/>
      <c r="J353" s="47"/>
      <c r="K353" s="47" t="s">
        <v>140</v>
      </c>
      <c r="L353" s="47" t="s">
        <v>218</v>
      </c>
      <c r="M353" s="47" t="s">
        <v>188</v>
      </c>
      <c r="N353" s="33">
        <f>IF(ISNA(VLOOKUP(C353,BASE!$A$29:$C$283,3,FALSE)),"",VLOOKUP(C353,BASE!$A$29:$C$283,3,FALSE))</f>
        <v>18</v>
      </c>
      <c r="O353" s="33" t="str">
        <f>IF(ISNA(VLOOKUP(D353,BASE!$A$1:$D$283,4,FALSE)),"",VLOOKUP(D353,BASE!$A$1:$D$283,4,FALSE))</f>
        <v>Salades</v>
      </c>
    </row>
    <row r="354" spans="1:15" x14ac:dyDescent="0.2">
      <c r="A354" s="47" t="s">
        <v>111</v>
      </c>
      <c r="B354" s="47" t="s">
        <v>186</v>
      </c>
      <c r="C354" s="47" t="s">
        <v>54</v>
      </c>
      <c r="D354" s="47" t="s">
        <v>143</v>
      </c>
      <c r="E354" s="47" t="s">
        <v>115</v>
      </c>
      <c r="F354" s="47">
        <v>4</v>
      </c>
      <c r="G354" s="47"/>
      <c r="H354" s="47">
        <v>4.16</v>
      </c>
      <c r="I354" s="47"/>
      <c r="J354" s="47"/>
      <c r="K354" s="47" t="s">
        <v>140</v>
      </c>
      <c r="L354" s="47" t="s">
        <v>218</v>
      </c>
      <c r="M354" s="47" t="s">
        <v>188</v>
      </c>
      <c r="N354" s="33">
        <f>IF(ISNA(VLOOKUP(C354,BASE!$A$29:$C$283,3,FALSE)),"",VLOOKUP(C354,BASE!$A$29:$C$283,3,FALSE))</f>
        <v>18</v>
      </c>
      <c r="O354" s="33" t="str">
        <f>IF(ISNA(VLOOKUP(D354,BASE!$A$1:$D$283,4,FALSE)),"",VLOOKUP(D354,BASE!$A$1:$D$283,4,FALSE))</f>
        <v>Salades</v>
      </c>
    </row>
    <row r="355" spans="1:15" x14ac:dyDescent="0.2">
      <c r="A355" s="47" t="s">
        <v>111</v>
      </c>
      <c r="B355" s="47" t="s">
        <v>186</v>
      </c>
      <c r="C355" s="47" t="s">
        <v>54</v>
      </c>
      <c r="D355" s="47" t="s">
        <v>144</v>
      </c>
      <c r="E355" s="47" t="s">
        <v>13</v>
      </c>
      <c r="F355" s="47">
        <v>16</v>
      </c>
      <c r="G355" s="47"/>
      <c r="H355" s="47">
        <v>78.031999999999996</v>
      </c>
      <c r="I355" s="47"/>
      <c r="J355" s="47"/>
      <c r="K355" s="47" t="s">
        <v>14</v>
      </c>
      <c r="L355" s="47" t="s">
        <v>218</v>
      </c>
      <c r="M355" s="47" t="s">
        <v>188</v>
      </c>
      <c r="N355" s="33">
        <f>IF(ISNA(VLOOKUP(C355,BASE!$A$29:$C$283,3,FALSE)),"",VLOOKUP(C355,BASE!$A$29:$C$283,3,FALSE))</f>
        <v>18</v>
      </c>
      <c r="O355" s="33" t="str">
        <f>IF(ISNA(VLOOKUP(D355,BASE!$A$1:$D$283,4,FALSE)),"",VLOOKUP(D355,BASE!$A$1:$D$283,4,FALSE))</f>
        <v>Pains</v>
      </c>
    </row>
    <row r="356" spans="1:15" x14ac:dyDescent="0.2">
      <c r="A356" s="47" t="s">
        <v>111</v>
      </c>
      <c r="B356" s="47" t="s">
        <v>186</v>
      </c>
      <c r="C356" s="47" t="s">
        <v>54</v>
      </c>
      <c r="D356" s="47" t="s">
        <v>157</v>
      </c>
      <c r="E356" s="47" t="s">
        <v>163</v>
      </c>
      <c r="F356" s="47">
        <v>1</v>
      </c>
      <c r="G356" s="47"/>
      <c r="H356" s="47">
        <v>0.53</v>
      </c>
      <c r="I356" s="47"/>
      <c r="J356" s="47"/>
      <c r="K356" s="47" t="s">
        <v>147</v>
      </c>
      <c r="L356" s="47" t="s">
        <v>218</v>
      </c>
      <c r="M356" s="47" t="s">
        <v>188</v>
      </c>
      <c r="N356" s="33">
        <f>IF(ISNA(VLOOKUP(C356,BASE!$A$29:$C$283,3,FALSE)),"",VLOOKUP(C356,BASE!$A$29:$C$283,3,FALSE))</f>
        <v>18</v>
      </c>
      <c r="O356" s="33" t="str">
        <f>IF(ISNA(VLOOKUP(D356,BASE!$A$1:$D$283,4,FALSE)),"",VLOOKUP(D356,BASE!$A$1:$D$283,4,FALSE))</f>
        <v>Colis2</v>
      </c>
    </row>
    <row r="357" spans="1:15" x14ac:dyDescent="0.2">
      <c r="A357" s="47" t="s">
        <v>111</v>
      </c>
      <c r="B357" s="47" t="s">
        <v>186</v>
      </c>
      <c r="C357" s="47" t="s">
        <v>54</v>
      </c>
      <c r="D357" s="47" t="s">
        <v>145</v>
      </c>
      <c r="E357" s="47" t="s">
        <v>116</v>
      </c>
      <c r="F357" s="47">
        <v>4</v>
      </c>
      <c r="G357" s="47"/>
      <c r="H357" s="47">
        <v>4.4119999999999999</v>
      </c>
      <c r="I357" s="47"/>
      <c r="J357" s="47"/>
      <c r="K357" s="47" t="s">
        <v>140</v>
      </c>
      <c r="L357" s="47" t="s">
        <v>218</v>
      </c>
      <c r="M357" s="47" t="s">
        <v>188</v>
      </c>
      <c r="N357" s="33">
        <f>IF(ISNA(VLOOKUP(C357,BASE!$A$29:$C$283,3,FALSE)),"",VLOOKUP(C357,BASE!$A$29:$C$283,3,FALSE))</f>
        <v>18</v>
      </c>
      <c r="O357" s="33" t="str">
        <f>IF(ISNA(VLOOKUP(D357,BASE!$A$1:$D$283,4,FALSE)),"",VLOOKUP(D357,BASE!$A$1:$D$283,4,FALSE))</f>
        <v>Colis2</v>
      </c>
    </row>
    <row r="358" spans="1:15" x14ac:dyDescent="0.2">
      <c r="A358" s="47" t="s">
        <v>111</v>
      </c>
      <c r="B358" s="47" t="s">
        <v>186</v>
      </c>
      <c r="C358" s="47" t="s">
        <v>54</v>
      </c>
      <c r="D358" s="47" t="s">
        <v>164</v>
      </c>
      <c r="E358" s="47" t="s">
        <v>17</v>
      </c>
      <c r="F358" s="47">
        <v>10</v>
      </c>
      <c r="G358" s="47"/>
      <c r="H358" s="47">
        <v>52.27</v>
      </c>
      <c r="I358" s="47"/>
      <c r="J358" s="47"/>
      <c r="K358" s="47" t="s">
        <v>14</v>
      </c>
      <c r="L358" s="47" t="s">
        <v>218</v>
      </c>
      <c r="M358" s="47" t="s">
        <v>188</v>
      </c>
      <c r="N358" s="33">
        <f>IF(ISNA(VLOOKUP(C358,BASE!$A$29:$C$283,3,FALSE)),"",VLOOKUP(C358,BASE!$A$29:$C$283,3,FALSE))</f>
        <v>18</v>
      </c>
      <c r="O358" s="33" t="str">
        <f>IF(ISNA(VLOOKUP(D358,BASE!$A$1:$D$283,4,FALSE)),"",VLOOKUP(D358,BASE!$A$1:$D$283,4,FALSE))</f>
        <v>Pains</v>
      </c>
    </row>
    <row r="359" spans="1:15" x14ac:dyDescent="0.2">
      <c r="A359" s="47" t="s">
        <v>111</v>
      </c>
      <c r="B359" s="47" t="s">
        <v>186</v>
      </c>
      <c r="C359" s="47" t="s">
        <v>54</v>
      </c>
      <c r="D359" s="47" t="s">
        <v>176</v>
      </c>
      <c r="E359" s="47" t="s">
        <v>177</v>
      </c>
      <c r="F359" s="47">
        <v>2</v>
      </c>
      <c r="G359" s="47"/>
      <c r="H359" s="47">
        <v>3.24</v>
      </c>
      <c r="I359" s="47"/>
      <c r="J359" s="47"/>
      <c r="K359" s="47" t="s">
        <v>140</v>
      </c>
      <c r="L359" s="47" t="s">
        <v>218</v>
      </c>
      <c r="M359" s="47" t="s">
        <v>188</v>
      </c>
      <c r="N359" s="33">
        <f>IF(ISNA(VLOOKUP(C359,BASE!$A$29:$C$283,3,FALSE)),"",VLOOKUP(C359,BASE!$A$29:$C$283,3,FALSE))</f>
        <v>18</v>
      </c>
      <c r="O359" s="33" t="str">
        <f>IF(ISNA(VLOOKUP(D359,BASE!$A$1:$D$283,4,FALSE)),"",VLOOKUP(D359,BASE!$A$1:$D$283,4,FALSE))</f>
        <v/>
      </c>
    </row>
    <row r="360" spans="1:15" x14ac:dyDescent="0.2">
      <c r="A360" s="47" t="s">
        <v>111</v>
      </c>
      <c r="B360" s="47" t="s">
        <v>186</v>
      </c>
      <c r="C360" s="47" t="s">
        <v>54</v>
      </c>
      <c r="D360" s="47" t="s">
        <v>189</v>
      </c>
      <c r="E360" s="47" t="s">
        <v>190</v>
      </c>
      <c r="F360" s="47">
        <v>4</v>
      </c>
      <c r="G360" s="47"/>
      <c r="H360" s="47">
        <v>8.76</v>
      </c>
      <c r="I360" s="47"/>
      <c r="J360" s="47"/>
      <c r="K360" s="47" t="s">
        <v>147</v>
      </c>
      <c r="L360" s="47" t="s">
        <v>218</v>
      </c>
      <c r="M360" s="47" t="s">
        <v>188</v>
      </c>
      <c r="N360" s="33">
        <f>IF(ISNA(VLOOKUP(C360,BASE!$A$29:$C$283,3,FALSE)),"",VLOOKUP(C360,BASE!$A$29:$C$283,3,FALSE))</f>
        <v>18</v>
      </c>
      <c r="O360" s="33" t="str">
        <f>IF(ISNA(VLOOKUP(D360,BASE!$A$1:$D$283,4,FALSE)),"",VLOOKUP(D360,BASE!$A$1:$D$283,4,FALSE))</f>
        <v/>
      </c>
    </row>
    <row r="361" spans="1:15" x14ac:dyDescent="0.2">
      <c r="A361" s="47" t="s">
        <v>111</v>
      </c>
      <c r="B361" s="47" t="s">
        <v>186</v>
      </c>
      <c r="C361" s="47" t="s">
        <v>54</v>
      </c>
      <c r="D361" s="47" t="s">
        <v>191</v>
      </c>
      <c r="E361" s="47" t="s">
        <v>172</v>
      </c>
      <c r="F361" s="47">
        <v>4</v>
      </c>
      <c r="G361" s="47"/>
      <c r="H361" s="47">
        <v>6.08</v>
      </c>
      <c r="I361" s="47"/>
      <c r="J361" s="47"/>
      <c r="K361" s="47" t="s">
        <v>147</v>
      </c>
      <c r="L361" s="47" t="s">
        <v>218</v>
      </c>
      <c r="M361" s="47" t="s">
        <v>188</v>
      </c>
      <c r="N361" s="33">
        <f>IF(ISNA(VLOOKUP(C361,BASE!$A$29:$C$283,3,FALSE)),"",VLOOKUP(C361,BASE!$A$29:$C$283,3,FALSE))</f>
        <v>18</v>
      </c>
      <c r="O361" s="33" t="str">
        <f>IF(ISNA(VLOOKUP(D361,BASE!$A$1:$D$283,4,FALSE)),"",VLOOKUP(D361,BASE!$A$1:$D$283,4,FALSE))</f>
        <v/>
      </c>
    </row>
    <row r="362" spans="1:15" x14ac:dyDescent="0.2">
      <c r="A362" s="47" t="s">
        <v>111</v>
      </c>
      <c r="B362" s="47" t="s">
        <v>186</v>
      </c>
      <c r="C362" s="47" t="s">
        <v>54</v>
      </c>
      <c r="D362" s="47" t="s">
        <v>146</v>
      </c>
      <c r="E362" s="47" t="s">
        <v>184</v>
      </c>
      <c r="F362" s="47">
        <v>4</v>
      </c>
      <c r="G362" s="47"/>
      <c r="H362" s="47">
        <v>8.6120000000000001</v>
      </c>
      <c r="I362" s="47"/>
      <c r="J362" s="47"/>
      <c r="K362" s="47" t="s">
        <v>147</v>
      </c>
      <c r="L362" s="47" t="s">
        <v>218</v>
      </c>
      <c r="M362" s="47" t="s">
        <v>188</v>
      </c>
      <c r="N362" s="33">
        <f>IF(ISNA(VLOOKUP(C362,BASE!$A$29:$C$283,3,FALSE)),"",VLOOKUP(C362,BASE!$A$29:$C$283,3,FALSE))</f>
        <v>18</v>
      </c>
      <c r="O362" s="33" t="str">
        <f>IF(ISNA(VLOOKUP(D362,BASE!$A$1:$D$283,4,FALSE)),"",VLOOKUP(D362,BASE!$A$1:$D$283,4,FALSE))</f>
        <v>Colis1</v>
      </c>
    </row>
    <row r="363" spans="1:15" x14ac:dyDescent="0.2">
      <c r="A363" s="47" t="s">
        <v>111</v>
      </c>
      <c r="B363" s="47" t="s">
        <v>186</v>
      </c>
      <c r="C363" s="47" t="s">
        <v>54</v>
      </c>
      <c r="D363" s="47" t="s">
        <v>148</v>
      </c>
      <c r="E363" s="47" t="s">
        <v>138</v>
      </c>
      <c r="F363" s="47">
        <v>2</v>
      </c>
      <c r="G363" s="47"/>
      <c r="H363" s="47">
        <v>2.4</v>
      </c>
      <c r="I363" s="47"/>
      <c r="J363" s="47"/>
      <c r="K363" s="47" t="s">
        <v>147</v>
      </c>
      <c r="L363" s="47" t="s">
        <v>218</v>
      </c>
      <c r="M363" s="47" t="s">
        <v>188</v>
      </c>
      <c r="N363" s="33">
        <f>IF(ISNA(VLOOKUP(C363,BASE!$A$29:$C$283,3,FALSE)),"",VLOOKUP(C363,BASE!$A$29:$C$283,3,FALSE))</f>
        <v>18</v>
      </c>
      <c r="O363" s="33" t="str">
        <f>IF(ISNA(VLOOKUP(D363,BASE!$A$1:$D$283,4,FALSE)),"",VLOOKUP(D363,BASE!$A$1:$D$283,4,FALSE))</f>
        <v>Colis1</v>
      </c>
    </row>
    <row r="364" spans="1:15" x14ac:dyDescent="0.2">
      <c r="A364" s="47" t="s">
        <v>111</v>
      </c>
      <c r="B364" s="47" t="s">
        <v>186</v>
      </c>
      <c r="C364" s="47" t="s">
        <v>54</v>
      </c>
      <c r="D364" s="47" t="s">
        <v>149</v>
      </c>
      <c r="E364" s="47" t="s">
        <v>175</v>
      </c>
      <c r="F364" s="47">
        <v>1</v>
      </c>
      <c r="G364" s="47"/>
      <c r="H364" s="47">
        <v>1.19</v>
      </c>
      <c r="I364" s="47"/>
      <c r="J364" s="47"/>
      <c r="K364" s="47" t="s">
        <v>147</v>
      </c>
      <c r="L364" s="47" t="s">
        <v>218</v>
      </c>
      <c r="M364" s="47" t="s">
        <v>188</v>
      </c>
      <c r="N364" s="33">
        <f>IF(ISNA(VLOOKUP(C364,BASE!$A$29:$C$283,3,FALSE)),"",VLOOKUP(C364,BASE!$A$29:$C$283,3,FALSE))</f>
        <v>18</v>
      </c>
      <c r="O364" s="33" t="str">
        <f>IF(ISNA(VLOOKUP(D364,BASE!$A$1:$D$283,4,FALSE)),"",VLOOKUP(D364,BASE!$A$1:$D$283,4,FALSE))</f>
        <v>Colis1</v>
      </c>
    </row>
    <row r="365" spans="1:15" x14ac:dyDescent="0.2">
      <c r="A365" s="47" t="s">
        <v>111</v>
      </c>
      <c r="B365" s="47" t="s">
        <v>186</v>
      </c>
      <c r="C365" s="47" t="s">
        <v>54</v>
      </c>
      <c r="D365" s="47" t="s">
        <v>150</v>
      </c>
      <c r="E365" s="47" t="s">
        <v>118</v>
      </c>
      <c r="F365" s="47">
        <v>4</v>
      </c>
      <c r="G365" s="47"/>
      <c r="H365" s="47">
        <v>18.600000000000001</v>
      </c>
      <c r="I365" s="47"/>
      <c r="J365" s="47"/>
      <c r="K365" s="47" t="s">
        <v>147</v>
      </c>
      <c r="L365" s="47" t="s">
        <v>218</v>
      </c>
      <c r="M365" s="47" t="s">
        <v>188</v>
      </c>
      <c r="N365" s="33">
        <f>IF(ISNA(VLOOKUP(C365,BASE!$A$29:$C$283,3,FALSE)),"",VLOOKUP(C365,BASE!$A$29:$C$283,3,FALSE))</f>
        <v>18</v>
      </c>
      <c r="O365" s="33" t="str">
        <f>IF(ISNA(VLOOKUP(D365,BASE!$A$1:$D$283,4,FALSE)),"",VLOOKUP(D365,BASE!$A$1:$D$283,4,FALSE))</f>
        <v>Colis2</v>
      </c>
    </row>
    <row r="366" spans="1:15" x14ac:dyDescent="0.2">
      <c r="A366" s="47" t="s">
        <v>111</v>
      </c>
      <c r="B366" s="47" t="s">
        <v>186</v>
      </c>
      <c r="C366" s="47" t="s">
        <v>54</v>
      </c>
      <c r="D366" s="47" t="s">
        <v>151</v>
      </c>
      <c r="E366" s="47" t="s">
        <v>121</v>
      </c>
      <c r="F366" s="47">
        <v>2</v>
      </c>
      <c r="G366" s="47"/>
      <c r="H366" s="47">
        <v>7.7060000000000004</v>
      </c>
      <c r="I366" s="47"/>
      <c r="J366" s="47"/>
      <c r="K366" s="47" t="s">
        <v>147</v>
      </c>
      <c r="L366" s="47" t="s">
        <v>218</v>
      </c>
      <c r="M366" s="47" t="s">
        <v>188</v>
      </c>
      <c r="N366" s="33">
        <f>IF(ISNA(VLOOKUP(C366,BASE!$A$29:$C$283,3,FALSE)),"",VLOOKUP(C366,BASE!$A$29:$C$283,3,FALSE))</f>
        <v>18</v>
      </c>
      <c r="O366" s="33" t="str">
        <f>IF(ISNA(VLOOKUP(D366,BASE!$A$1:$D$283,4,FALSE)),"",VLOOKUP(D366,BASE!$A$1:$D$283,4,FALSE))</f>
        <v>Colis1</v>
      </c>
    </row>
    <row r="367" spans="1:15" x14ac:dyDescent="0.2">
      <c r="A367" s="47" t="s">
        <v>111</v>
      </c>
      <c r="B367" s="47" t="s">
        <v>186</v>
      </c>
      <c r="C367" s="47" t="s">
        <v>54</v>
      </c>
      <c r="D367" s="47" t="s">
        <v>152</v>
      </c>
      <c r="E367" s="47" t="s">
        <v>173</v>
      </c>
      <c r="F367" s="47">
        <v>15</v>
      </c>
      <c r="G367" s="47"/>
      <c r="H367" s="47">
        <v>67.349999999999994</v>
      </c>
      <c r="I367" s="47"/>
      <c r="J367" s="47"/>
      <c r="K367" s="47" t="s">
        <v>14</v>
      </c>
      <c r="L367" s="47" t="s">
        <v>218</v>
      </c>
      <c r="M367" s="47" t="s">
        <v>188</v>
      </c>
      <c r="N367" s="33">
        <f>IF(ISNA(VLOOKUP(C367,BASE!$A$29:$C$283,3,FALSE)),"",VLOOKUP(C367,BASE!$A$29:$C$283,3,FALSE))</f>
        <v>18</v>
      </c>
      <c r="O367" s="33" t="str">
        <f>IF(ISNA(VLOOKUP(D367,BASE!$A$1:$D$283,4,FALSE)),"",VLOOKUP(D367,BASE!$A$1:$D$283,4,FALSE))</f>
        <v>Pains</v>
      </c>
    </row>
    <row r="368" spans="1:15" x14ac:dyDescent="0.2">
      <c r="A368" s="47" t="s">
        <v>111</v>
      </c>
      <c r="B368" s="47" t="s">
        <v>186</v>
      </c>
      <c r="C368" s="47" t="s">
        <v>54</v>
      </c>
      <c r="D368" s="47" t="s">
        <v>153</v>
      </c>
      <c r="E368" s="47" t="s">
        <v>174</v>
      </c>
      <c r="F368" s="47">
        <v>30</v>
      </c>
      <c r="G368" s="47"/>
      <c r="H368" s="47">
        <v>138.81</v>
      </c>
      <c r="I368" s="47"/>
      <c r="J368" s="47"/>
      <c r="K368" s="47" t="s">
        <v>14</v>
      </c>
      <c r="L368" s="47" t="s">
        <v>218</v>
      </c>
      <c r="M368" s="47" t="s">
        <v>188</v>
      </c>
      <c r="N368" s="33">
        <f>IF(ISNA(VLOOKUP(C368,BASE!$A$29:$C$283,3,FALSE)),"",VLOOKUP(C368,BASE!$A$29:$C$283,3,FALSE))</f>
        <v>18</v>
      </c>
      <c r="O368" s="33" t="str">
        <f>IF(ISNA(VLOOKUP(D368,BASE!$A$1:$D$283,4,FALSE)),"",VLOOKUP(D368,BASE!$A$1:$D$283,4,FALSE))</f>
        <v>Pains</v>
      </c>
    </row>
    <row r="369" spans="1:15" x14ac:dyDescent="0.2">
      <c r="A369" s="47" t="s">
        <v>111</v>
      </c>
      <c r="B369" s="47" t="s">
        <v>186</v>
      </c>
      <c r="C369" s="47" t="s">
        <v>55</v>
      </c>
      <c r="D369" s="47" t="s">
        <v>142</v>
      </c>
      <c r="E369" s="47" t="s">
        <v>114</v>
      </c>
      <c r="F369" s="47">
        <v>4</v>
      </c>
      <c r="G369" s="47"/>
      <c r="H369" s="47">
        <v>5.8120000000000003</v>
      </c>
      <c r="I369" s="47"/>
      <c r="J369" s="47"/>
      <c r="K369" s="47" t="s">
        <v>140</v>
      </c>
      <c r="L369" s="47" t="s">
        <v>219</v>
      </c>
      <c r="M369" s="47" t="s">
        <v>188</v>
      </c>
      <c r="N369" s="33">
        <f>IF(ISNA(VLOOKUP(C369,BASE!$A$29:$C$283,3,FALSE)),"",VLOOKUP(C369,BASE!$A$29:$C$283,3,FALSE))</f>
        <v>19</v>
      </c>
      <c r="O369" s="33" t="str">
        <f>IF(ISNA(VLOOKUP(D369,BASE!$A$1:$D$283,4,FALSE)),"",VLOOKUP(D369,BASE!$A$1:$D$283,4,FALSE))</f>
        <v>Salades</v>
      </c>
    </row>
    <row r="370" spans="1:15" x14ac:dyDescent="0.2">
      <c r="A370" s="47" t="s">
        <v>111</v>
      </c>
      <c r="B370" s="47" t="s">
        <v>186</v>
      </c>
      <c r="C370" s="47" t="s">
        <v>55</v>
      </c>
      <c r="D370" s="47" t="s">
        <v>143</v>
      </c>
      <c r="E370" s="47" t="s">
        <v>115</v>
      </c>
      <c r="F370" s="47">
        <v>1</v>
      </c>
      <c r="G370" s="47"/>
      <c r="H370" s="47">
        <v>1.04</v>
      </c>
      <c r="I370" s="47"/>
      <c r="J370" s="47"/>
      <c r="K370" s="47" t="s">
        <v>140</v>
      </c>
      <c r="L370" s="47" t="s">
        <v>219</v>
      </c>
      <c r="M370" s="47" t="s">
        <v>188</v>
      </c>
      <c r="N370" s="33">
        <f>IF(ISNA(VLOOKUP(C370,BASE!$A$29:$C$283,3,FALSE)),"",VLOOKUP(C370,BASE!$A$29:$C$283,3,FALSE))</f>
        <v>19</v>
      </c>
      <c r="O370" s="33" t="str">
        <f>IF(ISNA(VLOOKUP(D370,BASE!$A$1:$D$283,4,FALSE)),"",VLOOKUP(D370,BASE!$A$1:$D$283,4,FALSE))</f>
        <v>Salades</v>
      </c>
    </row>
    <row r="371" spans="1:15" x14ac:dyDescent="0.2">
      <c r="A371" s="47" t="s">
        <v>111</v>
      </c>
      <c r="B371" s="47" t="s">
        <v>186</v>
      </c>
      <c r="C371" s="47" t="s">
        <v>55</v>
      </c>
      <c r="D371" s="47" t="s">
        <v>144</v>
      </c>
      <c r="E371" s="47" t="s">
        <v>13</v>
      </c>
      <c r="F371" s="47">
        <v>20</v>
      </c>
      <c r="G371" s="47"/>
      <c r="H371" s="47">
        <v>97.54</v>
      </c>
      <c r="I371" s="47"/>
      <c r="J371" s="47"/>
      <c r="K371" s="47" t="s">
        <v>14</v>
      </c>
      <c r="L371" s="47" t="s">
        <v>219</v>
      </c>
      <c r="M371" s="47" t="s">
        <v>188</v>
      </c>
      <c r="N371" s="33">
        <f>IF(ISNA(VLOOKUP(C371,BASE!$A$29:$C$283,3,FALSE)),"",VLOOKUP(C371,BASE!$A$29:$C$283,3,FALSE))</f>
        <v>19</v>
      </c>
      <c r="O371" s="33" t="str">
        <f>IF(ISNA(VLOOKUP(D371,BASE!$A$1:$D$283,4,FALSE)),"",VLOOKUP(D371,BASE!$A$1:$D$283,4,FALSE))</f>
        <v>Pains</v>
      </c>
    </row>
    <row r="372" spans="1:15" x14ac:dyDescent="0.2">
      <c r="A372" s="47" t="s">
        <v>111</v>
      </c>
      <c r="B372" s="47" t="s">
        <v>186</v>
      </c>
      <c r="C372" s="47" t="s">
        <v>55</v>
      </c>
      <c r="D372" s="47" t="s">
        <v>157</v>
      </c>
      <c r="E372" s="47" t="s">
        <v>163</v>
      </c>
      <c r="F372" s="47">
        <v>1</v>
      </c>
      <c r="G372" s="47"/>
      <c r="H372" s="47">
        <v>0.53</v>
      </c>
      <c r="I372" s="47"/>
      <c r="J372" s="47"/>
      <c r="K372" s="47" t="s">
        <v>147</v>
      </c>
      <c r="L372" s="47" t="s">
        <v>219</v>
      </c>
      <c r="M372" s="47" t="s">
        <v>188</v>
      </c>
      <c r="N372" s="33">
        <f>IF(ISNA(VLOOKUP(C372,BASE!$A$29:$C$283,3,FALSE)),"",VLOOKUP(C372,BASE!$A$29:$C$283,3,FALSE))</f>
        <v>19</v>
      </c>
      <c r="O372" s="33" t="str">
        <f>IF(ISNA(VLOOKUP(D372,BASE!$A$1:$D$283,4,FALSE)),"",VLOOKUP(D372,BASE!$A$1:$D$283,4,FALSE))</f>
        <v>Colis2</v>
      </c>
    </row>
    <row r="373" spans="1:15" x14ac:dyDescent="0.2">
      <c r="A373" s="47" t="s">
        <v>111</v>
      </c>
      <c r="B373" s="47" t="s">
        <v>186</v>
      </c>
      <c r="C373" s="47" t="s">
        <v>55</v>
      </c>
      <c r="D373" s="47" t="s">
        <v>145</v>
      </c>
      <c r="E373" s="47" t="s">
        <v>116</v>
      </c>
      <c r="F373" s="47">
        <v>4</v>
      </c>
      <c r="G373" s="47"/>
      <c r="H373" s="47">
        <v>4.4119999999999999</v>
      </c>
      <c r="I373" s="47"/>
      <c r="J373" s="47"/>
      <c r="K373" s="47" t="s">
        <v>140</v>
      </c>
      <c r="L373" s="47" t="s">
        <v>219</v>
      </c>
      <c r="M373" s="47" t="s">
        <v>188</v>
      </c>
      <c r="N373" s="33">
        <f>IF(ISNA(VLOOKUP(C373,BASE!$A$29:$C$283,3,FALSE)),"",VLOOKUP(C373,BASE!$A$29:$C$283,3,FALSE))</f>
        <v>19</v>
      </c>
      <c r="O373" s="33" t="str">
        <f>IF(ISNA(VLOOKUP(D373,BASE!$A$1:$D$283,4,FALSE)),"",VLOOKUP(D373,BASE!$A$1:$D$283,4,FALSE))</f>
        <v>Colis2</v>
      </c>
    </row>
    <row r="374" spans="1:15" x14ac:dyDescent="0.2">
      <c r="A374" s="47" t="s">
        <v>111</v>
      </c>
      <c r="B374" s="47" t="s">
        <v>186</v>
      </c>
      <c r="C374" s="47" t="s">
        <v>55</v>
      </c>
      <c r="D374" s="47" t="s">
        <v>164</v>
      </c>
      <c r="E374" s="47" t="s">
        <v>17</v>
      </c>
      <c r="F374" s="47">
        <v>6</v>
      </c>
      <c r="G374" s="47"/>
      <c r="H374" s="47">
        <v>31.361999999999998</v>
      </c>
      <c r="I374" s="47"/>
      <c r="J374" s="47"/>
      <c r="K374" s="47" t="s">
        <v>14</v>
      </c>
      <c r="L374" s="47" t="s">
        <v>219</v>
      </c>
      <c r="M374" s="47" t="s">
        <v>188</v>
      </c>
      <c r="N374" s="33">
        <f>IF(ISNA(VLOOKUP(C374,BASE!$A$29:$C$283,3,FALSE)),"",VLOOKUP(C374,BASE!$A$29:$C$283,3,FALSE))</f>
        <v>19</v>
      </c>
      <c r="O374" s="33" t="str">
        <f>IF(ISNA(VLOOKUP(D374,BASE!$A$1:$D$283,4,FALSE)),"",VLOOKUP(D374,BASE!$A$1:$D$283,4,FALSE))</f>
        <v>Pains</v>
      </c>
    </row>
    <row r="375" spans="1:15" x14ac:dyDescent="0.2">
      <c r="A375" s="47" t="s">
        <v>111</v>
      </c>
      <c r="B375" s="47" t="s">
        <v>186</v>
      </c>
      <c r="C375" s="47" t="s">
        <v>55</v>
      </c>
      <c r="D375" s="47" t="s">
        <v>176</v>
      </c>
      <c r="E375" s="47" t="s">
        <v>177</v>
      </c>
      <c r="F375" s="47">
        <v>3</v>
      </c>
      <c r="G375" s="47"/>
      <c r="H375" s="47">
        <v>4.8600000000000003</v>
      </c>
      <c r="I375" s="47"/>
      <c r="J375" s="47"/>
      <c r="K375" s="47" t="s">
        <v>140</v>
      </c>
      <c r="L375" s="47" t="s">
        <v>219</v>
      </c>
      <c r="M375" s="47" t="s">
        <v>188</v>
      </c>
      <c r="N375" s="33">
        <f>IF(ISNA(VLOOKUP(C375,BASE!$A$29:$C$283,3,FALSE)),"",VLOOKUP(C375,BASE!$A$29:$C$283,3,FALSE))</f>
        <v>19</v>
      </c>
      <c r="O375" s="33" t="str">
        <f>IF(ISNA(VLOOKUP(D375,BASE!$A$1:$D$283,4,FALSE)),"",VLOOKUP(D375,BASE!$A$1:$D$283,4,FALSE))</f>
        <v/>
      </c>
    </row>
    <row r="376" spans="1:15" x14ac:dyDescent="0.2">
      <c r="A376" s="47" t="s">
        <v>111</v>
      </c>
      <c r="B376" s="47" t="s">
        <v>186</v>
      </c>
      <c r="C376" s="47" t="s">
        <v>55</v>
      </c>
      <c r="D376" s="47" t="s">
        <v>189</v>
      </c>
      <c r="E376" s="47" t="s">
        <v>190</v>
      </c>
      <c r="F376" s="47">
        <v>3</v>
      </c>
      <c r="G376" s="47"/>
      <c r="H376" s="47">
        <v>6.57</v>
      </c>
      <c r="I376" s="47"/>
      <c r="J376" s="47"/>
      <c r="K376" s="47" t="s">
        <v>147</v>
      </c>
      <c r="L376" s="47" t="s">
        <v>219</v>
      </c>
      <c r="M376" s="47" t="s">
        <v>188</v>
      </c>
      <c r="N376" s="33">
        <f>IF(ISNA(VLOOKUP(C376,BASE!$A$29:$C$283,3,FALSE)),"",VLOOKUP(C376,BASE!$A$29:$C$283,3,FALSE))</f>
        <v>19</v>
      </c>
      <c r="O376" s="33" t="str">
        <f>IF(ISNA(VLOOKUP(D376,BASE!$A$1:$D$283,4,FALSE)),"",VLOOKUP(D376,BASE!$A$1:$D$283,4,FALSE))</f>
        <v/>
      </c>
    </row>
    <row r="377" spans="1:15" x14ac:dyDescent="0.2">
      <c r="A377" s="47" t="s">
        <v>111</v>
      </c>
      <c r="B377" s="47" t="s">
        <v>186</v>
      </c>
      <c r="C377" s="47" t="s">
        <v>55</v>
      </c>
      <c r="D377" s="47" t="s">
        <v>191</v>
      </c>
      <c r="E377" s="47" t="s">
        <v>172</v>
      </c>
      <c r="F377" s="47">
        <v>2</v>
      </c>
      <c r="G377" s="47"/>
      <c r="H377" s="47">
        <v>3.04</v>
      </c>
      <c r="I377" s="47"/>
      <c r="J377" s="47"/>
      <c r="K377" s="47" t="s">
        <v>147</v>
      </c>
      <c r="L377" s="47" t="s">
        <v>219</v>
      </c>
      <c r="M377" s="47" t="s">
        <v>188</v>
      </c>
      <c r="N377" s="33">
        <f>IF(ISNA(VLOOKUP(C377,BASE!$A$29:$C$283,3,FALSE)),"",VLOOKUP(C377,BASE!$A$29:$C$283,3,FALSE))</f>
        <v>19</v>
      </c>
      <c r="O377" s="33" t="str">
        <f>IF(ISNA(VLOOKUP(D377,BASE!$A$1:$D$283,4,FALSE)),"",VLOOKUP(D377,BASE!$A$1:$D$283,4,FALSE))</f>
        <v/>
      </c>
    </row>
    <row r="378" spans="1:15" x14ac:dyDescent="0.2">
      <c r="A378" s="47" t="s">
        <v>111</v>
      </c>
      <c r="B378" s="47" t="s">
        <v>186</v>
      </c>
      <c r="C378" s="47" t="s">
        <v>55</v>
      </c>
      <c r="D378" s="47" t="s">
        <v>146</v>
      </c>
      <c r="E378" s="47" t="s">
        <v>184</v>
      </c>
      <c r="F378" s="47">
        <v>2</v>
      </c>
      <c r="G378" s="47"/>
      <c r="H378" s="47">
        <v>4.306</v>
      </c>
      <c r="I378" s="47"/>
      <c r="J378" s="47"/>
      <c r="K378" s="47" t="s">
        <v>147</v>
      </c>
      <c r="L378" s="47" t="s">
        <v>219</v>
      </c>
      <c r="M378" s="47" t="s">
        <v>188</v>
      </c>
      <c r="N378" s="33">
        <f>IF(ISNA(VLOOKUP(C378,BASE!$A$29:$C$283,3,FALSE)),"",VLOOKUP(C378,BASE!$A$29:$C$283,3,FALSE))</f>
        <v>19</v>
      </c>
      <c r="O378" s="33" t="str">
        <f>IF(ISNA(VLOOKUP(D378,BASE!$A$1:$D$283,4,FALSE)),"",VLOOKUP(D378,BASE!$A$1:$D$283,4,FALSE))</f>
        <v>Colis1</v>
      </c>
    </row>
    <row r="379" spans="1:15" x14ac:dyDescent="0.2">
      <c r="A379" s="47" t="s">
        <v>111</v>
      </c>
      <c r="B379" s="47" t="s">
        <v>186</v>
      </c>
      <c r="C379" s="47" t="s">
        <v>55</v>
      </c>
      <c r="D379" s="47" t="s">
        <v>150</v>
      </c>
      <c r="E379" s="47" t="s">
        <v>118</v>
      </c>
      <c r="F379" s="47">
        <v>3</v>
      </c>
      <c r="G379" s="47"/>
      <c r="H379" s="47">
        <v>13.95</v>
      </c>
      <c r="I379" s="47"/>
      <c r="J379" s="47"/>
      <c r="K379" s="47" t="s">
        <v>147</v>
      </c>
      <c r="L379" s="47" t="s">
        <v>219</v>
      </c>
      <c r="M379" s="47" t="s">
        <v>188</v>
      </c>
      <c r="N379" s="33">
        <f>IF(ISNA(VLOOKUP(C379,BASE!$A$29:$C$283,3,FALSE)),"",VLOOKUP(C379,BASE!$A$29:$C$283,3,FALSE))</f>
        <v>19</v>
      </c>
      <c r="O379" s="33" t="str">
        <f>IF(ISNA(VLOOKUP(D379,BASE!$A$1:$D$283,4,FALSE)),"",VLOOKUP(D379,BASE!$A$1:$D$283,4,FALSE))</f>
        <v>Colis2</v>
      </c>
    </row>
    <row r="380" spans="1:15" x14ac:dyDescent="0.2">
      <c r="A380" s="47" t="s">
        <v>111</v>
      </c>
      <c r="B380" s="47" t="s">
        <v>186</v>
      </c>
      <c r="C380" s="47" t="s">
        <v>55</v>
      </c>
      <c r="D380" s="47" t="s">
        <v>151</v>
      </c>
      <c r="E380" s="47" t="s">
        <v>121</v>
      </c>
      <c r="F380" s="47">
        <v>2</v>
      </c>
      <c r="G380" s="47"/>
      <c r="H380" s="47">
        <v>7.7060000000000004</v>
      </c>
      <c r="I380" s="47"/>
      <c r="J380" s="47"/>
      <c r="K380" s="47" t="s">
        <v>147</v>
      </c>
      <c r="L380" s="47" t="s">
        <v>219</v>
      </c>
      <c r="M380" s="47" t="s">
        <v>188</v>
      </c>
      <c r="N380" s="33">
        <f>IF(ISNA(VLOOKUP(C380,BASE!$A$29:$C$283,3,FALSE)),"",VLOOKUP(C380,BASE!$A$29:$C$283,3,FALSE))</f>
        <v>19</v>
      </c>
      <c r="O380" s="33" t="str">
        <f>IF(ISNA(VLOOKUP(D380,BASE!$A$1:$D$283,4,FALSE)),"",VLOOKUP(D380,BASE!$A$1:$D$283,4,FALSE))</f>
        <v>Colis1</v>
      </c>
    </row>
    <row r="381" spans="1:15" x14ac:dyDescent="0.2">
      <c r="A381" s="47" t="s">
        <v>111</v>
      </c>
      <c r="B381" s="47" t="s">
        <v>186</v>
      </c>
      <c r="C381" s="47" t="s">
        <v>55</v>
      </c>
      <c r="D381" s="47" t="s">
        <v>152</v>
      </c>
      <c r="E381" s="47" t="s">
        <v>173</v>
      </c>
      <c r="F381" s="47">
        <v>14</v>
      </c>
      <c r="G381" s="47"/>
      <c r="H381" s="47">
        <v>62.86</v>
      </c>
      <c r="I381" s="47"/>
      <c r="J381" s="47"/>
      <c r="K381" s="47" t="s">
        <v>14</v>
      </c>
      <c r="L381" s="47" t="s">
        <v>219</v>
      </c>
      <c r="M381" s="47" t="s">
        <v>188</v>
      </c>
      <c r="N381" s="33">
        <f>IF(ISNA(VLOOKUP(C381,BASE!$A$29:$C$283,3,FALSE)),"",VLOOKUP(C381,BASE!$A$29:$C$283,3,FALSE))</f>
        <v>19</v>
      </c>
      <c r="O381" s="33" t="str">
        <f>IF(ISNA(VLOOKUP(D381,BASE!$A$1:$D$283,4,FALSE)),"",VLOOKUP(D381,BASE!$A$1:$D$283,4,FALSE))</f>
        <v>Pains</v>
      </c>
    </row>
    <row r="382" spans="1:15" x14ac:dyDescent="0.2">
      <c r="A382" s="47" t="s">
        <v>111</v>
      </c>
      <c r="B382" s="47" t="s">
        <v>186</v>
      </c>
      <c r="C382" s="47" t="s">
        <v>55</v>
      </c>
      <c r="D382" s="47" t="s">
        <v>153</v>
      </c>
      <c r="E382" s="47" t="s">
        <v>174</v>
      </c>
      <c r="F382" s="47">
        <v>8</v>
      </c>
      <c r="G382" s="47"/>
      <c r="H382" s="47">
        <v>37.015999999999998</v>
      </c>
      <c r="I382" s="47"/>
      <c r="J382" s="47"/>
      <c r="K382" s="47" t="s">
        <v>14</v>
      </c>
      <c r="L382" s="47" t="s">
        <v>219</v>
      </c>
      <c r="M382" s="47" t="s">
        <v>188</v>
      </c>
      <c r="N382" s="33">
        <f>IF(ISNA(VLOOKUP(C382,BASE!$A$29:$C$283,3,FALSE)),"",VLOOKUP(C382,BASE!$A$29:$C$283,3,FALSE))</f>
        <v>19</v>
      </c>
      <c r="O382" s="33" t="str">
        <f>IF(ISNA(VLOOKUP(D382,BASE!$A$1:$D$283,4,FALSE)),"",VLOOKUP(D382,BASE!$A$1:$D$283,4,FALSE))</f>
        <v>Pains</v>
      </c>
    </row>
    <row r="383" spans="1:15" x14ac:dyDescent="0.2">
      <c r="A383" s="47" t="s">
        <v>111</v>
      </c>
      <c r="B383" s="47" t="s">
        <v>186</v>
      </c>
      <c r="C383" s="47" t="s">
        <v>85</v>
      </c>
      <c r="D383" s="47" t="s">
        <v>142</v>
      </c>
      <c r="E383" s="47" t="s">
        <v>114</v>
      </c>
      <c r="F383" s="47">
        <v>3</v>
      </c>
      <c r="G383" s="47"/>
      <c r="H383" s="47">
        <v>4.359</v>
      </c>
      <c r="I383" s="47"/>
      <c r="J383" s="47"/>
      <c r="K383" s="47" t="s">
        <v>140</v>
      </c>
      <c r="L383" s="47" t="s">
        <v>220</v>
      </c>
      <c r="M383" s="47" t="s">
        <v>188</v>
      </c>
      <c r="N383" s="33">
        <f>IF(ISNA(VLOOKUP(C383,BASE!$A$29:$C$283,3,FALSE)),"",VLOOKUP(C383,BASE!$A$29:$C$283,3,FALSE))</f>
        <v>14</v>
      </c>
      <c r="O383" s="33" t="str">
        <f>IF(ISNA(VLOOKUP(D383,BASE!$A$1:$D$283,4,FALSE)),"",VLOOKUP(D383,BASE!$A$1:$D$283,4,FALSE))</f>
        <v>Salades</v>
      </c>
    </row>
    <row r="384" spans="1:15" x14ac:dyDescent="0.2">
      <c r="A384" s="47" t="s">
        <v>111</v>
      </c>
      <c r="B384" s="47" t="s">
        <v>186</v>
      </c>
      <c r="C384" s="47" t="s">
        <v>85</v>
      </c>
      <c r="D384" s="47" t="s">
        <v>143</v>
      </c>
      <c r="E384" s="47" t="s">
        <v>115</v>
      </c>
      <c r="F384" s="47">
        <v>3</v>
      </c>
      <c r="G384" s="47"/>
      <c r="H384" s="47">
        <v>3.12</v>
      </c>
      <c r="I384" s="47"/>
      <c r="J384" s="47"/>
      <c r="K384" s="47" t="s">
        <v>140</v>
      </c>
      <c r="L384" s="47" t="s">
        <v>220</v>
      </c>
      <c r="M384" s="47" t="s">
        <v>188</v>
      </c>
      <c r="N384" s="33">
        <f>IF(ISNA(VLOOKUP(C384,BASE!$A$29:$C$283,3,FALSE)),"",VLOOKUP(C384,BASE!$A$29:$C$283,3,FALSE))</f>
        <v>14</v>
      </c>
      <c r="O384" s="33" t="str">
        <f>IF(ISNA(VLOOKUP(D384,BASE!$A$1:$D$283,4,FALSE)),"",VLOOKUP(D384,BASE!$A$1:$D$283,4,FALSE))</f>
        <v>Salades</v>
      </c>
    </row>
    <row r="385" spans="1:15" x14ac:dyDescent="0.2">
      <c r="A385" s="47" t="s">
        <v>111</v>
      </c>
      <c r="B385" s="47" t="s">
        <v>186</v>
      </c>
      <c r="C385" s="47" t="s">
        <v>85</v>
      </c>
      <c r="D385" s="47" t="s">
        <v>144</v>
      </c>
      <c r="E385" s="47" t="s">
        <v>13</v>
      </c>
      <c r="F385" s="47">
        <v>9</v>
      </c>
      <c r="G385" s="47"/>
      <c r="H385" s="47">
        <v>43.893000000000001</v>
      </c>
      <c r="I385" s="47"/>
      <c r="J385" s="47"/>
      <c r="K385" s="47" t="s">
        <v>14</v>
      </c>
      <c r="L385" s="47" t="s">
        <v>220</v>
      </c>
      <c r="M385" s="47" t="s">
        <v>188</v>
      </c>
      <c r="N385" s="33">
        <f>IF(ISNA(VLOOKUP(C385,BASE!$A$29:$C$283,3,FALSE)),"",VLOOKUP(C385,BASE!$A$29:$C$283,3,FALSE))</f>
        <v>14</v>
      </c>
      <c r="O385" s="33" t="str">
        <f>IF(ISNA(VLOOKUP(D385,BASE!$A$1:$D$283,4,FALSE)),"",VLOOKUP(D385,BASE!$A$1:$D$283,4,FALSE))</f>
        <v>Pains</v>
      </c>
    </row>
    <row r="386" spans="1:15" x14ac:dyDescent="0.2">
      <c r="A386" s="47" t="s">
        <v>111</v>
      </c>
      <c r="B386" s="47" t="s">
        <v>186</v>
      </c>
      <c r="C386" s="47" t="s">
        <v>85</v>
      </c>
      <c r="D386" s="47" t="s">
        <v>157</v>
      </c>
      <c r="E386" s="47" t="s">
        <v>163</v>
      </c>
      <c r="F386" s="47">
        <v>1</v>
      </c>
      <c r="G386" s="47"/>
      <c r="H386" s="47">
        <v>0.53</v>
      </c>
      <c r="I386" s="47"/>
      <c r="J386" s="47"/>
      <c r="K386" s="47" t="s">
        <v>147</v>
      </c>
      <c r="L386" s="47" t="s">
        <v>220</v>
      </c>
      <c r="M386" s="47" t="s">
        <v>188</v>
      </c>
      <c r="N386" s="33">
        <f>IF(ISNA(VLOOKUP(C386,BASE!$A$29:$C$283,3,FALSE)),"",VLOOKUP(C386,BASE!$A$29:$C$283,3,FALSE))</f>
        <v>14</v>
      </c>
      <c r="O386" s="33" t="str">
        <f>IF(ISNA(VLOOKUP(D386,BASE!$A$1:$D$283,4,FALSE)),"",VLOOKUP(D386,BASE!$A$1:$D$283,4,FALSE))</f>
        <v>Colis2</v>
      </c>
    </row>
    <row r="387" spans="1:15" x14ac:dyDescent="0.2">
      <c r="A387" s="47" t="s">
        <v>111</v>
      </c>
      <c r="B387" s="47" t="s">
        <v>186</v>
      </c>
      <c r="C387" s="47" t="s">
        <v>85</v>
      </c>
      <c r="D387" s="47" t="s">
        <v>145</v>
      </c>
      <c r="E387" s="47" t="s">
        <v>116</v>
      </c>
      <c r="F387" s="47">
        <v>2</v>
      </c>
      <c r="G387" s="47"/>
      <c r="H387" s="47">
        <v>2.206</v>
      </c>
      <c r="I387" s="47"/>
      <c r="J387" s="47"/>
      <c r="K387" s="47" t="s">
        <v>140</v>
      </c>
      <c r="L387" s="47" t="s">
        <v>220</v>
      </c>
      <c r="M387" s="47" t="s">
        <v>188</v>
      </c>
      <c r="N387" s="33">
        <f>IF(ISNA(VLOOKUP(C387,BASE!$A$29:$C$283,3,FALSE)),"",VLOOKUP(C387,BASE!$A$29:$C$283,3,FALSE))</f>
        <v>14</v>
      </c>
      <c r="O387" s="33" t="str">
        <f>IF(ISNA(VLOOKUP(D387,BASE!$A$1:$D$283,4,FALSE)),"",VLOOKUP(D387,BASE!$A$1:$D$283,4,FALSE))</f>
        <v>Colis2</v>
      </c>
    </row>
    <row r="388" spans="1:15" x14ac:dyDescent="0.2">
      <c r="A388" s="47" t="s">
        <v>111</v>
      </c>
      <c r="B388" s="47" t="s">
        <v>186</v>
      </c>
      <c r="C388" s="47" t="s">
        <v>85</v>
      </c>
      <c r="D388" s="47" t="s">
        <v>164</v>
      </c>
      <c r="E388" s="47" t="s">
        <v>17</v>
      </c>
      <c r="F388" s="47">
        <v>7</v>
      </c>
      <c r="G388" s="47"/>
      <c r="H388" s="47">
        <v>36.588999999999999</v>
      </c>
      <c r="I388" s="47"/>
      <c r="J388" s="47"/>
      <c r="K388" s="47" t="s">
        <v>14</v>
      </c>
      <c r="L388" s="47" t="s">
        <v>220</v>
      </c>
      <c r="M388" s="47" t="s">
        <v>188</v>
      </c>
      <c r="N388" s="33">
        <f>IF(ISNA(VLOOKUP(C388,BASE!$A$29:$C$283,3,FALSE)),"",VLOOKUP(C388,BASE!$A$29:$C$283,3,FALSE))</f>
        <v>14</v>
      </c>
      <c r="O388" s="33" t="str">
        <f>IF(ISNA(VLOOKUP(D388,BASE!$A$1:$D$283,4,FALSE)),"",VLOOKUP(D388,BASE!$A$1:$D$283,4,FALSE))</f>
        <v>Pains</v>
      </c>
    </row>
    <row r="389" spans="1:15" x14ac:dyDescent="0.2">
      <c r="A389" s="47" t="s">
        <v>111</v>
      </c>
      <c r="B389" s="47" t="s">
        <v>186</v>
      </c>
      <c r="C389" s="47" t="s">
        <v>85</v>
      </c>
      <c r="D389" s="47" t="s">
        <v>176</v>
      </c>
      <c r="E389" s="47" t="s">
        <v>177</v>
      </c>
      <c r="F389" s="47">
        <v>3</v>
      </c>
      <c r="G389" s="47"/>
      <c r="H389" s="47">
        <v>4.8600000000000003</v>
      </c>
      <c r="I389" s="47"/>
      <c r="J389" s="47"/>
      <c r="K389" s="47" t="s">
        <v>140</v>
      </c>
      <c r="L389" s="47" t="s">
        <v>220</v>
      </c>
      <c r="M389" s="47" t="s">
        <v>188</v>
      </c>
      <c r="N389" s="33">
        <f>IF(ISNA(VLOOKUP(C389,BASE!$A$29:$C$283,3,FALSE)),"",VLOOKUP(C389,BASE!$A$29:$C$283,3,FALSE))</f>
        <v>14</v>
      </c>
      <c r="O389" s="33" t="str">
        <f>IF(ISNA(VLOOKUP(D389,BASE!$A$1:$D$283,4,FALSE)),"",VLOOKUP(D389,BASE!$A$1:$D$283,4,FALSE))</f>
        <v/>
      </c>
    </row>
    <row r="390" spans="1:15" x14ac:dyDescent="0.2">
      <c r="A390" s="47" t="s">
        <v>111</v>
      </c>
      <c r="B390" s="47" t="s">
        <v>186</v>
      </c>
      <c r="C390" s="47" t="s">
        <v>85</v>
      </c>
      <c r="D390" s="47" t="s">
        <v>189</v>
      </c>
      <c r="E390" s="47" t="s">
        <v>190</v>
      </c>
      <c r="F390" s="47">
        <v>2</v>
      </c>
      <c r="G390" s="47"/>
      <c r="H390" s="47">
        <v>4.38</v>
      </c>
      <c r="I390" s="47"/>
      <c r="J390" s="47"/>
      <c r="K390" s="47" t="s">
        <v>147</v>
      </c>
      <c r="L390" s="47" t="s">
        <v>220</v>
      </c>
      <c r="M390" s="47" t="s">
        <v>188</v>
      </c>
      <c r="N390" s="33">
        <f>IF(ISNA(VLOOKUP(C390,BASE!$A$29:$C$283,3,FALSE)),"",VLOOKUP(C390,BASE!$A$29:$C$283,3,FALSE))</f>
        <v>14</v>
      </c>
      <c r="O390" s="33" t="str">
        <f>IF(ISNA(VLOOKUP(D390,BASE!$A$1:$D$283,4,FALSE)),"",VLOOKUP(D390,BASE!$A$1:$D$283,4,FALSE))</f>
        <v/>
      </c>
    </row>
    <row r="391" spans="1:15" x14ac:dyDescent="0.2">
      <c r="A391" s="47" t="s">
        <v>111</v>
      </c>
      <c r="B391" s="47" t="s">
        <v>186</v>
      </c>
      <c r="C391" s="47" t="s">
        <v>85</v>
      </c>
      <c r="D391" s="47" t="s">
        <v>191</v>
      </c>
      <c r="E391" s="47" t="s">
        <v>172</v>
      </c>
      <c r="F391" s="47">
        <v>3</v>
      </c>
      <c r="G391" s="47"/>
      <c r="H391" s="47">
        <v>4.5599999999999996</v>
      </c>
      <c r="I391" s="47"/>
      <c r="J391" s="47"/>
      <c r="K391" s="47" t="s">
        <v>147</v>
      </c>
      <c r="L391" s="47" t="s">
        <v>220</v>
      </c>
      <c r="M391" s="47" t="s">
        <v>188</v>
      </c>
      <c r="N391" s="33">
        <f>IF(ISNA(VLOOKUP(C391,BASE!$A$29:$C$283,3,FALSE)),"",VLOOKUP(C391,BASE!$A$29:$C$283,3,FALSE))</f>
        <v>14</v>
      </c>
      <c r="O391" s="33" t="str">
        <f>IF(ISNA(VLOOKUP(D391,BASE!$A$1:$D$283,4,FALSE)),"",VLOOKUP(D391,BASE!$A$1:$D$283,4,FALSE))</f>
        <v/>
      </c>
    </row>
    <row r="392" spans="1:15" x14ac:dyDescent="0.2">
      <c r="A392" s="47" t="s">
        <v>111</v>
      </c>
      <c r="B392" s="47" t="s">
        <v>186</v>
      </c>
      <c r="C392" s="47" t="s">
        <v>85</v>
      </c>
      <c r="D392" s="47" t="s">
        <v>146</v>
      </c>
      <c r="E392" s="47" t="s">
        <v>184</v>
      </c>
      <c r="F392" s="47">
        <v>1</v>
      </c>
      <c r="G392" s="47"/>
      <c r="H392" s="47">
        <v>2.153</v>
      </c>
      <c r="I392" s="47"/>
      <c r="J392" s="47"/>
      <c r="K392" s="47" t="s">
        <v>147</v>
      </c>
      <c r="L392" s="47" t="s">
        <v>220</v>
      </c>
      <c r="M392" s="47" t="s">
        <v>188</v>
      </c>
      <c r="N392" s="33">
        <f>IF(ISNA(VLOOKUP(C392,BASE!$A$29:$C$283,3,FALSE)),"",VLOOKUP(C392,BASE!$A$29:$C$283,3,FALSE))</f>
        <v>14</v>
      </c>
      <c r="O392" s="33" t="str">
        <f>IF(ISNA(VLOOKUP(D392,BASE!$A$1:$D$283,4,FALSE)),"",VLOOKUP(D392,BASE!$A$1:$D$283,4,FALSE))</f>
        <v>Colis1</v>
      </c>
    </row>
    <row r="393" spans="1:15" x14ac:dyDescent="0.2">
      <c r="A393" s="47" t="s">
        <v>111</v>
      </c>
      <c r="B393" s="47" t="s">
        <v>186</v>
      </c>
      <c r="C393" s="47" t="s">
        <v>85</v>
      </c>
      <c r="D393" s="47" t="s">
        <v>148</v>
      </c>
      <c r="E393" s="47" t="s">
        <v>138</v>
      </c>
      <c r="F393" s="47">
        <v>1</v>
      </c>
      <c r="G393" s="47"/>
      <c r="H393" s="47">
        <v>1.2</v>
      </c>
      <c r="I393" s="47"/>
      <c r="J393" s="47"/>
      <c r="K393" s="47" t="s">
        <v>147</v>
      </c>
      <c r="L393" s="47" t="s">
        <v>220</v>
      </c>
      <c r="M393" s="47" t="s">
        <v>188</v>
      </c>
      <c r="N393" s="33">
        <f>IF(ISNA(VLOOKUP(C393,BASE!$A$29:$C$283,3,FALSE)),"",VLOOKUP(C393,BASE!$A$29:$C$283,3,FALSE))</f>
        <v>14</v>
      </c>
      <c r="O393" s="33" t="str">
        <f>IF(ISNA(VLOOKUP(D393,BASE!$A$1:$D$283,4,FALSE)),"",VLOOKUP(D393,BASE!$A$1:$D$283,4,FALSE))</f>
        <v>Colis1</v>
      </c>
    </row>
    <row r="394" spans="1:15" x14ac:dyDescent="0.2">
      <c r="A394" s="47" t="s">
        <v>111</v>
      </c>
      <c r="B394" s="47" t="s">
        <v>186</v>
      </c>
      <c r="C394" s="47" t="s">
        <v>85</v>
      </c>
      <c r="D394" s="47" t="s">
        <v>149</v>
      </c>
      <c r="E394" s="47" t="s">
        <v>175</v>
      </c>
      <c r="F394" s="47">
        <v>1</v>
      </c>
      <c r="G394" s="47"/>
      <c r="H394" s="47">
        <v>1.19</v>
      </c>
      <c r="I394" s="47"/>
      <c r="J394" s="47"/>
      <c r="K394" s="47" t="s">
        <v>147</v>
      </c>
      <c r="L394" s="47" t="s">
        <v>220</v>
      </c>
      <c r="M394" s="47" t="s">
        <v>188</v>
      </c>
      <c r="N394" s="33">
        <f>IF(ISNA(VLOOKUP(C394,BASE!$A$29:$C$283,3,FALSE)),"",VLOOKUP(C394,BASE!$A$29:$C$283,3,FALSE))</f>
        <v>14</v>
      </c>
      <c r="O394" s="33" t="str">
        <f>IF(ISNA(VLOOKUP(D394,BASE!$A$1:$D$283,4,FALSE)),"",VLOOKUP(D394,BASE!$A$1:$D$283,4,FALSE))</f>
        <v>Colis1</v>
      </c>
    </row>
    <row r="395" spans="1:15" x14ac:dyDescent="0.2">
      <c r="A395" s="47" t="s">
        <v>111</v>
      </c>
      <c r="B395" s="47" t="s">
        <v>186</v>
      </c>
      <c r="C395" s="47" t="s">
        <v>85</v>
      </c>
      <c r="D395" s="47" t="s">
        <v>150</v>
      </c>
      <c r="E395" s="47" t="s">
        <v>118</v>
      </c>
      <c r="F395" s="47">
        <v>3</v>
      </c>
      <c r="G395" s="47"/>
      <c r="H395" s="47">
        <v>13.95</v>
      </c>
      <c r="I395" s="47"/>
      <c r="J395" s="47"/>
      <c r="K395" s="47" t="s">
        <v>147</v>
      </c>
      <c r="L395" s="47" t="s">
        <v>220</v>
      </c>
      <c r="M395" s="47" t="s">
        <v>188</v>
      </c>
      <c r="N395" s="33">
        <f>IF(ISNA(VLOOKUP(C395,BASE!$A$29:$C$283,3,FALSE)),"",VLOOKUP(C395,BASE!$A$29:$C$283,3,FALSE))</f>
        <v>14</v>
      </c>
      <c r="O395" s="33" t="str">
        <f>IF(ISNA(VLOOKUP(D395,BASE!$A$1:$D$283,4,FALSE)),"",VLOOKUP(D395,BASE!$A$1:$D$283,4,FALSE))</f>
        <v>Colis2</v>
      </c>
    </row>
    <row r="396" spans="1:15" x14ac:dyDescent="0.2">
      <c r="A396" s="47" t="s">
        <v>111</v>
      </c>
      <c r="B396" s="47" t="s">
        <v>186</v>
      </c>
      <c r="C396" s="47" t="s">
        <v>85</v>
      </c>
      <c r="D396" s="47" t="s">
        <v>151</v>
      </c>
      <c r="E396" s="47" t="s">
        <v>121</v>
      </c>
      <c r="F396" s="47">
        <v>2</v>
      </c>
      <c r="G396" s="47"/>
      <c r="H396" s="47">
        <v>7.7060000000000004</v>
      </c>
      <c r="I396" s="47"/>
      <c r="J396" s="47"/>
      <c r="K396" s="47" t="s">
        <v>147</v>
      </c>
      <c r="L396" s="47" t="s">
        <v>220</v>
      </c>
      <c r="M396" s="47" t="s">
        <v>188</v>
      </c>
      <c r="N396" s="33">
        <f>IF(ISNA(VLOOKUP(C396,BASE!$A$29:$C$283,3,FALSE)),"",VLOOKUP(C396,BASE!$A$29:$C$283,3,FALSE))</f>
        <v>14</v>
      </c>
      <c r="O396" s="33" t="str">
        <f>IF(ISNA(VLOOKUP(D396,BASE!$A$1:$D$283,4,FALSE)),"",VLOOKUP(D396,BASE!$A$1:$D$283,4,FALSE))</f>
        <v>Colis1</v>
      </c>
    </row>
    <row r="397" spans="1:15" x14ac:dyDescent="0.2">
      <c r="A397" s="47" t="s">
        <v>111</v>
      </c>
      <c r="B397" s="47" t="s">
        <v>186</v>
      </c>
      <c r="C397" s="47" t="s">
        <v>85</v>
      </c>
      <c r="D397" s="47" t="s">
        <v>152</v>
      </c>
      <c r="E397" s="47" t="s">
        <v>173</v>
      </c>
      <c r="F397" s="47">
        <v>5</v>
      </c>
      <c r="G397" s="47"/>
      <c r="H397" s="47">
        <v>22.45</v>
      </c>
      <c r="I397" s="47"/>
      <c r="J397" s="47"/>
      <c r="K397" s="47" t="s">
        <v>14</v>
      </c>
      <c r="L397" s="47" t="s">
        <v>220</v>
      </c>
      <c r="M397" s="47" t="s">
        <v>188</v>
      </c>
      <c r="N397" s="33">
        <f>IF(ISNA(VLOOKUP(C397,BASE!$A$29:$C$283,3,FALSE)),"",VLOOKUP(C397,BASE!$A$29:$C$283,3,FALSE))</f>
        <v>14</v>
      </c>
      <c r="O397" s="33" t="str">
        <f>IF(ISNA(VLOOKUP(D397,BASE!$A$1:$D$283,4,FALSE)),"",VLOOKUP(D397,BASE!$A$1:$D$283,4,FALSE))</f>
        <v>Pains</v>
      </c>
    </row>
    <row r="398" spans="1:15" x14ac:dyDescent="0.2">
      <c r="A398" s="47" t="s">
        <v>111</v>
      </c>
      <c r="B398" s="47" t="s">
        <v>186</v>
      </c>
      <c r="C398" s="47" t="s">
        <v>85</v>
      </c>
      <c r="D398" s="47" t="s">
        <v>153</v>
      </c>
      <c r="E398" s="47" t="s">
        <v>174</v>
      </c>
      <c r="F398" s="47">
        <v>9</v>
      </c>
      <c r="G398" s="47"/>
      <c r="H398" s="47">
        <v>41.643000000000001</v>
      </c>
      <c r="I398" s="47"/>
      <c r="J398" s="47"/>
      <c r="K398" s="47" t="s">
        <v>14</v>
      </c>
      <c r="L398" s="47" t="s">
        <v>220</v>
      </c>
      <c r="M398" s="47" t="s">
        <v>188</v>
      </c>
      <c r="N398" s="33">
        <f>IF(ISNA(VLOOKUP(C398,BASE!$A$29:$C$283,3,FALSE)),"",VLOOKUP(C398,BASE!$A$29:$C$283,3,FALSE))</f>
        <v>14</v>
      </c>
      <c r="O398" s="33" t="str">
        <f>IF(ISNA(VLOOKUP(D398,BASE!$A$1:$D$283,4,FALSE)),"",VLOOKUP(D398,BASE!$A$1:$D$283,4,FALSE))</f>
        <v>Pains</v>
      </c>
    </row>
    <row r="399" spans="1:15" x14ac:dyDescent="0.2">
      <c r="A399" s="47" t="s">
        <v>111</v>
      </c>
      <c r="B399" s="47" t="s">
        <v>186</v>
      </c>
      <c r="C399" s="47" t="s">
        <v>29</v>
      </c>
      <c r="D399" s="47" t="s">
        <v>143</v>
      </c>
      <c r="E399" s="47" t="s">
        <v>115</v>
      </c>
      <c r="F399" s="47">
        <v>2</v>
      </c>
      <c r="G399" s="47"/>
      <c r="H399" s="47">
        <v>2.08</v>
      </c>
      <c r="I399" s="47"/>
      <c r="J399" s="47"/>
      <c r="K399" s="47" t="s">
        <v>140</v>
      </c>
      <c r="L399" s="47" t="s">
        <v>221</v>
      </c>
      <c r="M399" s="47" t="s">
        <v>188</v>
      </c>
      <c r="N399" s="33">
        <f>IF(ISNA(VLOOKUP(C399,BASE!$A$29:$C$283,3,FALSE)),"",VLOOKUP(C399,BASE!$A$29:$C$283,3,FALSE))</f>
        <v>2</v>
      </c>
      <c r="O399" s="33" t="str">
        <f>IF(ISNA(VLOOKUP(D399,BASE!$A$1:$D$283,4,FALSE)),"",VLOOKUP(D399,BASE!$A$1:$D$283,4,FALSE))</f>
        <v>Salades</v>
      </c>
    </row>
    <row r="400" spans="1:15" x14ac:dyDescent="0.2">
      <c r="A400" s="47" t="s">
        <v>111</v>
      </c>
      <c r="B400" s="47" t="s">
        <v>186</v>
      </c>
      <c r="C400" s="47" t="s">
        <v>29</v>
      </c>
      <c r="D400" s="47" t="s">
        <v>144</v>
      </c>
      <c r="E400" s="47" t="s">
        <v>13</v>
      </c>
      <c r="F400" s="47">
        <v>6</v>
      </c>
      <c r="G400" s="47"/>
      <c r="H400" s="47">
        <v>29.262</v>
      </c>
      <c r="I400" s="47"/>
      <c r="J400" s="47"/>
      <c r="K400" s="47" t="s">
        <v>14</v>
      </c>
      <c r="L400" s="47" t="s">
        <v>221</v>
      </c>
      <c r="M400" s="47" t="s">
        <v>188</v>
      </c>
      <c r="N400" s="33">
        <f>IF(ISNA(VLOOKUP(C400,BASE!$A$29:$C$283,3,FALSE)),"",VLOOKUP(C400,BASE!$A$29:$C$283,3,FALSE))</f>
        <v>2</v>
      </c>
      <c r="O400" s="33" t="str">
        <f>IF(ISNA(VLOOKUP(D400,BASE!$A$1:$D$283,4,FALSE)),"",VLOOKUP(D400,BASE!$A$1:$D$283,4,FALSE))</f>
        <v>Pains</v>
      </c>
    </row>
    <row r="401" spans="1:15" x14ac:dyDescent="0.2">
      <c r="A401" s="47" t="s">
        <v>111</v>
      </c>
      <c r="B401" s="47" t="s">
        <v>186</v>
      </c>
      <c r="C401" s="47" t="s">
        <v>29</v>
      </c>
      <c r="D401" s="47" t="s">
        <v>145</v>
      </c>
      <c r="E401" s="47" t="s">
        <v>116</v>
      </c>
      <c r="F401" s="47">
        <v>2</v>
      </c>
      <c r="G401" s="47"/>
      <c r="H401" s="47">
        <v>2.206</v>
      </c>
      <c r="I401" s="47"/>
      <c r="J401" s="47"/>
      <c r="K401" s="47" t="s">
        <v>140</v>
      </c>
      <c r="L401" s="47" t="s">
        <v>221</v>
      </c>
      <c r="M401" s="47" t="s">
        <v>188</v>
      </c>
      <c r="N401" s="33">
        <f>IF(ISNA(VLOOKUP(C401,BASE!$A$29:$C$283,3,FALSE)),"",VLOOKUP(C401,BASE!$A$29:$C$283,3,FALSE))</f>
        <v>2</v>
      </c>
      <c r="O401" s="33" t="str">
        <f>IF(ISNA(VLOOKUP(D401,BASE!$A$1:$D$283,4,FALSE)),"",VLOOKUP(D401,BASE!$A$1:$D$283,4,FALSE))</f>
        <v>Colis2</v>
      </c>
    </row>
    <row r="402" spans="1:15" x14ac:dyDescent="0.2">
      <c r="A402" s="47" t="s">
        <v>111</v>
      </c>
      <c r="B402" s="47" t="s">
        <v>186</v>
      </c>
      <c r="C402" s="47" t="s">
        <v>29</v>
      </c>
      <c r="D402" s="47" t="s">
        <v>176</v>
      </c>
      <c r="E402" s="47" t="s">
        <v>177</v>
      </c>
      <c r="F402" s="47">
        <v>1</v>
      </c>
      <c r="G402" s="47"/>
      <c r="H402" s="47">
        <v>1.62</v>
      </c>
      <c r="I402" s="47"/>
      <c r="J402" s="47"/>
      <c r="K402" s="47" t="s">
        <v>140</v>
      </c>
      <c r="L402" s="47" t="s">
        <v>221</v>
      </c>
      <c r="M402" s="47" t="s">
        <v>188</v>
      </c>
      <c r="N402" s="33">
        <f>IF(ISNA(VLOOKUP(C402,BASE!$A$29:$C$283,3,FALSE)),"",VLOOKUP(C402,BASE!$A$29:$C$283,3,FALSE))</f>
        <v>2</v>
      </c>
      <c r="O402" s="33" t="str">
        <f>IF(ISNA(VLOOKUP(D402,BASE!$A$1:$D$283,4,FALSE)),"",VLOOKUP(D402,BASE!$A$1:$D$283,4,FALSE))</f>
        <v/>
      </c>
    </row>
    <row r="403" spans="1:15" x14ac:dyDescent="0.2">
      <c r="A403" s="47" t="s">
        <v>111</v>
      </c>
      <c r="B403" s="47" t="s">
        <v>186</v>
      </c>
      <c r="C403" s="47" t="s">
        <v>29</v>
      </c>
      <c r="D403" s="47" t="s">
        <v>189</v>
      </c>
      <c r="E403" s="47" t="s">
        <v>190</v>
      </c>
      <c r="F403" s="47">
        <v>2</v>
      </c>
      <c r="G403" s="47"/>
      <c r="H403" s="47">
        <v>4.38</v>
      </c>
      <c r="I403" s="47"/>
      <c r="J403" s="47"/>
      <c r="K403" s="47" t="s">
        <v>147</v>
      </c>
      <c r="L403" s="47" t="s">
        <v>221</v>
      </c>
      <c r="M403" s="47" t="s">
        <v>188</v>
      </c>
      <c r="N403" s="33">
        <f>IF(ISNA(VLOOKUP(C403,BASE!$A$29:$C$283,3,FALSE)),"",VLOOKUP(C403,BASE!$A$29:$C$283,3,FALSE))</f>
        <v>2</v>
      </c>
      <c r="O403" s="33" t="str">
        <f>IF(ISNA(VLOOKUP(D403,BASE!$A$1:$D$283,4,FALSE)),"",VLOOKUP(D403,BASE!$A$1:$D$283,4,FALSE))</f>
        <v/>
      </c>
    </row>
    <row r="404" spans="1:15" x14ac:dyDescent="0.2">
      <c r="A404" s="47" t="s">
        <v>111</v>
      </c>
      <c r="B404" s="47" t="s">
        <v>186</v>
      </c>
      <c r="C404" s="47" t="s">
        <v>29</v>
      </c>
      <c r="D404" s="47" t="s">
        <v>191</v>
      </c>
      <c r="E404" s="47" t="s">
        <v>172</v>
      </c>
      <c r="F404" s="47">
        <v>1</v>
      </c>
      <c r="G404" s="47"/>
      <c r="H404" s="47">
        <v>1.52</v>
      </c>
      <c r="I404" s="47"/>
      <c r="J404" s="47"/>
      <c r="K404" s="47" t="s">
        <v>147</v>
      </c>
      <c r="L404" s="47" t="s">
        <v>221</v>
      </c>
      <c r="M404" s="47" t="s">
        <v>188</v>
      </c>
      <c r="N404" s="33">
        <f>IF(ISNA(VLOOKUP(C404,BASE!$A$29:$C$283,3,FALSE)),"",VLOOKUP(C404,BASE!$A$29:$C$283,3,FALSE))</f>
        <v>2</v>
      </c>
      <c r="O404" s="33" t="str">
        <f>IF(ISNA(VLOOKUP(D404,BASE!$A$1:$D$283,4,FALSE)),"",VLOOKUP(D404,BASE!$A$1:$D$283,4,FALSE))</f>
        <v/>
      </c>
    </row>
    <row r="405" spans="1:15" x14ac:dyDescent="0.2">
      <c r="A405" s="47" t="s">
        <v>111</v>
      </c>
      <c r="B405" s="47" t="s">
        <v>186</v>
      </c>
      <c r="C405" s="47" t="s">
        <v>29</v>
      </c>
      <c r="D405" s="47" t="s">
        <v>146</v>
      </c>
      <c r="E405" s="47" t="s">
        <v>184</v>
      </c>
      <c r="F405" s="47">
        <v>2</v>
      </c>
      <c r="G405" s="47"/>
      <c r="H405" s="47">
        <v>4.306</v>
      </c>
      <c r="I405" s="47"/>
      <c r="J405" s="47"/>
      <c r="K405" s="47" t="s">
        <v>147</v>
      </c>
      <c r="L405" s="47" t="s">
        <v>221</v>
      </c>
      <c r="M405" s="47" t="s">
        <v>188</v>
      </c>
      <c r="N405" s="33">
        <f>IF(ISNA(VLOOKUP(C405,BASE!$A$29:$C$283,3,FALSE)),"",VLOOKUP(C405,BASE!$A$29:$C$283,3,FALSE))</f>
        <v>2</v>
      </c>
      <c r="O405" s="33" t="str">
        <f>IF(ISNA(VLOOKUP(D405,BASE!$A$1:$D$283,4,FALSE)),"",VLOOKUP(D405,BASE!$A$1:$D$283,4,FALSE))</f>
        <v>Colis1</v>
      </c>
    </row>
    <row r="406" spans="1:15" x14ac:dyDescent="0.2">
      <c r="A406" s="47" t="s">
        <v>111</v>
      </c>
      <c r="B406" s="47" t="s">
        <v>186</v>
      </c>
      <c r="C406" s="47" t="s">
        <v>29</v>
      </c>
      <c r="D406" s="47" t="s">
        <v>148</v>
      </c>
      <c r="E406" s="47" t="s">
        <v>138</v>
      </c>
      <c r="F406" s="47">
        <v>1</v>
      </c>
      <c r="G406" s="47"/>
      <c r="H406" s="47">
        <v>1.2</v>
      </c>
      <c r="I406" s="47"/>
      <c r="J406" s="47"/>
      <c r="K406" s="47" t="s">
        <v>147</v>
      </c>
      <c r="L406" s="47" t="s">
        <v>221</v>
      </c>
      <c r="M406" s="47" t="s">
        <v>188</v>
      </c>
      <c r="N406" s="33">
        <f>IF(ISNA(VLOOKUP(C406,BASE!$A$29:$C$283,3,FALSE)),"",VLOOKUP(C406,BASE!$A$29:$C$283,3,FALSE))</f>
        <v>2</v>
      </c>
      <c r="O406" s="33" t="str">
        <f>IF(ISNA(VLOOKUP(D406,BASE!$A$1:$D$283,4,FALSE)),"",VLOOKUP(D406,BASE!$A$1:$D$283,4,FALSE))</f>
        <v>Colis1</v>
      </c>
    </row>
    <row r="407" spans="1:15" x14ac:dyDescent="0.2">
      <c r="A407" s="47" t="s">
        <v>111</v>
      </c>
      <c r="B407" s="47" t="s">
        <v>186</v>
      </c>
      <c r="C407" s="47" t="s">
        <v>29</v>
      </c>
      <c r="D407" s="47" t="s">
        <v>150</v>
      </c>
      <c r="E407" s="47" t="s">
        <v>118</v>
      </c>
      <c r="F407" s="47">
        <v>2</v>
      </c>
      <c r="G407" s="47"/>
      <c r="H407" s="47">
        <v>9.3000000000000007</v>
      </c>
      <c r="I407" s="47"/>
      <c r="J407" s="47"/>
      <c r="K407" s="47" t="s">
        <v>147</v>
      </c>
      <c r="L407" s="47" t="s">
        <v>221</v>
      </c>
      <c r="M407" s="47" t="s">
        <v>188</v>
      </c>
      <c r="N407" s="33">
        <f>IF(ISNA(VLOOKUP(C407,BASE!$A$29:$C$283,3,FALSE)),"",VLOOKUP(C407,BASE!$A$29:$C$283,3,FALSE))</f>
        <v>2</v>
      </c>
      <c r="O407" s="33" t="str">
        <f>IF(ISNA(VLOOKUP(D407,BASE!$A$1:$D$283,4,FALSE)),"",VLOOKUP(D407,BASE!$A$1:$D$283,4,FALSE))</f>
        <v>Colis2</v>
      </c>
    </row>
    <row r="408" spans="1:15" x14ac:dyDescent="0.2">
      <c r="A408" s="47" t="s">
        <v>111</v>
      </c>
      <c r="B408" s="47" t="s">
        <v>186</v>
      </c>
      <c r="C408" s="47" t="s">
        <v>29</v>
      </c>
      <c r="D408" s="47" t="s">
        <v>152</v>
      </c>
      <c r="E408" s="47" t="s">
        <v>173</v>
      </c>
      <c r="F408" s="47">
        <v>6</v>
      </c>
      <c r="G408" s="47"/>
      <c r="H408" s="47">
        <v>26.94</v>
      </c>
      <c r="I408" s="47"/>
      <c r="J408" s="47"/>
      <c r="K408" s="47" t="s">
        <v>14</v>
      </c>
      <c r="L408" s="47" t="s">
        <v>221</v>
      </c>
      <c r="M408" s="47" t="s">
        <v>188</v>
      </c>
      <c r="N408" s="33">
        <f>IF(ISNA(VLOOKUP(C408,BASE!$A$29:$C$283,3,FALSE)),"",VLOOKUP(C408,BASE!$A$29:$C$283,3,FALSE))</f>
        <v>2</v>
      </c>
      <c r="O408" s="33" t="str">
        <f>IF(ISNA(VLOOKUP(D408,BASE!$A$1:$D$283,4,FALSE)),"",VLOOKUP(D408,BASE!$A$1:$D$283,4,FALSE))</f>
        <v>Pains</v>
      </c>
    </row>
    <row r="409" spans="1:15" x14ac:dyDescent="0.2">
      <c r="A409" s="47" t="s">
        <v>111</v>
      </c>
      <c r="B409" s="47" t="s">
        <v>186</v>
      </c>
      <c r="C409" s="47" t="s">
        <v>29</v>
      </c>
      <c r="D409" s="47" t="s">
        <v>153</v>
      </c>
      <c r="E409" s="47" t="s">
        <v>174</v>
      </c>
      <c r="F409" s="47">
        <v>9</v>
      </c>
      <c r="G409" s="47"/>
      <c r="H409" s="47">
        <v>41.643000000000001</v>
      </c>
      <c r="I409" s="47"/>
      <c r="J409" s="47"/>
      <c r="K409" s="47" t="s">
        <v>14</v>
      </c>
      <c r="L409" s="47" t="s">
        <v>221</v>
      </c>
      <c r="M409" s="47" t="s">
        <v>188</v>
      </c>
      <c r="N409" s="33">
        <f>IF(ISNA(VLOOKUP(C409,BASE!$A$29:$C$283,3,FALSE)),"",VLOOKUP(C409,BASE!$A$29:$C$283,3,FALSE))</f>
        <v>2</v>
      </c>
      <c r="O409" s="33" t="str">
        <f>IF(ISNA(VLOOKUP(D409,BASE!$A$1:$D$283,4,FALSE)),"",VLOOKUP(D409,BASE!$A$1:$D$283,4,FALSE))</f>
        <v>Pains</v>
      </c>
    </row>
    <row r="410" spans="1:15" x14ac:dyDescent="0.2">
      <c r="A410" s="47" t="s">
        <v>111</v>
      </c>
      <c r="B410" s="47" t="s">
        <v>186</v>
      </c>
      <c r="C410" s="47" t="s">
        <v>21</v>
      </c>
      <c r="D410" s="47" t="s">
        <v>142</v>
      </c>
      <c r="E410" s="47" t="s">
        <v>114</v>
      </c>
      <c r="F410" s="47">
        <v>1</v>
      </c>
      <c r="G410" s="47"/>
      <c r="H410" s="47">
        <v>1.4530000000000001</v>
      </c>
      <c r="I410" s="47"/>
      <c r="J410" s="47"/>
      <c r="K410" s="47" t="s">
        <v>140</v>
      </c>
      <c r="L410" s="47" t="s">
        <v>222</v>
      </c>
      <c r="M410" s="47" t="s">
        <v>188</v>
      </c>
      <c r="N410" s="33">
        <f>IF(ISNA(VLOOKUP(C410,BASE!$A$29:$C$283,3,FALSE)),"",VLOOKUP(C410,BASE!$A$29:$C$283,3,FALSE))</f>
        <v>15</v>
      </c>
      <c r="O410" s="33" t="str">
        <f>IF(ISNA(VLOOKUP(D410,BASE!$A$1:$D$283,4,FALSE)),"",VLOOKUP(D410,BASE!$A$1:$D$283,4,FALSE))</f>
        <v>Salades</v>
      </c>
    </row>
    <row r="411" spans="1:15" x14ac:dyDescent="0.2">
      <c r="A411" s="47" t="s">
        <v>111</v>
      </c>
      <c r="B411" s="47" t="s">
        <v>186</v>
      </c>
      <c r="C411" s="47" t="s">
        <v>21</v>
      </c>
      <c r="D411" s="47" t="s">
        <v>143</v>
      </c>
      <c r="E411" s="47" t="s">
        <v>115</v>
      </c>
      <c r="F411" s="47">
        <v>1</v>
      </c>
      <c r="G411" s="47"/>
      <c r="H411" s="47">
        <v>1.04</v>
      </c>
      <c r="I411" s="47"/>
      <c r="J411" s="47"/>
      <c r="K411" s="47" t="s">
        <v>140</v>
      </c>
      <c r="L411" s="47" t="s">
        <v>222</v>
      </c>
      <c r="M411" s="47" t="s">
        <v>188</v>
      </c>
      <c r="N411" s="33">
        <f>IF(ISNA(VLOOKUP(C411,BASE!$A$29:$C$283,3,FALSE)),"",VLOOKUP(C411,BASE!$A$29:$C$283,3,FALSE))</f>
        <v>15</v>
      </c>
      <c r="O411" s="33" t="str">
        <f>IF(ISNA(VLOOKUP(D411,BASE!$A$1:$D$283,4,FALSE)),"",VLOOKUP(D411,BASE!$A$1:$D$283,4,FALSE))</f>
        <v>Salades</v>
      </c>
    </row>
    <row r="412" spans="1:15" x14ac:dyDescent="0.2">
      <c r="A412" s="47" t="s">
        <v>111</v>
      </c>
      <c r="B412" s="47" t="s">
        <v>186</v>
      </c>
      <c r="C412" s="47" t="s">
        <v>21</v>
      </c>
      <c r="D412" s="47" t="s">
        <v>144</v>
      </c>
      <c r="E412" s="47" t="s">
        <v>13</v>
      </c>
      <c r="F412" s="47">
        <v>7</v>
      </c>
      <c r="G412" s="47"/>
      <c r="H412" s="47">
        <v>34.139000000000003</v>
      </c>
      <c r="I412" s="47"/>
      <c r="J412" s="47"/>
      <c r="K412" s="47" t="s">
        <v>14</v>
      </c>
      <c r="L412" s="47" t="s">
        <v>222</v>
      </c>
      <c r="M412" s="47" t="s">
        <v>188</v>
      </c>
      <c r="N412" s="33">
        <f>IF(ISNA(VLOOKUP(C412,BASE!$A$29:$C$283,3,FALSE)),"",VLOOKUP(C412,BASE!$A$29:$C$283,3,FALSE))</f>
        <v>15</v>
      </c>
      <c r="O412" s="33" t="str">
        <f>IF(ISNA(VLOOKUP(D412,BASE!$A$1:$D$283,4,FALSE)),"",VLOOKUP(D412,BASE!$A$1:$D$283,4,FALSE))</f>
        <v>Pains</v>
      </c>
    </row>
    <row r="413" spans="1:15" x14ac:dyDescent="0.2">
      <c r="A413" s="47" t="s">
        <v>111</v>
      </c>
      <c r="B413" s="47" t="s">
        <v>186</v>
      </c>
      <c r="C413" s="47" t="s">
        <v>21</v>
      </c>
      <c r="D413" s="47" t="s">
        <v>145</v>
      </c>
      <c r="E413" s="47" t="s">
        <v>116</v>
      </c>
      <c r="F413" s="47">
        <v>3</v>
      </c>
      <c r="G413" s="47"/>
      <c r="H413" s="47">
        <v>3.3090000000000002</v>
      </c>
      <c r="I413" s="47"/>
      <c r="J413" s="47"/>
      <c r="K413" s="47" t="s">
        <v>140</v>
      </c>
      <c r="L413" s="47" t="s">
        <v>222</v>
      </c>
      <c r="M413" s="47" t="s">
        <v>188</v>
      </c>
      <c r="N413" s="33">
        <f>IF(ISNA(VLOOKUP(C413,BASE!$A$29:$C$283,3,FALSE)),"",VLOOKUP(C413,BASE!$A$29:$C$283,3,FALSE))</f>
        <v>15</v>
      </c>
      <c r="O413" s="33" t="str">
        <f>IF(ISNA(VLOOKUP(D413,BASE!$A$1:$D$283,4,FALSE)),"",VLOOKUP(D413,BASE!$A$1:$D$283,4,FALSE))</f>
        <v>Colis2</v>
      </c>
    </row>
    <row r="414" spans="1:15" x14ac:dyDescent="0.2">
      <c r="A414" s="47" t="s">
        <v>111</v>
      </c>
      <c r="B414" s="47" t="s">
        <v>186</v>
      </c>
      <c r="C414" s="47" t="s">
        <v>21</v>
      </c>
      <c r="D414" s="47" t="s">
        <v>164</v>
      </c>
      <c r="E414" s="47" t="s">
        <v>17</v>
      </c>
      <c r="F414" s="47">
        <v>5</v>
      </c>
      <c r="G414" s="47"/>
      <c r="H414" s="47">
        <v>26.135000000000002</v>
      </c>
      <c r="I414" s="47"/>
      <c r="J414" s="47"/>
      <c r="K414" s="47" t="s">
        <v>14</v>
      </c>
      <c r="L414" s="47" t="s">
        <v>222</v>
      </c>
      <c r="M414" s="47" t="s">
        <v>188</v>
      </c>
      <c r="N414" s="33">
        <f>IF(ISNA(VLOOKUP(C414,BASE!$A$29:$C$283,3,FALSE)),"",VLOOKUP(C414,BASE!$A$29:$C$283,3,FALSE))</f>
        <v>15</v>
      </c>
      <c r="O414" s="33" t="str">
        <f>IF(ISNA(VLOOKUP(D414,BASE!$A$1:$D$283,4,FALSE)),"",VLOOKUP(D414,BASE!$A$1:$D$283,4,FALSE))</f>
        <v>Pains</v>
      </c>
    </row>
    <row r="415" spans="1:15" x14ac:dyDescent="0.2">
      <c r="A415" s="47" t="s">
        <v>111</v>
      </c>
      <c r="B415" s="47" t="s">
        <v>186</v>
      </c>
      <c r="C415" s="47" t="s">
        <v>21</v>
      </c>
      <c r="D415" s="47" t="s">
        <v>176</v>
      </c>
      <c r="E415" s="47" t="s">
        <v>177</v>
      </c>
      <c r="F415" s="47">
        <v>1</v>
      </c>
      <c r="G415" s="47"/>
      <c r="H415" s="47">
        <v>1.62</v>
      </c>
      <c r="I415" s="47"/>
      <c r="J415" s="47"/>
      <c r="K415" s="47" t="s">
        <v>140</v>
      </c>
      <c r="L415" s="47" t="s">
        <v>222</v>
      </c>
      <c r="M415" s="47" t="s">
        <v>188</v>
      </c>
      <c r="N415" s="33">
        <f>IF(ISNA(VLOOKUP(C415,BASE!$A$29:$C$283,3,FALSE)),"",VLOOKUP(C415,BASE!$A$29:$C$283,3,FALSE))</f>
        <v>15</v>
      </c>
      <c r="O415" s="33" t="str">
        <f>IF(ISNA(VLOOKUP(D415,BASE!$A$1:$D$283,4,FALSE)),"",VLOOKUP(D415,BASE!$A$1:$D$283,4,FALSE))</f>
        <v/>
      </c>
    </row>
    <row r="416" spans="1:15" x14ac:dyDescent="0.2">
      <c r="A416" s="47" t="s">
        <v>111</v>
      </c>
      <c r="B416" s="47" t="s">
        <v>186</v>
      </c>
      <c r="C416" s="47" t="s">
        <v>21</v>
      </c>
      <c r="D416" s="47" t="s">
        <v>189</v>
      </c>
      <c r="E416" s="47" t="s">
        <v>190</v>
      </c>
      <c r="F416" s="47">
        <v>2</v>
      </c>
      <c r="G416" s="47"/>
      <c r="H416" s="47">
        <v>4.38</v>
      </c>
      <c r="I416" s="47"/>
      <c r="J416" s="47"/>
      <c r="K416" s="47" t="s">
        <v>147</v>
      </c>
      <c r="L416" s="47" t="s">
        <v>222</v>
      </c>
      <c r="M416" s="47" t="s">
        <v>188</v>
      </c>
      <c r="N416" s="33">
        <f>IF(ISNA(VLOOKUP(C416,BASE!$A$29:$C$283,3,FALSE)),"",VLOOKUP(C416,BASE!$A$29:$C$283,3,FALSE))</f>
        <v>15</v>
      </c>
      <c r="O416" s="33" t="str">
        <f>IF(ISNA(VLOOKUP(D416,BASE!$A$1:$D$283,4,FALSE)),"",VLOOKUP(D416,BASE!$A$1:$D$283,4,FALSE))</f>
        <v/>
      </c>
    </row>
    <row r="417" spans="1:15" x14ac:dyDescent="0.2">
      <c r="A417" s="47" t="s">
        <v>111</v>
      </c>
      <c r="B417" s="47" t="s">
        <v>186</v>
      </c>
      <c r="C417" s="47" t="s">
        <v>21</v>
      </c>
      <c r="D417" s="47" t="s">
        <v>191</v>
      </c>
      <c r="E417" s="47" t="s">
        <v>172</v>
      </c>
      <c r="F417" s="47">
        <v>1</v>
      </c>
      <c r="G417" s="47"/>
      <c r="H417" s="47">
        <v>1.52</v>
      </c>
      <c r="I417" s="47"/>
      <c r="J417" s="47"/>
      <c r="K417" s="47" t="s">
        <v>147</v>
      </c>
      <c r="L417" s="47" t="s">
        <v>222</v>
      </c>
      <c r="M417" s="47" t="s">
        <v>188</v>
      </c>
      <c r="N417" s="33">
        <f>IF(ISNA(VLOOKUP(C417,BASE!$A$29:$C$283,3,FALSE)),"",VLOOKUP(C417,BASE!$A$29:$C$283,3,FALSE))</f>
        <v>15</v>
      </c>
      <c r="O417" s="33" t="str">
        <f>IF(ISNA(VLOOKUP(D417,BASE!$A$1:$D$283,4,FALSE)),"",VLOOKUP(D417,BASE!$A$1:$D$283,4,FALSE))</f>
        <v/>
      </c>
    </row>
    <row r="418" spans="1:15" x14ac:dyDescent="0.2">
      <c r="A418" s="47" t="s">
        <v>111</v>
      </c>
      <c r="B418" s="47" t="s">
        <v>186</v>
      </c>
      <c r="C418" s="47" t="s">
        <v>21</v>
      </c>
      <c r="D418" s="47" t="s">
        <v>146</v>
      </c>
      <c r="E418" s="47" t="s">
        <v>184</v>
      </c>
      <c r="F418" s="47">
        <v>1</v>
      </c>
      <c r="G418" s="47"/>
      <c r="H418" s="47">
        <v>2.153</v>
      </c>
      <c r="I418" s="47"/>
      <c r="J418" s="47"/>
      <c r="K418" s="47" t="s">
        <v>147</v>
      </c>
      <c r="L418" s="47" t="s">
        <v>222</v>
      </c>
      <c r="M418" s="47" t="s">
        <v>188</v>
      </c>
      <c r="N418" s="33">
        <f>IF(ISNA(VLOOKUP(C418,BASE!$A$29:$C$283,3,FALSE)),"",VLOOKUP(C418,BASE!$A$29:$C$283,3,FALSE))</f>
        <v>15</v>
      </c>
      <c r="O418" s="33" t="str">
        <f>IF(ISNA(VLOOKUP(D418,BASE!$A$1:$D$283,4,FALSE)),"",VLOOKUP(D418,BASE!$A$1:$D$283,4,FALSE))</f>
        <v>Colis1</v>
      </c>
    </row>
    <row r="419" spans="1:15" x14ac:dyDescent="0.2">
      <c r="A419" s="47" t="s">
        <v>111</v>
      </c>
      <c r="B419" s="47" t="s">
        <v>186</v>
      </c>
      <c r="C419" s="47" t="s">
        <v>21</v>
      </c>
      <c r="D419" s="47" t="s">
        <v>148</v>
      </c>
      <c r="E419" s="47" t="s">
        <v>138</v>
      </c>
      <c r="F419" s="47">
        <v>1</v>
      </c>
      <c r="G419" s="47"/>
      <c r="H419" s="47">
        <v>1.2</v>
      </c>
      <c r="I419" s="47"/>
      <c r="J419" s="47"/>
      <c r="K419" s="47" t="s">
        <v>147</v>
      </c>
      <c r="L419" s="47" t="s">
        <v>222</v>
      </c>
      <c r="M419" s="47" t="s">
        <v>188</v>
      </c>
      <c r="N419" s="33">
        <f>IF(ISNA(VLOOKUP(C419,BASE!$A$29:$C$283,3,FALSE)),"",VLOOKUP(C419,BASE!$A$29:$C$283,3,FALSE))</f>
        <v>15</v>
      </c>
      <c r="O419" s="33" t="str">
        <f>IF(ISNA(VLOOKUP(D419,BASE!$A$1:$D$283,4,FALSE)),"",VLOOKUP(D419,BASE!$A$1:$D$283,4,FALSE))</f>
        <v>Colis1</v>
      </c>
    </row>
    <row r="420" spans="1:15" x14ac:dyDescent="0.2">
      <c r="A420" s="47" t="s">
        <v>111</v>
      </c>
      <c r="B420" s="47" t="s">
        <v>186</v>
      </c>
      <c r="C420" s="47" t="s">
        <v>21</v>
      </c>
      <c r="D420" s="47" t="s">
        <v>149</v>
      </c>
      <c r="E420" s="47" t="s">
        <v>175</v>
      </c>
      <c r="F420" s="47">
        <v>1</v>
      </c>
      <c r="G420" s="47"/>
      <c r="H420" s="47">
        <v>1.19</v>
      </c>
      <c r="I420" s="47"/>
      <c r="J420" s="47"/>
      <c r="K420" s="47" t="s">
        <v>147</v>
      </c>
      <c r="L420" s="47" t="s">
        <v>222</v>
      </c>
      <c r="M420" s="47" t="s">
        <v>188</v>
      </c>
      <c r="N420" s="33">
        <f>IF(ISNA(VLOOKUP(C420,BASE!$A$29:$C$283,3,FALSE)),"",VLOOKUP(C420,BASE!$A$29:$C$283,3,FALSE))</f>
        <v>15</v>
      </c>
      <c r="O420" s="33" t="str">
        <f>IF(ISNA(VLOOKUP(D420,BASE!$A$1:$D$283,4,FALSE)),"",VLOOKUP(D420,BASE!$A$1:$D$283,4,FALSE))</f>
        <v>Colis1</v>
      </c>
    </row>
    <row r="421" spans="1:15" x14ac:dyDescent="0.2">
      <c r="A421" s="47" t="s">
        <v>111</v>
      </c>
      <c r="B421" s="47" t="s">
        <v>186</v>
      </c>
      <c r="C421" s="47" t="s">
        <v>21</v>
      </c>
      <c r="D421" s="47" t="s">
        <v>150</v>
      </c>
      <c r="E421" s="47" t="s">
        <v>118</v>
      </c>
      <c r="F421" s="47">
        <v>2</v>
      </c>
      <c r="G421" s="47"/>
      <c r="H421" s="47">
        <v>9.3000000000000007</v>
      </c>
      <c r="I421" s="47"/>
      <c r="J421" s="47"/>
      <c r="K421" s="47" t="s">
        <v>147</v>
      </c>
      <c r="L421" s="47" t="s">
        <v>222</v>
      </c>
      <c r="M421" s="47" t="s">
        <v>188</v>
      </c>
      <c r="N421" s="33">
        <f>IF(ISNA(VLOOKUP(C421,BASE!$A$29:$C$283,3,FALSE)),"",VLOOKUP(C421,BASE!$A$29:$C$283,3,FALSE))</f>
        <v>15</v>
      </c>
      <c r="O421" s="33" t="str">
        <f>IF(ISNA(VLOOKUP(D421,BASE!$A$1:$D$283,4,FALSE)),"",VLOOKUP(D421,BASE!$A$1:$D$283,4,FALSE))</f>
        <v>Colis2</v>
      </c>
    </row>
    <row r="422" spans="1:15" x14ac:dyDescent="0.2">
      <c r="A422" s="47" t="s">
        <v>111</v>
      </c>
      <c r="B422" s="47" t="s">
        <v>186</v>
      </c>
      <c r="C422" s="47" t="s">
        <v>21</v>
      </c>
      <c r="D422" s="47" t="s">
        <v>151</v>
      </c>
      <c r="E422" s="47" t="s">
        <v>121</v>
      </c>
      <c r="F422" s="47">
        <v>2</v>
      </c>
      <c r="G422" s="47"/>
      <c r="H422" s="47">
        <v>7.7060000000000004</v>
      </c>
      <c r="I422" s="47"/>
      <c r="J422" s="47"/>
      <c r="K422" s="47" t="s">
        <v>147</v>
      </c>
      <c r="L422" s="47" t="s">
        <v>222</v>
      </c>
      <c r="M422" s="47" t="s">
        <v>188</v>
      </c>
      <c r="N422" s="33">
        <f>IF(ISNA(VLOOKUP(C422,BASE!$A$29:$C$283,3,FALSE)),"",VLOOKUP(C422,BASE!$A$29:$C$283,3,FALSE))</f>
        <v>15</v>
      </c>
      <c r="O422" s="33" t="str">
        <f>IF(ISNA(VLOOKUP(D422,BASE!$A$1:$D$283,4,FALSE)),"",VLOOKUP(D422,BASE!$A$1:$D$283,4,FALSE))</f>
        <v>Colis1</v>
      </c>
    </row>
    <row r="423" spans="1:15" x14ac:dyDescent="0.2">
      <c r="A423" s="47" t="s">
        <v>111</v>
      </c>
      <c r="B423" s="47" t="s">
        <v>186</v>
      </c>
      <c r="C423" s="47" t="s">
        <v>21</v>
      </c>
      <c r="D423" s="47" t="s">
        <v>152</v>
      </c>
      <c r="E423" s="47" t="s">
        <v>173</v>
      </c>
      <c r="F423" s="47">
        <v>8</v>
      </c>
      <c r="G423" s="47"/>
      <c r="H423" s="47">
        <v>35.92</v>
      </c>
      <c r="I423" s="47"/>
      <c r="J423" s="47"/>
      <c r="K423" s="47" t="s">
        <v>14</v>
      </c>
      <c r="L423" s="47" t="s">
        <v>222</v>
      </c>
      <c r="M423" s="47" t="s">
        <v>188</v>
      </c>
      <c r="N423" s="33">
        <f>IF(ISNA(VLOOKUP(C423,BASE!$A$29:$C$283,3,FALSE)),"",VLOOKUP(C423,BASE!$A$29:$C$283,3,FALSE))</f>
        <v>15</v>
      </c>
      <c r="O423" s="33" t="str">
        <f>IF(ISNA(VLOOKUP(D423,BASE!$A$1:$D$283,4,FALSE)),"",VLOOKUP(D423,BASE!$A$1:$D$283,4,FALSE))</f>
        <v>Pains</v>
      </c>
    </row>
    <row r="424" spans="1:15" x14ac:dyDescent="0.2">
      <c r="A424" s="47" t="s">
        <v>111</v>
      </c>
      <c r="B424" s="47" t="s">
        <v>186</v>
      </c>
      <c r="C424" s="47" t="s">
        <v>21</v>
      </c>
      <c r="D424" s="47" t="s">
        <v>153</v>
      </c>
      <c r="E424" s="47" t="s">
        <v>174</v>
      </c>
      <c r="F424" s="47">
        <v>9</v>
      </c>
      <c r="G424" s="47"/>
      <c r="H424" s="47">
        <v>41.643000000000001</v>
      </c>
      <c r="I424" s="47"/>
      <c r="J424" s="47"/>
      <c r="K424" s="47" t="s">
        <v>14</v>
      </c>
      <c r="L424" s="47" t="s">
        <v>222</v>
      </c>
      <c r="M424" s="47" t="s">
        <v>188</v>
      </c>
      <c r="N424" s="33"/>
      <c r="O424" s="33" t="str">
        <f>IF(ISNA(VLOOKUP(D424,BASE!$A$1:$D$283,4,FALSE)),"",VLOOKUP(D424,BASE!$A$1:$D$283,4,FALSE))</f>
        <v>Pains</v>
      </c>
    </row>
    <row r="425" spans="1:15" x14ac:dyDescent="0.2">
      <c r="A425" s="47"/>
      <c r="B425" s="47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47"/>
      <c r="N425" s="33"/>
      <c r="O425" s="33" t="str">
        <f>IF(ISNA(VLOOKUP(D425,BASE!$A$1:$D$283,4,FALSE)),"",VLOOKUP(D425,BASE!$A$1:$D$283,4,FALSE))</f>
        <v/>
      </c>
    </row>
    <row r="426" spans="1:15" x14ac:dyDescent="0.2">
      <c r="A426" s="47"/>
      <c r="B426" s="47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47"/>
      <c r="N426" s="33"/>
      <c r="O426" s="33" t="str">
        <f>IF(ISNA(VLOOKUP(D426,BASE!$A$1:$D$283,4,FALSE)),"",VLOOKUP(D426,BASE!$A$1:$D$283,4,FALSE))</f>
        <v/>
      </c>
    </row>
    <row r="427" spans="1:15" x14ac:dyDescent="0.2">
      <c r="A427" s="47"/>
      <c r="B427" s="47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47"/>
      <c r="N427" s="33"/>
      <c r="O427" s="33" t="str">
        <f>IF(ISNA(VLOOKUP(D427,BASE!$A$1:$D$283,4,FALSE)),"",VLOOKUP(D427,BASE!$A$1:$D$283,4,FALSE))</f>
        <v/>
      </c>
    </row>
    <row r="428" spans="1:15" x14ac:dyDescent="0.2">
      <c r="A428" s="47"/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33"/>
      <c r="O428" s="33" t="str">
        <f>IF(ISNA(VLOOKUP(D428,BASE!$A$1:$D$283,4,FALSE)),"",VLOOKUP(D428,BASE!$A$1:$D$283,4,FALSE))</f>
        <v/>
      </c>
    </row>
    <row r="429" spans="1:15" x14ac:dyDescent="0.2">
      <c r="A429" s="47"/>
      <c r="B429" s="47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33"/>
      <c r="O429" s="33" t="str">
        <f>IF(ISNA(VLOOKUP(D429,BASE!$A$1:$D$283,4,FALSE)),"",VLOOKUP(D429,BASE!$A$1:$D$283,4,FALSE))</f>
        <v/>
      </c>
    </row>
    <row r="430" spans="1:15" x14ac:dyDescent="0.2">
      <c r="A430" s="47"/>
      <c r="B430" s="47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33"/>
      <c r="O430" s="33" t="str">
        <f>IF(ISNA(VLOOKUP(D430,BASE!$A$1:$D$283,4,FALSE)),"",VLOOKUP(D430,BASE!$A$1:$D$283,4,FALSE))</f>
        <v/>
      </c>
    </row>
    <row r="431" spans="1:15" x14ac:dyDescent="0.2">
      <c r="A431" s="47"/>
      <c r="B431" s="47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47"/>
      <c r="N431" s="33"/>
      <c r="O431" s="33" t="str">
        <f>IF(ISNA(VLOOKUP(D431,BASE!$A$1:$D$283,4,FALSE)),"",VLOOKUP(D431,BASE!$A$1:$D$283,4,FALSE))</f>
        <v/>
      </c>
    </row>
    <row r="432" spans="1:15" x14ac:dyDescent="0.2">
      <c r="A432" s="47"/>
      <c r="B432" s="47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47"/>
      <c r="N432" s="33"/>
      <c r="O432" s="33" t="str">
        <f>IF(ISNA(VLOOKUP(D432,BASE!$A$1:$D$283,4,FALSE)),"",VLOOKUP(D432,BASE!$A$1:$D$283,4,FALSE))</f>
        <v/>
      </c>
    </row>
    <row r="433" spans="1:15" x14ac:dyDescent="0.2">
      <c r="A433" s="47"/>
      <c r="B433" s="47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33"/>
      <c r="O433" s="33" t="str">
        <f>IF(ISNA(VLOOKUP(D433,BASE!$A$1:$D$283,4,FALSE)),"",VLOOKUP(D433,BASE!$A$1:$D$283,4,FALSE))</f>
        <v/>
      </c>
    </row>
    <row r="434" spans="1:15" x14ac:dyDescent="0.2">
      <c r="A434" s="47"/>
      <c r="B434" s="47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47"/>
      <c r="N434" s="33"/>
      <c r="O434" s="33" t="str">
        <f>IF(ISNA(VLOOKUP(D434,BASE!$A$1:$D$283,4,FALSE)),"",VLOOKUP(D434,BASE!$A$1:$D$283,4,FALSE))</f>
        <v/>
      </c>
    </row>
    <row r="435" spans="1:15" x14ac:dyDescent="0.2">
      <c r="A435" s="47"/>
      <c r="B435" s="47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47"/>
      <c r="N435" s="33"/>
      <c r="O435" s="33" t="str">
        <f>IF(ISNA(VLOOKUP(D435,BASE!$A$1:$D$283,4,FALSE)),"",VLOOKUP(D435,BASE!$A$1:$D$283,4,FALSE))</f>
        <v/>
      </c>
    </row>
    <row r="436" spans="1:15" x14ac:dyDescent="0.2">
      <c r="A436" s="47"/>
      <c r="B436" s="47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33"/>
      <c r="O436" s="33" t="str">
        <f>IF(ISNA(VLOOKUP(D436,BASE!$A$1:$D$283,4,FALSE)),"",VLOOKUP(D436,BASE!$A$1:$D$283,4,FALSE))</f>
        <v/>
      </c>
    </row>
    <row r="437" spans="1:15" x14ac:dyDescent="0.2">
      <c r="A437" s="47"/>
      <c r="B437" s="47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47"/>
      <c r="N437" s="33"/>
      <c r="O437" s="33" t="str">
        <f>IF(ISNA(VLOOKUP(D437,BASE!$A$1:$D$283,4,FALSE)),"",VLOOKUP(D437,BASE!$A$1:$D$283,4,FALSE))</f>
        <v/>
      </c>
    </row>
    <row r="438" spans="1:15" x14ac:dyDescent="0.2">
      <c r="A438" s="47"/>
      <c r="B438" s="47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47"/>
      <c r="N438" s="33"/>
      <c r="O438" s="33" t="str">
        <f>IF(ISNA(VLOOKUP(D438,BASE!$A$1:$D$283,4,FALSE)),"",VLOOKUP(D438,BASE!$A$1:$D$283,4,FALSE))</f>
        <v/>
      </c>
    </row>
    <row r="439" spans="1:15" x14ac:dyDescent="0.2">
      <c r="A439" s="47"/>
      <c r="B439" s="47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33"/>
      <c r="O439" s="33" t="str">
        <f>IF(ISNA(VLOOKUP(D439,BASE!$A$1:$D$283,4,FALSE)),"",VLOOKUP(D439,BASE!$A$1:$D$283,4,FALSE))</f>
        <v/>
      </c>
    </row>
    <row r="440" spans="1:15" x14ac:dyDescent="0.2">
      <c r="A440" s="47"/>
      <c r="B440" s="47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47"/>
      <c r="N440" s="33"/>
      <c r="O440" s="33" t="str">
        <f>IF(ISNA(VLOOKUP(D440,BASE!$A$1:$D$283,4,FALSE)),"",VLOOKUP(D440,BASE!$A$1:$D$283,4,FALSE))</f>
        <v/>
      </c>
    </row>
    <row r="441" spans="1:15" x14ac:dyDescent="0.2">
      <c r="A441" s="47"/>
      <c r="B441" s="47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33"/>
      <c r="O441" s="33" t="str">
        <f>IF(ISNA(VLOOKUP(D441,BASE!$A$1:$D$283,4,FALSE)),"",VLOOKUP(D441,BASE!$A$1:$D$283,4,FALSE))</f>
        <v/>
      </c>
    </row>
    <row r="442" spans="1:15" x14ac:dyDescent="0.2">
      <c r="A442" s="47"/>
      <c r="B442" s="47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47"/>
      <c r="N442" s="33"/>
      <c r="O442" s="33" t="str">
        <f>IF(ISNA(VLOOKUP(D442,BASE!$A$1:$D$283,4,FALSE)),"",VLOOKUP(D442,BASE!$A$1:$D$283,4,FALSE))</f>
        <v/>
      </c>
    </row>
    <row r="443" spans="1:15" x14ac:dyDescent="0.2">
      <c r="A443" s="47"/>
      <c r="B443" s="47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47"/>
      <c r="N443" s="33"/>
      <c r="O443" s="33" t="str">
        <f>IF(ISNA(VLOOKUP(D443,BASE!$A$1:$D$283,4,FALSE)),"",VLOOKUP(D443,BASE!$A$1:$D$283,4,FALSE))</f>
        <v/>
      </c>
    </row>
    <row r="444" spans="1:15" x14ac:dyDescent="0.2">
      <c r="A444" s="47"/>
      <c r="B444" s="47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47"/>
      <c r="N444" s="33"/>
      <c r="O444" s="33" t="str">
        <f>IF(ISNA(VLOOKUP(D444,BASE!$A$1:$D$283,4,FALSE)),"",VLOOKUP(D444,BASE!$A$1:$D$283,4,FALSE))</f>
        <v/>
      </c>
    </row>
    <row r="445" spans="1:15" x14ac:dyDescent="0.2">
      <c r="A445" s="47"/>
      <c r="B445" s="47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47"/>
      <c r="N445" s="33"/>
      <c r="O445" s="33" t="str">
        <f>IF(ISNA(VLOOKUP(D445,BASE!$A$1:$D$283,4,FALSE)),"",VLOOKUP(D445,BASE!$A$1:$D$283,4,FALSE))</f>
        <v/>
      </c>
    </row>
    <row r="446" spans="1:15" x14ac:dyDescent="0.2">
      <c r="A446" s="47"/>
      <c r="B446" s="47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47"/>
      <c r="N446" s="33"/>
      <c r="O446" s="33" t="str">
        <f>IF(ISNA(VLOOKUP(D446,BASE!$A$1:$D$283,4,FALSE)),"",VLOOKUP(D446,BASE!$A$1:$D$283,4,FALSE))</f>
        <v/>
      </c>
    </row>
    <row r="447" spans="1:15" x14ac:dyDescent="0.2">
      <c r="A447" s="47"/>
      <c r="B447" s="47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47"/>
      <c r="N447" s="33"/>
      <c r="O447" s="33" t="str">
        <f>IF(ISNA(VLOOKUP(D447,BASE!$A$1:$D$283,4,FALSE)),"",VLOOKUP(D447,BASE!$A$1:$D$283,4,FALSE))</f>
        <v/>
      </c>
    </row>
    <row r="448" spans="1:15" x14ac:dyDescent="0.2">
      <c r="A448" s="47"/>
      <c r="B448" s="47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33"/>
      <c r="O448" s="33" t="str">
        <f>IF(ISNA(VLOOKUP(D448,BASE!$A$1:$D$283,4,FALSE)),"",VLOOKUP(D448,BASE!$A$1:$D$283,4,FALSE))</f>
        <v/>
      </c>
    </row>
    <row r="449" spans="1:15" x14ac:dyDescent="0.2">
      <c r="A449" s="47"/>
      <c r="B449" s="47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47"/>
      <c r="N449" s="33"/>
      <c r="O449" s="33" t="str">
        <f>IF(ISNA(VLOOKUP(D449,BASE!$A$1:$D$283,4,FALSE)),"",VLOOKUP(D449,BASE!$A$1:$D$283,4,FALSE))</f>
        <v/>
      </c>
    </row>
    <row r="450" spans="1:15" x14ac:dyDescent="0.2">
      <c r="A450" s="47"/>
      <c r="B450" s="47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33"/>
      <c r="O450" s="33" t="str">
        <f>IF(ISNA(VLOOKUP(D450,BASE!$A$1:$D$283,4,FALSE)),"",VLOOKUP(D450,BASE!$A$1:$D$283,4,FALSE))</f>
        <v/>
      </c>
    </row>
    <row r="451" spans="1:15" x14ac:dyDescent="0.2">
      <c r="A451" s="47"/>
      <c r="B451" s="47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47"/>
      <c r="N451" s="33"/>
      <c r="O451" s="33" t="str">
        <f>IF(ISNA(VLOOKUP(D451,BASE!$A$1:$D$283,4,FALSE)),"",VLOOKUP(D451,BASE!$A$1:$D$283,4,FALSE))</f>
        <v/>
      </c>
    </row>
    <row r="452" spans="1:15" x14ac:dyDescent="0.2">
      <c r="A452" s="47"/>
      <c r="B452" s="47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33"/>
      <c r="O452" s="33" t="str">
        <f>IF(ISNA(VLOOKUP(D452,BASE!$A$1:$D$283,4,FALSE)),"",VLOOKUP(D452,BASE!$A$1:$D$283,4,FALSE))</f>
        <v/>
      </c>
    </row>
    <row r="453" spans="1:15" x14ac:dyDescent="0.2">
      <c r="A453" s="47"/>
      <c r="B453" s="47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47"/>
      <c r="N453" s="33"/>
      <c r="O453" s="33" t="str">
        <f>IF(ISNA(VLOOKUP(D453,BASE!$A$1:$D$283,4,FALSE)),"",VLOOKUP(D453,BASE!$A$1:$D$283,4,FALSE))</f>
        <v/>
      </c>
    </row>
    <row r="454" spans="1:15" x14ac:dyDescent="0.2">
      <c r="A454" s="47"/>
      <c r="B454" s="47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47"/>
      <c r="N454" s="33"/>
      <c r="O454" s="33" t="str">
        <f>IF(ISNA(VLOOKUP(D454,BASE!$A$1:$D$283,4,FALSE)),"",VLOOKUP(D454,BASE!$A$1:$D$283,4,FALSE))</f>
        <v/>
      </c>
    </row>
    <row r="455" spans="1:15" x14ac:dyDescent="0.2">
      <c r="A455" s="47"/>
      <c r="B455" s="47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47"/>
      <c r="N455" s="33"/>
      <c r="O455" s="33" t="str">
        <f>IF(ISNA(VLOOKUP(D455,BASE!$A$1:$D$283,4,FALSE)),"",VLOOKUP(D455,BASE!$A$1:$D$283,4,FALSE))</f>
        <v/>
      </c>
    </row>
    <row r="456" spans="1:15" x14ac:dyDescent="0.2">
      <c r="A456" s="47"/>
      <c r="B456" s="47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47"/>
      <c r="N456" s="33"/>
      <c r="O456" s="33" t="str">
        <f>IF(ISNA(VLOOKUP(D456,BASE!$A$1:$D$283,4,FALSE)),"",VLOOKUP(D456,BASE!$A$1:$D$283,4,FALSE))</f>
        <v/>
      </c>
    </row>
    <row r="457" spans="1:15" x14ac:dyDescent="0.2">
      <c r="A457" s="47"/>
      <c r="B457" s="47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47"/>
      <c r="N457" s="33"/>
      <c r="O457" s="33" t="str">
        <f>IF(ISNA(VLOOKUP(D457,BASE!$A$1:$D$283,4,FALSE)),"",VLOOKUP(D457,BASE!$A$1:$D$283,4,FALSE))</f>
        <v/>
      </c>
    </row>
    <row r="458" spans="1:15" x14ac:dyDescent="0.2">
      <c r="A458" s="47"/>
      <c r="B458" s="47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47"/>
      <c r="N458" s="33"/>
      <c r="O458" s="33" t="str">
        <f>IF(ISNA(VLOOKUP(D458,BASE!$A$1:$D$283,4,FALSE)),"",VLOOKUP(D458,BASE!$A$1:$D$283,4,FALSE))</f>
        <v/>
      </c>
    </row>
    <row r="459" spans="1:15" x14ac:dyDescent="0.2">
      <c r="A459" s="47"/>
      <c r="B459" s="47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33"/>
      <c r="O459" s="33" t="str">
        <f>IF(ISNA(VLOOKUP(D459,BASE!$A$1:$D$283,4,FALSE)),"",VLOOKUP(D459,BASE!$A$1:$D$283,4,FALSE))</f>
        <v/>
      </c>
    </row>
    <row r="460" spans="1:15" x14ac:dyDescent="0.2">
      <c r="A460" s="47"/>
      <c r="B460" s="47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47"/>
      <c r="N460" s="33"/>
      <c r="O460" s="33" t="str">
        <f>IF(ISNA(VLOOKUP(D460,BASE!$A$1:$D$283,4,FALSE)),"",VLOOKUP(D460,BASE!$A$1:$D$283,4,FALSE))</f>
        <v/>
      </c>
    </row>
    <row r="461" spans="1:15" x14ac:dyDescent="0.2">
      <c r="A461" s="47"/>
      <c r="B461" s="47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47"/>
      <c r="N461" s="33"/>
      <c r="O461" s="33" t="str">
        <f>IF(ISNA(VLOOKUP(D461,BASE!$A$1:$D$283,4,FALSE)),"",VLOOKUP(D461,BASE!$A$1:$D$283,4,FALSE))</f>
        <v/>
      </c>
    </row>
    <row r="462" spans="1:15" x14ac:dyDescent="0.2">
      <c r="A462" s="47"/>
      <c r="B462" s="47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47"/>
      <c r="N462" s="33"/>
      <c r="O462" s="33" t="str">
        <f>IF(ISNA(VLOOKUP(D462,BASE!$A$1:$D$283,4,FALSE)),"",VLOOKUP(D462,BASE!$A$1:$D$283,4,FALSE))</f>
        <v/>
      </c>
    </row>
    <row r="463" spans="1:15" x14ac:dyDescent="0.2">
      <c r="A463" s="47"/>
      <c r="B463" s="47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33"/>
      <c r="O463" s="33" t="str">
        <f>IF(ISNA(VLOOKUP(D463,BASE!$A$1:$D$283,4,FALSE)),"",VLOOKUP(D463,BASE!$A$1:$D$283,4,FALSE))</f>
        <v/>
      </c>
    </row>
    <row r="464" spans="1:15" x14ac:dyDescent="0.2">
      <c r="A464" s="47"/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33"/>
      <c r="O464" s="33" t="str">
        <f>IF(ISNA(VLOOKUP(D464,BASE!$A$1:$D$283,4,FALSE)),"",VLOOKUP(D464,BASE!$A$1:$D$283,4,FALSE))</f>
        <v/>
      </c>
    </row>
    <row r="465" spans="1:15" x14ac:dyDescent="0.2">
      <c r="A465" s="47"/>
      <c r="B465" s="47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47"/>
      <c r="N465" s="33"/>
      <c r="O465" s="33" t="str">
        <f>IF(ISNA(VLOOKUP(D465,BASE!$A$1:$D$283,4,FALSE)),"",VLOOKUP(D465,BASE!$A$1:$D$283,4,FALSE))</f>
        <v/>
      </c>
    </row>
    <row r="466" spans="1:15" x14ac:dyDescent="0.2">
      <c r="A466" s="47"/>
      <c r="B466" s="47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47"/>
      <c r="N466" s="33"/>
      <c r="O466" s="33" t="str">
        <f>IF(ISNA(VLOOKUP(D466,BASE!$A$1:$D$283,4,FALSE)),"",VLOOKUP(D466,BASE!$A$1:$D$283,4,FALSE))</f>
        <v/>
      </c>
    </row>
    <row r="467" spans="1:15" x14ac:dyDescent="0.2">
      <c r="A467" s="47"/>
      <c r="B467" s="47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47"/>
      <c r="N467" s="33"/>
      <c r="O467" s="33" t="str">
        <f>IF(ISNA(VLOOKUP(D467,BASE!$A$1:$D$283,4,FALSE)),"",VLOOKUP(D467,BASE!$A$1:$D$283,4,FALSE))</f>
        <v/>
      </c>
    </row>
    <row r="468" spans="1:15" x14ac:dyDescent="0.2">
      <c r="A468" s="47"/>
      <c r="B468" s="47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47"/>
      <c r="N468" s="33"/>
      <c r="O468" s="33" t="str">
        <f>IF(ISNA(VLOOKUP(D468,BASE!$A$1:$D$283,4,FALSE)),"",VLOOKUP(D468,BASE!$A$1:$D$283,4,FALSE))</f>
        <v/>
      </c>
    </row>
    <row r="469" spans="1:15" x14ac:dyDescent="0.2">
      <c r="A469" s="47"/>
      <c r="B469" s="47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33"/>
      <c r="O469" s="33" t="str">
        <f>IF(ISNA(VLOOKUP(D469,BASE!$A$1:$D$283,4,FALSE)),"",VLOOKUP(D469,BASE!$A$1:$D$283,4,FALSE))</f>
        <v/>
      </c>
    </row>
    <row r="470" spans="1:15" x14ac:dyDescent="0.2">
      <c r="A470" s="47"/>
      <c r="B470" s="47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33"/>
      <c r="O470" s="33" t="str">
        <f>IF(ISNA(VLOOKUP(D470,BASE!$A$1:$D$283,4,FALSE)),"",VLOOKUP(D470,BASE!$A$1:$D$283,4,FALSE))</f>
        <v/>
      </c>
    </row>
    <row r="471" spans="1:15" x14ac:dyDescent="0.2">
      <c r="A471" s="47"/>
      <c r="B471" s="47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47"/>
      <c r="N471" s="33"/>
      <c r="O471" s="33" t="str">
        <f>IF(ISNA(VLOOKUP(D471,BASE!$A$1:$D$283,4,FALSE)),"",VLOOKUP(D471,BASE!$A$1:$D$283,4,FALSE))</f>
        <v/>
      </c>
    </row>
    <row r="472" spans="1:15" x14ac:dyDescent="0.2">
      <c r="A472" s="47"/>
      <c r="B472" s="47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47"/>
      <c r="N472" s="33"/>
      <c r="O472" s="33" t="str">
        <f>IF(ISNA(VLOOKUP(D472,BASE!$A$1:$D$283,4,FALSE)),"",VLOOKUP(D472,BASE!$A$1:$D$283,4,FALSE))</f>
        <v/>
      </c>
    </row>
    <row r="473" spans="1:15" x14ac:dyDescent="0.2">
      <c r="A473" s="47"/>
      <c r="B473" s="47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47"/>
      <c r="N473" s="33"/>
      <c r="O473" s="33" t="str">
        <f>IF(ISNA(VLOOKUP(D473,BASE!$A$1:$D$283,4,FALSE)),"",VLOOKUP(D473,BASE!$A$1:$D$283,4,FALSE))</f>
        <v/>
      </c>
    </row>
    <row r="474" spans="1:15" x14ac:dyDescent="0.2">
      <c r="A474" s="47"/>
      <c r="B474" s="47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47"/>
      <c r="N474" s="33"/>
      <c r="O474" s="33" t="str">
        <f>IF(ISNA(VLOOKUP(D474,BASE!$A$1:$D$283,4,FALSE)),"",VLOOKUP(D474,BASE!$A$1:$D$283,4,FALSE))</f>
        <v/>
      </c>
    </row>
    <row r="475" spans="1:15" x14ac:dyDescent="0.2">
      <c r="A475" s="47"/>
      <c r="B475" s="47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47"/>
      <c r="N475" s="33"/>
      <c r="O475" s="33" t="str">
        <f>IF(ISNA(VLOOKUP(D475,BASE!$A$1:$D$283,4,FALSE)),"",VLOOKUP(D475,BASE!$A$1:$D$283,4,FALSE))</f>
        <v/>
      </c>
    </row>
    <row r="476" spans="1:15" x14ac:dyDescent="0.2">
      <c r="A476" s="47"/>
      <c r="B476" s="47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47"/>
      <c r="N476" s="33"/>
      <c r="O476" s="33" t="str">
        <f>IF(ISNA(VLOOKUP(D476,BASE!$A$1:$D$283,4,FALSE)),"",VLOOKUP(D476,BASE!$A$1:$D$283,4,FALSE))</f>
        <v/>
      </c>
    </row>
    <row r="477" spans="1:15" x14ac:dyDescent="0.2">
      <c r="A477" s="47"/>
      <c r="B477" s="47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47"/>
      <c r="N477" s="33"/>
      <c r="O477" s="33" t="str">
        <f>IF(ISNA(VLOOKUP(D477,BASE!$A$1:$D$283,4,FALSE)),"",VLOOKUP(D477,BASE!$A$1:$D$283,4,FALSE))</f>
        <v/>
      </c>
    </row>
    <row r="478" spans="1:15" x14ac:dyDescent="0.2">
      <c r="A478" s="47"/>
      <c r="B478" s="47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7"/>
      <c r="N478" s="33"/>
      <c r="O478" s="33" t="str">
        <f>IF(ISNA(VLOOKUP(D478,BASE!$A$1:$D$283,4,FALSE)),"",VLOOKUP(D478,BASE!$A$1:$D$283,4,FALSE))</f>
        <v/>
      </c>
    </row>
    <row r="479" spans="1:15" x14ac:dyDescent="0.2">
      <c r="A479" s="47"/>
      <c r="B479" s="47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47"/>
      <c r="N479" s="33"/>
      <c r="O479" s="33" t="str">
        <f>IF(ISNA(VLOOKUP(D479,BASE!$A$1:$D$283,4,FALSE)),"",VLOOKUP(D479,BASE!$A$1:$D$283,4,FALSE))</f>
        <v/>
      </c>
    </row>
    <row r="480" spans="1:15" x14ac:dyDescent="0.2">
      <c r="A480" s="47"/>
      <c r="B480" s="47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47"/>
      <c r="N480" s="33"/>
      <c r="O480" s="33" t="str">
        <f>IF(ISNA(VLOOKUP(D480,BASE!$A$1:$D$283,4,FALSE)),"",VLOOKUP(D480,BASE!$A$1:$D$283,4,FALSE))</f>
        <v/>
      </c>
    </row>
    <row r="481" spans="1:15" x14ac:dyDescent="0.2">
      <c r="A481" s="47"/>
      <c r="B481" s="47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47"/>
      <c r="N481" s="33"/>
      <c r="O481" s="33" t="str">
        <f>IF(ISNA(VLOOKUP(D481,BASE!$A$1:$D$283,4,FALSE)),"",VLOOKUP(D481,BASE!$A$1:$D$283,4,FALSE))</f>
        <v/>
      </c>
    </row>
    <row r="482" spans="1:15" x14ac:dyDescent="0.2">
      <c r="A482" s="47"/>
      <c r="B482" s="47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47"/>
      <c r="N482" s="33"/>
      <c r="O482" s="33" t="str">
        <f>IF(ISNA(VLOOKUP(D482,BASE!$A$1:$D$283,4,FALSE)),"",VLOOKUP(D482,BASE!$A$1:$D$283,4,FALSE))</f>
        <v/>
      </c>
    </row>
    <row r="483" spans="1:15" x14ac:dyDescent="0.2">
      <c r="A483" s="47"/>
      <c r="B483" s="47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47"/>
      <c r="N483" s="33"/>
      <c r="O483" s="33" t="str">
        <f>IF(ISNA(VLOOKUP(D483,BASE!$A$1:$D$283,4,FALSE)),"",VLOOKUP(D483,BASE!$A$1:$D$283,4,FALSE))</f>
        <v/>
      </c>
    </row>
    <row r="484" spans="1:15" x14ac:dyDescent="0.2">
      <c r="A484" s="47"/>
      <c r="B484" s="47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47"/>
      <c r="N484" s="33"/>
      <c r="O484" s="33" t="str">
        <f>IF(ISNA(VLOOKUP(D484,BASE!$A$1:$D$283,4,FALSE)),"",VLOOKUP(D484,BASE!$A$1:$D$283,4,FALSE))</f>
        <v/>
      </c>
    </row>
    <row r="485" spans="1:15" x14ac:dyDescent="0.2">
      <c r="A485" s="47"/>
      <c r="B485" s="47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47"/>
      <c r="N485" s="33"/>
      <c r="O485" s="33" t="str">
        <f>IF(ISNA(VLOOKUP(D485,BASE!$A$1:$D$283,4,FALSE)),"",VLOOKUP(D485,BASE!$A$1:$D$283,4,FALSE))</f>
        <v/>
      </c>
    </row>
    <row r="486" spans="1:15" x14ac:dyDescent="0.2">
      <c r="A486" s="47"/>
      <c r="B486" s="47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47"/>
      <c r="N486" s="33"/>
      <c r="O486" s="33" t="str">
        <f>IF(ISNA(VLOOKUP(D486,BASE!$A$1:$D$283,4,FALSE)),"",VLOOKUP(D486,BASE!$A$1:$D$283,4,FALSE))</f>
        <v/>
      </c>
    </row>
    <row r="487" spans="1:15" x14ac:dyDescent="0.2">
      <c r="A487" s="47"/>
      <c r="B487" s="47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47"/>
      <c r="N487" s="33"/>
      <c r="O487" s="33" t="str">
        <f>IF(ISNA(VLOOKUP(D487,BASE!$A$1:$D$283,4,FALSE)),"",VLOOKUP(D487,BASE!$A$1:$D$283,4,FALSE))</f>
        <v/>
      </c>
    </row>
    <row r="488" spans="1:15" x14ac:dyDescent="0.2">
      <c r="A488" s="47"/>
      <c r="B488" s="47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47"/>
      <c r="N488" s="33"/>
      <c r="O488" s="33" t="str">
        <f>IF(ISNA(VLOOKUP(D488,BASE!$A$1:$D$283,4,FALSE)),"",VLOOKUP(D488,BASE!$A$1:$D$283,4,FALSE))</f>
        <v/>
      </c>
    </row>
    <row r="489" spans="1:15" x14ac:dyDescent="0.2">
      <c r="A489" s="47"/>
      <c r="B489" s="47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47"/>
      <c r="N489" s="33"/>
      <c r="O489" s="33" t="str">
        <f>IF(ISNA(VLOOKUP(D489,BASE!$A$1:$D$283,4,FALSE)),"",VLOOKUP(D489,BASE!$A$1:$D$283,4,FALSE))</f>
        <v/>
      </c>
    </row>
    <row r="490" spans="1:15" x14ac:dyDescent="0.2">
      <c r="A490" s="47"/>
      <c r="B490" s="47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47"/>
      <c r="N490" s="33"/>
      <c r="O490" s="33" t="str">
        <f>IF(ISNA(VLOOKUP(D490,BASE!$A$1:$D$283,4,FALSE)),"",VLOOKUP(D490,BASE!$A$1:$D$283,4,FALSE))</f>
        <v/>
      </c>
    </row>
    <row r="491" spans="1:15" x14ac:dyDescent="0.2">
      <c r="A491" s="47"/>
      <c r="B491" s="47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33"/>
      <c r="O491" s="33" t="str">
        <f>IF(ISNA(VLOOKUP(D491,BASE!$A$1:$D$283,4,FALSE)),"",VLOOKUP(D491,BASE!$A$1:$D$283,4,FALSE))</f>
        <v/>
      </c>
    </row>
    <row r="492" spans="1:15" x14ac:dyDescent="0.2">
      <c r="A492" s="47"/>
      <c r="B492" s="47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7"/>
      <c r="N492" s="33"/>
      <c r="O492" s="33" t="str">
        <f>IF(ISNA(VLOOKUP(D492,BASE!$A$1:$D$283,4,FALSE)),"",VLOOKUP(D492,BASE!$A$1:$D$283,4,FALSE))</f>
        <v/>
      </c>
    </row>
    <row r="493" spans="1:15" x14ac:dyDescent="0.2">
      <c r="A493" s="47"/>
      <c r="B493" s="47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47"/>
      <c r="N493" s="33"/>
      <c r="O493" s="33" t="str">
        <f>IF(ISNA(VLOOKUP(D493,BASE!$A$1:$D$283,4,FALSE)),"",VLOOKUP(D493,BASE!$A$1:$D$283,4,FALSE))</f>
        <v/>
      </c>
    </row>
    <row r="494" spans="1:15" x14ac:dyDescent="0.2">
      <c r="A494" s="47"/>
      <c r="B494" s="47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47"/>
      <c r="N494" s="33"/>
      <c r="O494" s="33" t="str">
        <f>IF(ISNA(VLOOKUP(D494,BASE!$A$1:$D$283,4,FALSE)),"",VLOOKUP(D494,BASE!$A$1:$D$283,4,FALSE))</f>
        <v/>
      </c>
    </row>
    <row r="495" spans="1:15" x14ac:dyDescent="0.2">
      <c r="A495" s="47"/>
      <c r="B495" s="47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47"/>
      <c r="N495" s="33"/>
      <c r="O495" s="33" t="str">
        <f>IF(ISNA(VLOOKUP(D495,BASE!$A$1:$D$283,4,FALSE)),"",VLOOKUP(D495,BASE!$A$1:$D$283,4,FALSE))</f>
        <v/>
      </c>
    </row>
    <row r="496" spans="1:15" x14ac:dyDescent="0.2">
      <c r="A496" s="47"/>
      <c r="B496" s="47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47"/>
      <c r="N496" s="33"/>
      <c r="O496" s="33" t="str">
        <f>IF(ISNA(VLOOKUP(D496,BASE!$A$1:$D$283,4,FALSE)),"",VLOOKUP(D496,BASE!$A$1:$D$283,4,FALSE))</f>
        <v/>
      </c>
    </row>
    <row r="497" spans="1:15" x14ac:dyDescent="0.2">
      <c r="A497" s="47"/>
      <c r="B497" s="47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47"/>
      <c r="N497" s="33"/>
      <c r="O497" s="33" t="str">
        <f>IF(ISNA(VLOOKUP(D497,BASE!$A$1:$D$283,4,FALSE)),"",VLOOKUP(D497,BASE!$A$1:$D$283,4,FALSE))</f>
        <v/>
      </c>
    </row>
    <row r="498" spans="1:15" x14ac:dyDescent="0.2">
      <c r="A498" s="47"/>
      <c r="B498" s="47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47"/>
      <c r="N498" s="33"/>
      <c r="O498" s="33" t="str">
        <f>IF(ISNA(VLOOKUP(D498,BASE!$A$1:$D$283,4,FALSE)),"",VLOOKUP(D498,BASE!$A$1:$D$283,4,FALSE))</f>
        <v/>
      </c>
    </row>
    <row r="499" spans="1:15" x14ac:dyDescent="0.2">
      <c r="A499" s="47"/>
      <c r="B499" s="47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7"/>
      <c r="N499" s="33"/>
      <c r="O499" s="33" t="str">
        <f>IF(ISNA(VLOOKUP(D499,BASE!$A$1:$D$283,4,FALSE)),"",VLOOKUP(D499,BASE!$A$1:$D$283,4,FALSE))</f>
        <v/>
      </c>
    </row>
    <row r="500" spans="1:15" x14ac:dyDescent="0.2">
      <c r="A500" s="47"/>
      <c r="B500" s="47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33"/>
      <c r="O500" s="33" t="str">
        <f>IF(ISNA(VLOOKUP(D500,BASE!$A$1:$D$283,4,FALSE)),"",VLOOKUP(D500,BASE!$A$1:$D$283,4,FALSE))</f>
        <v/>
      </c>
    </row>
    <row r="501" spans="1:15" x14ac:dyDescent="0.2">
      <c r="A501" s="47"/>
      <c r="B501" s="47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47"/>
      <c r="N501" s="33"/>
      <c r="O501" s="33" t="str">
        <f>IF(ISNA(VLOOKUP(D501,BASE!$A$1:$D$283,4,FALSE)),"",VLOOKUP(D501,BASE!$A$1:$D$283,4,FALSE))</f>
        <v/>
      </c>
    </row>
    <row r="502" spans="1:15" x14ac:dyDescent="0.2">
      <c r="A502" s="47"/>
      <c r="B502" s="47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47"/>
      <c r="N502" s="33"/>
      <c r="O502" s="33" t="str">
        <f>IF(ISNA(VLOOKUP(D502,BASE!$A$1:$D$283,4,FALSE)),"",VLOOKUP(D502,BASE!$A$1:$D$283,4,FALSE))</f>
        <v/>
      </c>
    </row>
    <row r="503" spans="1:15" x14ac:dyDescent="0.2">
      <c r="A503" s="47"/>
      <c r="B503" s="47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47"/>
      <c r="N503" s="33"/>
      <c r="O503" s="33" t="str">
        <f>IF(ISNA(VLOOKUP(D503,BASE!$A$1:$D$283,4,FALSE)),"",VLOOKUP(D503,BASE!$A$1:$D$283,4,FALSE))</f>
        <v/>
      </c>
    </row>
    <row r="504" spans="1:15" x14ac:dyDescent="0.2">
      <c r="A504" s="47"/>
      <c r="B504" s="47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47"/>
      <c r="N504" s="33"/>
      <c r="O504" s="33" t="str">
        <f>IF(ISNA(VLOOKUP(D504,BASE!$A$1:$D$283,4,FALSE)),"",VLOOKUP(D504,BASE!$A$1:$D$283,4,FALSE))</f>
        <v/>
      </c>
    </row>
    <row r="505" spans="1:15" x14ac:dyDescent="0.2">
      <c r="A505" s="47"/>
      <c r="B505" s="47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47"/>
      <c r="N505" s="33"/>
      <c r="O505" s="33" t="str">
        <f>IF(ISNA(VLOOKUP(D505,BASE!$A$1:$D$283,4,FALSE)),"",VLOOKUP(D505,BASE!$A$1:$D$283,4,FALSE))</f>
        <v/>
      </c>
    </row>
    <row r="506" spans="1:15" x14ac:dyDescent="0.2">
      <c r="A506" s="47"/>
      <c r="B506" s="47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7"/>
      <c r="N506" s="33"/>
      <c r="O506" s="33" t="str">
        <f>IF(ISNA(VLOOKUP(D506,BASE!$A$1:$D$283,4,FALSE)),"",VLOOKUP(D506,BASE!$A$1:$D$283,4,FALSE))</f>
        <v/>
      </c>
    </row>
    <row r="507" spans="1:15" x14ac:dyDescent="0.2">
      <c r="A507" s="47"/>
      <c r="B507" s="47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7"/>
      <c r="N507" s="33"/>
      <c r="O507" s="33" t="str">
        <f>IF(ISNA(VLOOKUP(D507,BASE!$A$1:$D$283,4,FALSE)),"",VLOOKUP(D507,BASE!$A$1:$D$283,4,FALSE))</f>
        <v/>
      </c>
    </row>
    <row r="508" spans="1:15" x14ac:dyDescent="0.2">
      <c r="A508" s="47"/>
      <c r="B508" s="47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47"/>
      <c r="N508" s="33"/>
      <c r="O508" s="33" t="str">
        <f>IF(ISNA(VLOOKUP(D508,BASE!$A$1:$D$283,4,FALSE)),"",VLOOKUP(D508,BASE!$A$1:$D$283,4,FALSE))</f>
        <v/>
      </c>
    </row>
    <row r="509" spans="1:15" x14ac:dyDescent="0.2">
      <c r="A509" s="47"/>
      <c r="B509" s="47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47"/>
      <c r="N509" s="33"/>
      <c r="O509" s="33" t="str">
        <f>IF(ISNA(VLOOKUP(D509,BASE!$A$1:$D$283,4,FALSE)),"",VLOOKUP(D509,BASE!$A$1:$D$283,4,FALSE))</f>
        <v/>
      </c>
    </row>
    <row r="510" spans="1:15" x14ac:dyDescent="0.2">
      <c r="A510" s="47"/>
      <c r="B510" s="47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7"/>
      <c r="N510" s="33"/>
      <c r="O510" s="33" t="str">
        <f>IF(ISNA(VLOOKUP(D510,BASE!$A$1:$D$283,4,FALSE)),"",VLOOKUP(D510,BASE!$A$1:$D$283,4,FALSE))</f>
        <v/>
      </c>
    </row>
    <row r="511" spans="1:15" x14ac:dyDescent="0.2">
      <c r="A511" s="47"/>
      <c r="B511" s="47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47"/>
      <c r="N511" s="33"/>
      <c r="O511" s="33" t="str">
        <f>IF(ISNA(VLOOKUP(D511,BASE!$A$1:$D$283,4,FALSE)),"",VLOOKUP(D511,BASE!$A$1:$D$283,4,FALSE))</f>
        <v/>
      </c>
    </row>
    <row r="512" spans="1:15" x14ac:dyDescent="0.2">
      <c r="A512" s="47"/>
      <c r="B512" s="47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47"/>
      <c r="N512" s="33"/>
      <c r="O512" s="33" t="str">
        <f>IF(ISNA(VLOOKUP(D512,BASE!$A$1:$D$283,4,FALSE)),"",VLOOKUP(D512,BASE!$A$1:$D$283,4,FALSE))</f>
        <v/>
      </c>
    </row>
    <row r="513" spans="1:15" x14ac:dyDescent="0.2">
      <c r="A513" s="47"/>
      <c r="B513" s="47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47"/>
      <c r="N513" s="33"/>
      <c r="O513" s="33" t="str">
        <f>IF(ISNA(VLOOKUP(D513,BASE!$A$1:$D$283,4,FALSE)),"",VLOOKUP(D513,BASE!$A$1:$D$283,4,FALSE))</f>
        <v/>
      </c>
    </row>
    <row r="514" spans="1:15" x14ac:dyDescent="0.2">
      <c r="A514" s="47"/>
      <c r="B514" s="47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33"/>
      <c r="O514" s="33" t="str">
        <f>IF(ISNA(VLOOKUP(D514,BASE!$A$1:$D$283,4,FALSE)),"",VLOOKUP(D514,BASE!$A$1:$D$283,4,FALSE))</f>
        <v/>
      </c>
    </row>
    <row r="515" spans="1:15" x14ac:dyDescent="0.2">
      <c r="A515" s="46"/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33"/>
      <c r="O515" s="33" t="str">
        <f>IF(ISNA(VLOOKUP(D515,BASE!$A$1:$D$283,4,FALSE)),"",VLOOKUP(D515,BASE!$A$1:$D$283,4,FALSE))</f>
        <v/>
      </c>
    </row>
    <row r="516" spans="1:15" x14ac:dyDescent="0.2">
      <c r="A516" s="46"/>
      <c r="B516" s="46"/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33"/>
      <c r="O516" s="33" t="str">
        <f>IF(ISNA(VLOOKUP(D516,BASE!$A$1:$D$283,4,FALSE)),"",VLOOKUP(D516,BASE!$A$1:$D$283,4,FALSE))</f>
        <v/>
      </c>
    </row>
    <row r="517" spans="1:15" x14ac:dyDescent="0.2">
      <c r="A517" s="46"/>
      <c r="B517" s="46"/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33"/>
      <c r="O517" s="33" t="str">
        <f>IF(ISNA(VLOOKUP(D517,BASE!$A$1:$D$283,4,FALSE)),"",VLOOKUP(D517,BASE!$A$1:$D$283,4,FALSE))</f>
        <v/>
      </c>
    </row>
    <row r="518" spans="1:15" x14ac:dyDescent="0.2">
      <c r="A518" s="46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33"/>
      <c r="O518" s="33" t="str">
        <f>IF(ISNA(VLOOKUP(D518,BASE!$A$1:$D$283,4,FALSE)),"",VLOOKUP(D518,BASE!$A$1:$D$283,4,FALSE))</f>
        <v/>
      </c>
    </row>
    <row r="519" spans="1:15" x14ac:dyDescent="0.2">
      <c r="A519" s="46"/>
      <c r="B519" s="46"/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33"/>
      <c r="O519" s="33" t="str">
        <f>IF(ISNA(VLOOKUP(D519,BASE!$A$1:$D$283,4,FALSE)),"",VLOOKUP(D519,BASE!$A$1:$D$283,4,FALSE))</f>
        <v/>
      </c>
    </row>
    <row r="520" spans="1:15" x14ac:dyDescent="0.2">
      <c r="A520" s="46"/>
      <c r="B520" s="46"/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33"/>
      <c r="O520" s="33" t="str">
        <f>IF(ISNA(VLOOKUP(D520,BASE!$A$1:$D$283,4,FALSE)),"",VLOOKUP(D520,BASE!$A$1:$D$283,4,FALSE))</f>
        <v/>
      </c>
    </row>
    <row r="521" spans="1:15" x14ac:dyDescent="0.2">
      <c r="A521" s="46"/>
      <c r="B521" s="46"/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33"/>
      <c r="O521" s="33" t="str">
        <f>IF(ISNA(VLOOKUP(D521,BASE!$A$1:$D$283,4,FALSE)),"",VLOOKUP(D521,BASE!$A$1:$D$283,4,FALSE))</f>
        <v/>
      </c>
    </row>
    <row r="522" spans="1:15" x14ac:dyDescent="0.2">
      <c r="A522" s="46"/>
      <c r="B522" s="46"/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33"/>
      <c r="O522" s="33" t="str">
        <f>IF(ISNA(VLOOKUP(D522,BASE!$A$1:$D$283,4,FALSE)),"",VLOOKUP(D522,BASE!$A$1:$D$283,4,FALSE))</f>
        <v/>
      </c>
    </row>
    <row r="523" spans="1:15" x14ac:dyDescent="0.2">
      <c r="A523" s="46"/>
      <c r="B523" s="46"/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33"/>
      <c r="O523" s="33" t="str">
        <f>IF(ISNA(VLOOKUP(D523,BASE!$A$1:$D$283,4,FALSE)),"",VLOOKUP(D523,BASE!$A$1:$D$283,4,FALSE))</f>
        <v/>
      </c>
    </row>
    <row r="524" spans="1:15" x14ac:dyDescent="0.2">
      <c r="A524" s="46"/>
      <c r="B524" s="46"/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33"/>
      <c r="O524" s="33" t="str">
        <f>IF(ISNA(VLOOKUP(D524,BASE!$A$1:$D$283,4,FALSE)),"",VLOOKUP(D524,BASE!$A$1:$D$283,4,FALSE))</f>
        <v/>
      </c>
    </row>
    <row r="525" spans="1:15" x14ac:dyDescent="0.2">
      <c r="A525" s="46"/>
      <c r="B525" s="46"/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33"/>
      <c r="O525" s="33" t="str">
        <f>IF(ISNA(VLOOKUP(D525,BASE!$A$1:$D$283,4,FALSE)),"",VLOOKUP(D525,BASE!$A$1:$D$283,4,FALSE))</f>
        <v/>
      </c>
    </row>
    <row r="526" spans="1:15" x14ac:dyDescent="0.2">
      <c r="A526" s="46"/>
      <c r="B526" s="46"/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33"/>
      <c r="O526" s="33" t="str">
        <f>IF(ISNA(VLOOKUP(D526,BASE!$A$1:$D$283,4,FALSE)),"",VLOOKUP(D526,BASE!$A$1:$D$283,4,FALSE))</f>
        <v/>
      </c>
    </row>
    <row r="527" spans="1:15" x14ac:dyDescent="0.2">
      <c r="A527" s="46"/>
      <c r="B527" s="46"/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33"/>
      <c r="O527" s="33" t="str">
        <f>IF(ISNA(VLOOKUP(D527,BASE!$A$1:$D$283,4,FALSE)),"",VLOOKUP(D527,BASE!$A$1:$D$283,4,FALSE))</f>
        <v/>
      </c>
    </row>
    <row r="528" spans="1:15" x14ac:dyDescent="0.2">
      <c r="A528" s="46"/>
      <c r="B528" s="46"/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33"/>
      <c r="O528" s="33" t="str">
        <f>IF(ISNA(VLOOKUP(D528,BASE!$A$1:$D$283,4,FALSE)),"",VLOOKUP(D528,BASE!$A$1:$D$283,4,FALSE))</f>
        <v/>
      </c>
    </row>
    <row r="529" spans="1:15" x14ac:dyDescent="0.2">
      <c r="A529" s="46"/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33"/>
      <c r="O529" s="33" t="str">
        <f>IF(ISNA(VLOOKUP(D529,BASE!$A$1:$D$283,4,FALSE)),"",VLOOKUP(D529,BASE!$A$1:$D$283,4,FALSE))</f>
        <v/>
      </c>
    </row>
    <row r="530" spans="1:15" x14ac:dyDescent="0.2">
      <c r="A530" s="46"/>
      <c r="B530" s="46"/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33"/>
      <c r="O530" s="33" t="str">
        <f>IF(ISNA(VLOOKUP(D530,BASE!$A$1:$D$283,4,FALSE)),"",VLOOKUP(D530,BASE!$A$1:$D$283,4,FALSE))</f>
        <v/>
      </c>
    </row>
    <row r="531" spans="1:15" x14ac:dyDescent="0.2">
      <c r="A531" s="46"/>
      <c r="B531" s="46"/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33"/>
      <c r="O531" s="33" t="str">
        <f>IF(ISNA(VLOOKUP(D531,BASE!$A$1:$D$283,4,FALSE)),"",VLOOKUP(D531,BASE!$A$1:$D$283,4,FALSE))</f>
        <v/>
      </c>
    </row>
    <row r="532" spans="1:15" x14ac:dyDescent="0.2">
      <c r="A532" s="46"/>
      <c r="B532" s="46"/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33"/>
      <c r="O532" s="33" t="str">
        <f>IF(ISNA(VLOOKUP(D532,BASE!$A$1:$D$283,4,FALSE)),"",VLOOKUP(D532,BASE!$A$1:$D$283,4,FALSE))</f>
        <v/>
      </c>
    </row>
    <row r="533" spans="1:15" x14ac:dyDescent="0.2">
      <c r="A533" s="46"/>
      <c r="B533" s="46"/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33"/>
      <c r="O533" s="33" t="str">
        <f>IF(ISNA(VLOOKUP(D533,BASE!$A$1:$D$283,4,FALSE)),"",VLOOKUP(D533,BASE!$A$1:$D$283,4,FALSE))</f>
        <v/>
      </c>
    </row>
    <row r="534" spans="1:15" x14ac:dyDescent="0.2">
      <c r="A534" s="46"/>
      <c r="B534" s="46"/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33"/>
      <c r="O534" s="33" t="str">
        <f>IF(ISNA(VLOOKUP(D534,BASE!$A$1:$D$283,4,FALSE)),"",VLOOKUP(D534,BASE!$A$1:$D$283,4,FALSE))</f>
        <v/>
      </c>
    </row>
    <row r="535" spans="1:15" x14ac:dyDescent="0.2">
      <c r="A535" s="46"/>
      <c r="B535" s="46"/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33"/>
      <c r="O535" s="33" t="str">
        <f>IF(ISNA(VLOOKUP(D535,BASE!$A$1:$D$283,4,FALSE)),"",VLOOKUP(D535,BASE!$A$1:$D$283,4,FALSE))</f>
        <v/>
      </c>
    </row>
    <row r="536" spans="1:15" x14ac:dyDescent="0.2">
      <c r="A536" s="46"/>
      <c r="B536" s="46"/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33"/>
      <c r="O536" s="33" t="str">
        <f>IF(ISNA(VLOOKUP(D536,BASE!$A$1:$D$283,4,FALSE)),"",VLOOKUP(D536,BASE!$A$1:$D$283,4,FALSE))</f>
        <v/>
      </c>
    </row>
    <row r="537" spans="1:15" x14ac:dyDescent="0.2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33"/>
      <c r="O537" s="33" t="str">
        <f>IF(ISNA(VLOOKUP(D537,BASE!$A$1:$D$283,4,FALSE)),"",VLOOKUP(D537,BASE!$A$1:$D$283,4,FALSE))</f>
        <v/>
      </c>
    </row>
    <row r="538" spans="1:15" x14ac:dyDescent="0.2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33"/>
      <c r="O538" s="33" t="str">
        <f>IF(ISNA(VLOOKUP(D538,BASE!$A$1:$D$283,4,FALSE)),"",VLOOKUP(D538,BASE!$A$1:$D$283,4,FALSE))</f>
        <v/>
      </c>
    </row>
    <row r="539" spans="1:15" x14ac:dyDescent="0.2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33"/>
      <c r="O539" s="33" t="str">
        <f>IF(ISNA(VLOOKUP(D539,BASE!$A$1:$D$283,4,FALSE)),"",VLOOKUP(D539,BASE!$A$1:$D$283,4,FALSE))</f>
        <v/>
      </c>
    </row>
    <row r="540" spans="1:15" x14ac:dyDescent="0.2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33"/>
      <c r="O540" s="33" t="str">
        <f>IF(ISNA(VLOOKUP(D540,BASE!$A$1:$D$283,4,FALSE)),"",VLOOKUP(D540,BASE!$A$1:$D$283,4,FALSE))</f>
        <v/>
      </c>
    </row>
    <row r="541" spans="1:15" x14ac:dyDescent="0.2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33"/>
      <c r="O541" s="33" t="str">
        <f>IF(ISNA(VLOOKUP(D541,BASE!$A$1:$D$283,4,FALSE)),"",VLOOKUP(D541,BASE!$A$1:$D$283,4,FALSE))</f>
        <v/>
      </c>
    </row>
    <row r="542" spans="1:15" x14ac:dyDescent="0.2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33"/>
      <c r="O542" s="33" t="str">
        <f>IF(ISNA(VLOOKUP(D542,BASE!$A$1:$D$283,4,FALSE)),"",VLOOKUP(D542,BASE!$A$1:$D$283,4,FALSE))</f>
        <v/>
      </c>
    </row>
    <row r="543" spans="1:15" x14ac:dyDescent="0.2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33"/>
      <c r="O543" s="33" t="str">
        <f>IF(ISNA(VLOOKUP(D543,BASE!$A$1:$D$283,4,FALSE)),"",VLOOKUP(D543,BASE!$A$1:$D$283,4,FALSE))</f>
        <v/>
      </c>
    </row>
    <row r="544" spans="1:15" x14ac:dyDescent="0.2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33"/>
      <c r="O544" s="33" t="str">
        <f>IF(ISNA(VLOOKUP(D544,BASE!$A$1:$D$283,4,FALSE)),"",VLOOKUP(D544,BASE!$A$1:$D$283,4,FALSE))</f>
        <v/>
      </c>
    </row>
    <row r="545" spans="1:15" x14ac:dyDescent="0.2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33"/>
      <c r="O545" s="33" t="str">
        <f>IF(ISNA(VLOOKUP(D545,BASE!$A$1:$D$283,4,FALSE)),"",VLOOKUP(D545,BASE!$A$1:$D$283,4,FALSE))</f>
        <v/>
      </c>
    </row>
    <row r="546" spans="1:15" x14ac:dyDescent="0.2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33"/>
      <c r="O546" s="33" t="str">
        <f>IF(ISNA(VLOOKUP(D546,BASE!$A$1:$D$283,4,FALSE)),"",VLOOKUP(D546,BASE!$A$1:$D$283,4,FALSE))</f>
        <v/>
      </c>
    </row>
    <row r="547" spans="1:15" x14ac:dyDescent="0.2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33"/>
      <c r="O547" s="33" t="str">
        <f>IF(ISNA(VLOOKUP(D547,BASE!$A$1:$D$283,4,FALSE)),"",VLOOKUP(D547,BASE!$A$1:$D$283,4,FALSE))</f>
        <v/>
      </c>
    </row>
    <row r="548" spans="1:15" x14ac:dyDescent="0.2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33"/>
      <c r="O548" s="33" t="str">
        <f>IF(ISNA(VLOOKUP(D548,BASE!$A$1:$D$283,4,FALSE)),"",VLOOKUP(D548,BASE!$A$1:$D$283,4,FALSE))</f>
        <v/>
      </c>
    </row>
    <row r="549" spans="1:15" x14ac:dyDescent="0.2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33"/>
      <c r="O549" s="33" t="str">
        <f>IF(ISNA(VLOOKUP(D549,BASE!$A$1:$D$283,4,FALSE)),"",VLOOKUP(D549,BASE!$A$1:$D$283,4,FALSE))</f>
        <v/>
      </c>
    </row>
    <row r="550" spans="1:15" x14ac:dyDescent="0.2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33"/>
      <c r="O550" s="33" t="str">
        <f>IF(ISNA(VLOOKUP(D550,BASE!$A$1:$D$283,4,FALSE)),"",VLOOKUP(D550,BASE!$A$1:$D$283,4,FALSE))</f>
        <v/>
      </c>
    </row>
    <row r="551" spans="1:15" x14ac:dyDescent="0.2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33"/>
      <c r="O551" s="33" t="str">
        <f>IF(ISNA(VLOOKUP(D551,BASE!$A$1:$D$283,4,FALSE)),"",VLOOKUP(D551,BASE!$A$1:$D$283,4,FALSE))</f>
        <v/>
      </c>
    </row>
    <row r="552" spans="1:15" x14ac:dyDescent="0.2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33"/>
      <c r="O552" s="33" t="str">
        <f>IF(ISNA(VLOOKUP(D552,BASE!$A$1:$D$283,4,FALSE)),"",VLOOKUP(D552,BASE!$A$1:$D$283,4,FALSE))</f>
        <v/>
      </c>
    </row>
    <row r="553" spans="1:15" x14ac:dyDescent="0.2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33"/>
      <c r="O553" s="33" t="str">
        <f>IF(ISNA(VLOOKUP(D553,BASE!$A$1:$D$283,4,FALSE)),"",VLOOKUP(D553,BASE!$A$1:$D$283,4,FALSE))</f>
        <v/>
      </c>
    </row>
    <row r="554" spans="1:15" x14ac:dyDescent="0.2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33"/>
      <c r="O554" s="33" t="str">
        <f>IF(ISNA(VLOOKUP(D554,BASE!$A$1:$D$283,4,FALSE)),"",VLOOKUP(D554,BASE!$A$1:$D$283,4,FALSE))</f>
        <v/>
      </c>
    </row>
    <row r="555" spans="1:15" x14ac:dyDescent="0.2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33"/>
      <c r="O555" s="33" t="str">
        <f>IF(ISNA(VLOOKUP(D555,BASE!$A$1:$D$283,4,FALSE)),"",VLOOKUP(D555,BASE!$A$1:$D$283,4,FALSE))</f>
        <v/>
      </c>
    </row>
    <row r="556" spans="1:15" x14ac:dyDescent="0.2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33"/>
      <c r="O556" s="33" t="str">
        <f>IF(ISNA(VLOOKUP(D556,BASE!$A$1:$D$283,4,FALSE)),"",VLOOKUP(D556,BASE!$A$1:$D$283,4,FALSE))</f>
        <v/>
      </c>
    </row>
    <row r="557" spans="1:15" x14ac:dyDescent="0.2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33"/>
      <c r="O557" s="33" t="str">
        <f>IF(ISNA(VLOOKUP(D557,BASE!$A$1:$D$283,4,FALSE)),"",VLOOKUP(D557,BASE!$A$1:$D$283,4,FALSE))</f>
        <v/>
      </c>
    </row>
    <row r="558" spans="1:15" x14ac:dyDescent="0.2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33"/>
      <c r="O558" s="33" t="str">
        <f>IF(ISNA(VLOOKUP(D558,BASE!$A$1:$D$283,4,FALSE)),"",VLOOKUP(D558,BASE!$A$1:$D$283,4,FALSE))</f>
        <v/>
      </c>
    </row>
    <row r="559" spans="1:15" x14ac:dyDescent="0.2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33"/>
      <c r="O559" s="33" t="str">
        <f>IF(ISNA(VLOOKUP(D559,BASE!$A$1:$D$283,4,FALSE)),"",VLOOKUP(D559,BASE!$A$1:$D$283,4,FALSE))</f>
        <v/>
      </c>
    </row>
    <row r="560" spans="1:15" x14ac:dyDescent="0.2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33"/>
      <c r="O560" s="33" t="str">
        <f>IF(ISNA(VLOOKUP(D560,BASE!$A$1:$D$283,4,FALSE)),"",VLOOKUP(D560,BASE!$A$1:$D$283,4,FALSE))</f>
        <v/>
      </c>
    </row>
    <row r="561" spans="1:15" x14ac:dyDescent="0.2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33"/>
      <c r="O561" s="33" t="str">
        <f>IF(ISNA(VLOOKUP(D561,BASE!$A$1:$D$283,4,FALSE)),"",VLOOKUP(D561,BASE!$A$1:$D$283,4,FALSE))</f>
        <v/>
      </c>
    </row>
    <row r="562" spans="1:15" x14ac:dyDescent="0.2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33"/>
      <c r="O562" s="33" t="str">
        <f>IF(ISNA(VLOOKUP(D562,BASE!$A$1:$D$283,4,FALSE)),"",VLOOKUP(D562,BASE!$A$1:$D$283,4,FALSE))</f>
        <v/>
      </c>
    </row>
    <row r="563" spans="1:15" x14ac:dyDescent="0.2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33"/>
      <c r="O563" s="33" t="str">
        <f>IF(ISNA(VLOOKUP(D563,BASE!$A$1:$D$283,4,FALSE)),"",VLOOKUP(D563,BASE!$A$1:$D$283,4,FALSE))</f>
        <v/>
      </c>
    </row>
    <row r="564" spans="1:15" x14ac:dyDescent="0.2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33"/>
      <c r="O564" s="33" t="str">
        <f>IF(ISNA(VLOOKUP(D564,BASE!$A$1:$D$283,4,FALSE)),"",VLOOKUP(D564,BASE!$A$1:$D$283,4,FALSE))</f>
        <v/>
      </c>
    </row>
    <row r="565" spans="1:15" x14ac:dyDescent="0.2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33"/>
      <c r="O565" s="33" t="str">
        <f>IF(ISNA(VLOOKUP(D565,BASE!$A$1:$D$283,4,FALSE)),"",VLOOKUP(D565,BASE!$A$1:$D$283,4,FALSE))</f>
        <v/>
      </c>
    </row>
    <row r="566" spans="1:15" x14ac:dyDescent="0.2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33"/>
      <c r="O566" s="33" t="str">
        <f>IF(ISNA(VLOOKUP(D566,BASE!$A$1:$D$283,4,FALSE)),"",VLOOKUP(D566,BASE!$A$1:$D$283,4,FALSE))</f>
        <v/>
      </c>
    </row>
    <row r="567" spans="1:15" x14ac:dyDescent="0.2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33"/>
      <c r="O567" s="33" t="str">
        <f>IF(ISNA(VLOOKUP(D567,BASE!$A$1:$D$283,4,FALSE)),"",VLOOKUP(D567,BASE!$A$1:$D$283,4,FALSE))</f>
        <v/>
      </c>
    </row>
    <row r="568" spans="1:15" x14ac:dyDescent="0.2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33"/>
      <c r="O568" s="33" t="str">
        <f>IF(ISNA(VLOOKUP(D568,BASE!$A$1:$D$283,4,FALSE)),"",VLOOKUP(D568,BASE!$A$1:$D$283,4,FALSE))</f>
        <v/>
      </c>
    </row>
    <row r="569" spans="1:15" x14ac:dyDescent="0.2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33"/>
      <c r="O569" s="33" t="str">
        <f>IF(ISNA(VLOOKUP(D569,BASE!$A$1:$D$283,4,FALSE)),"",VLOOKUP(D569,BASE!$A$1:$D$283,4,FALSE))</f>
        <v/>
      </c>
    </row>
    <row r="570" spans="1:15" x14ac:dyDescent="0.2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33"/>
      <c r="O570" s="33" t="str">
        <f>IF(ISNA(VLOOKUP(D570,BASE!$A$1:$D$283,4,FALSE)),"",VLOOKUP(D570,BASE!$A$1:$D$283,4,FALSE))</f>
        <v/>
      </c>
    </row>
    <row r="571" spans="1:15" x14ac:dyDescent="0.2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33"/>
      <c r="O571" s="33" t="str">
        <f>IF(ISNA(VLOOKUP(D571,BASE!$A$1:$D$283,4,FALSE)),"",VLOOKUP(D571,BASE!$A$1:$D$283,4,FALSE))</f>
        <v/>
      </c>
    </row>
    <row r="572" spans="1:15" x14ac:dyDescent="0.2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33"/>
      <c r="O572" s="33" t="str">
        <f>IF(ISNA(VLOOKUP(D572,BASE!$A$1:$D$283,4,FALSE)),"",VLOOKUP(D572,BASE!$A$1:$D$283,4,FALSE))</f>
        <v/>
      </c>
    </row>
    <row r="573" spans="1:15" x14ac:dyDescent="0.2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33"/>
      <c r="O573" s="33" t="str">
        <f>IF(ISNA(VLOOKUP(D573,BASE!$A$1:$D$283,4,FALSE)),"",VLOOKUP(D573,BASE!$A$1:$D$283,4,FALSE))</f>
        <v/>
      </c>
    </row>
    <row r="574" spans="1:15" x14ac:dyDescent="0.2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33"/>
      <c r="O574" s="33" t="str">
        <f>IF(ISNA(VLOOKUP(D574,BASE!$A$1:$D$283,4,FALSE)),"",VLOOKUP(D574,BASE!$A$1:$D$283,4,FALSE))</f>
        <v/>
      </c>
    </row>
    <row r="575" spans="1:15" x14ac:dyDescent="0.2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33"/>
      <c r="O575" s="33" t="str">
        <f>IF(ISNA(VLOOKUP(D575,BASE!$A$1:$D$283,4,FALSE)),"",VLOOKUP(D575,BASE!$A$1:$D$283,4,FALSE))</f>
        <v/>
      </c>
    </row>
    <row r="576" spans="1:15" x14ac:dyDescent="0.2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33"/>
      <c r="O576" s="33" t="str">
        <f>IF(ISNA(VLOOKUP(D576,BASE!$A$1:$D$283,4,FALSE)),"",VLOOKUP(D576,BASE!$A$1:$D$283,4,FALSE))</f>
        <v/>
      </c>
    </row>
    <row r="577" spans="1:15" x14ac:dyDescent="0.2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33"/>
      <c r="O577" s="33" t="str">
        <f>IF(ISNA(VLOOKUP(D577,BASE!$A$1:$D$283,4,FALSE)),"",VLOOKUP(D577,BASE!$A$1:$D$283,4,FALSE))</f>
        <v/>
      </c>
    </row>
    <row r="578" spans="1:15" x14ac:dyDescent="0.2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33"/>
      <c r="O578" s="33" t="str">
        <f>IF(ISNA(VLOOKUP(D578,BASE!$A$1:$D$283,4,FALSE)),"",VLOOKUP(D578,BASE!$A$1:$D$283,4,FALSE))</f>
        <v/>
      </c>
    </row>
    <row r="579" spans="1:15" x14ac:dyDescent="0.2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33"/>
      <c r="O579" s="33" t="str">
        <f>IF(ISNA(VLOOKUP(D579,BASE!$A$1:$D$283,4,FALSE)),"",VLOOKUP(D579,BASE!$A$1:$D$283,4,FALSE))</f>
        <v/>
      </c>
    </row>
    <row r="580" spans="1:15" x14ac:dyDescent="0.2">
      <c r="A580" s="43"/>
      <c r="B580" s="43"/>
      <c r="C580" s="44"/>
      <c r="D580" s="44"/>
      <c r="E580" s="44"/>
      <c r="F580" s="44"/>
      <c r="G580" s="44"/>
      <c r="H580" s="44"/>
      <c r="I580" s="44"/>
      <c r="J580" s="44"/>
      <c r="K580" s="44"/>
      <c r="L580" s="44"/>
      <c r="M580" s="44"/>
      <c r="N580" s="33"/>
      <c r="O580" s="33" t="str">
        <f>IF(ISNA(VLOOKUP(D580,BASE!$A$1:$D$283,4,FALSE)),"",VLOOKUP(D580,BASE!$A$1:$D$283,4,FALSE))</f>
        <v/>
      </c>
    </row>
    <row r="581" spans="1:15" x14ac:dyDescent="0.2">
      <c r="A581" s="43"/>
      <c r="B581" s="43"/>
      <c r="C581" s="44"/>
      <c r="D581" s="44"/>
      <c r="E581" s="44"/>
      <c r="F581" s="44"/>
      <c r="G581" s="44"/>
      <c r="H581" s="44"/>
      <c r="I581" s="44"/>
      <c r="J581" s="44"/>
      <c r="K581" s="44"/>
      <c r="L581" s="44"/>
      <c r="M581" s="44"/>
      <c r="N581" s="33"/>
      <c r="O581" s="33" t="str">
        <f>IF(ISNA(VLOOKUP(D581,BASE!$A$1:$D$283,4,FALSE)),"",VLOOKUP(D581,BASE!$A$1:$D$283,4,FALSE))</f>
        <v/>
      </c>
    </row>
    <row r="582" spans="1:15" x14ac:dyDescent="0.2">
      <c r="A582" s="43"/>
      <c r="B582" s="43"/>
      <c r="C582" s="44"/>
      <c r="D582" s="44"/>
      <c r="E582" s="44"/>
      <c r="F582" s="44"/>
      <c r="G582" s="44"/>
      <c r="H582" s="44"/>
      <c r="I582" s="44"/>
      <c r="J582" s="44"/>
      <c r="K582" s="44"/>
      <c r="L582" s="44"/>
      <c r="M582" s="44"/>
      <c r="N582" s="33"/>
      <c r="O582" s="33" t="str">
        <f>IF(ISNA(VLOOKUP(D582,BASE!$A$1:$D$283,4,FALSE)),"",VLOOKUP(D582,BASE!$A$1:$D$283,4,FALSE))</f>
        <v/>
      </c>
    </row>
    <row r="583" spans="1:15" x14ac:dyDescent="0.2">
      <c r="A583" s="43"/>
      <c r="B583" s="43"/>
      <c r="C583" s="44"/>
      <c r="D583" s="44"/>
      <c r="E583" s="44"/>
      <c r="F583" s="44"/>
      <c r="G583" s="44"/>
      <c r="H583" s="44"/>
      <c r="I583" s="44"/>
      <c r="J583" s="44"/>
      <c r="K583" s="44"/>
      <c r="L583" s="44"/>
      <c r="M583" s="44"/>
      <c r="N583" s="33"/>
      <c r="O583" s="33" t="str">
        <f>IF(ISNA(VLOOKUP(D583,BASE!$A$1:$D$283,4,FALSE)),"",VLOOKUP(D583,BASE!$A$1:$D$283,4,FALSE))</f>
        <v/>
      </c>
    </row>
    <row r="584" spans="1:15" x14ac:dyDescent="0.2">
      <c r="A584" s="43"/>
      <c r="B584" s="43"/>
      <c r="C584" s="44"/>
      <c r="D584" s="44"/>
      <c r="E584" s="44"/>
      <c r="F584" s="44"/>
      <c r="G584" s="44"/>
      <c r="H584" s="44"/>
      <c r="I584" s="44"/>
      <c r="J584" s="44"/>
      <c r="K584" s="44"/>
      <c r="L584" s="44"/>
      <c r="M584" s="44"/>
      <c r="N584" s="33"/>
      <c r="O584" s="33" t="str">
        <f>IF(ISNA(VLOOKUP(D584,BASE!$A$1:$D$283,4,FALSE)),"",VLOOKUP(D584,BASE!$A$1:$D$283,4,FALSE))</f>
        <v/>
      </c>
    </row>
    <row r="585" spans="1:15" x14ac:dyDescent="0.2">
      <c r="A585" s="43"/>
      <c r="B585" s="43"/>
      <c r="C585" s="44"/>
      <c r="D585" s="44"/>
      <c r="E585" s="44"/>
      <c r="F585" s="44"/>
      <c r="G585" s="44"/>
      <c r="H585" s="44"/>
      <c r="I585" s="44"/>
      <c r="J585" s="44"/>
      <c r="K585" s="44"/>
      <c r="L585" s="44"/>
      <c r="M585" s="44"/>
      <c r="N585" s="33"/>
      <c r="O585" s="33" t="str">
        <f>IF(ISNA(VLOOKUP(D585,BASE!$A$1:$D$283,4,FALSE)),"",VLOOKUP(D585,BASE!$A$1:$D$283,4,FALSE))</f>
        <v/>
      </c>
    </row>
    <row r="586" spans="1:15" x14ac:dyDescent="0.2">
      <c r="A586" s="43"/>
      <c r="B586" s="43"/>
      <c r="C586" s="44"/>
      <c r="D586" s="44"/>
      <c r="E586" s="44"/>
      <c r="F586" s="44"/>
      <c r="G586" s="44"/>
      <c r="H586" s="44"/>
      <c r="I586" s="44"/>
      <c r="J586" s="44"/>
      <c r="K586" s="44"/>
      <c r="L586" s="44"/>
      <c r="M586" s="44"/>
      <c r="N586" s="33"/>
      <c r="O586" s="33" t="str">
        <f>IF(ISNA(VLOOKUP(D586,BASE!$A$1:$D$283,4,FALSE)),"",VLOOKUP(D586,BASE!$A$1:$D$283,4,FALSE))</f>
        <v/>
      </c>
    </row>
    <row r="587" spans="1:15" x14ac:dyDescent="0.2">
      <c r="A587" s="43"/>
      <c r="B587" s="43"/>
      <c r="C587" s="44"/>
      <c r="D587" s="44"/>
      <c r="E587" s="44"/>
      <c r="F587" s="44"/>
      <c r="G587" s="44"/>
      <c r="H587" s="44"/>
      <c r="I587" s="44"/>
      <c r="J587" s="44"/>
      <c r="K587" s="44"/>
      <c r="L587" s="44"/>
      <c r="M587" s="44"/>
      <c r="N587" s="33"/>
      <c r="O587" s="33" t="str">
        <f>IF(ISNA(VLOOKUP(D587,BASE!$A$1:$D$283,4,FALSE)),"",VLOOKUP(D587,BASE!$A$1:$D$283,4,FALSE))</f>
        <v/>
      </c>
    </row>
    <row r="588" spans="1:15" x14ac:dyDescent="0.2">
      <c r="A588" s="43"/>
      <c r="B588" s="43"/>
      <c r="C588" s="44"/>
      <c r="D588" s="44"/>
      <c r="E588" s="44"/>
      <c r="F588" s="44"/>
      <c r="G588" s="44"/>
      <c r="H588" s="44"/>
      <c r="I588" s="44"/>
      <c r="J588" s="44"/>
      <c r="K588" s="44"/>
      <c r="L588" s="44"/>
      <c r="M588" s="44"/>
      <c r="N588" s="33"/>
      <c r="O588" s="33" t="str">
        <f>IF(ISNA(VLOOKUP(D588,BASE!$A$1:$D$283,4,FALSE)),"",VLOOKUP(D588,BASE!$A$1:$D$283,4,FALSE))</f>
        <v/>
      </c>
    </row>
    <row r="589" spans="1:15" x14ac:dyDescent="0.2">
      <c r="A589" s="43"/>
      <c r="B589" s="43"/>
      <c r="C589" s="44"/>
      <c r="D589" s="44"/>
      <c r="E589" s="44"/>
      <c r="F589" s="44"/>
      <c r="G589" s="44"/>
      <c r="H589" s="44"/>
      <c r="I589" s="44"/>
      <c r="J589" s="44"/>
      <c r="K589" s="44"/>
      <c r="L589" s="44"/>
      <c r="M589" s="44"/>
      <c r="N589" s="33"/>
      <c r="O589" s="33" t="str">
        <f>IF(ISNA(VLOOKUP(D589,BASE!$A$1:$D$283,4,FALSE)),"",VLOOKUP(D589,BASE!$A$1:$D$283,4,FALSE))</f>
        <v/>
      </c>
    </row>
    <row r="590" spans="1:15" x14ac:dyDescent="0.2">
      <c r="A590" s="43"/>
      <c r="B590" s="43"/>
      <c r="C590" s="44"/>
      <c r="D590" s="44"/>
      <c r="E590" s="44"/>
      <c r="F590" s="44"/>
      <c r="G590" s="44"/>
      <c r="H590" s="44"/>
      <c r="I590" s="44"/>
      <c r="J590" s="44"/>
      <c r="K590" s="44"/>
      <c r="L590" s="44"/>
      <c r="M590" s="44"/>
      <c r="N590" s="33"/>
      <c r="O590" s="33" t="str">
        <f>IF(ISNA(VLOOKUP(D590,BASE!$A$1:$D$283,4,FALSE)),"",VLOOKUP(D590,BASE!$A$1:$D$283,4,FALSE))</f>
        <v/>
      </c>
    </row>
    <row r="591" spans="1:15" x14ac:dyDescent="0.2">
      <c r="A591" s="43"/>
      <c r="B591" s="43"/>
      <c r="C591" s="44"/>
      <c r="D591" s="44"/>
      <c r="E591" s="44"/>
      <c r="F591" s="44"/>
      <c r="G591" s="44"/>
      <c r="H591" s="44"/>
      <c r="I591" s="44"/>
      <c r="J591" s="44"/>
      <c r="K591" s="44"/>
      <c r="L591" s="44"/>
      <c r="M591" s="44"/>
      <c r="N591" s="33"/>
      <c r="O591" s="33" t="str">
        <f>IF(ISNA(VLOOKUP(D591,BASE!$A$1:$D$283,4,FALSE)),"",VLOOKUP(D591,BASE!$A$1:$D$283,4,FALSE))</f>
        <v/>
      </c>
    </row>
    <row r="592" spans="1:15" x14ac:dyDescent="0.2">
      <c r="A592" s="43"/>
      <c r="B592" s="43"/>
      <c r="C592" s="44"/>
      <c r="D592" s="44"/>
      <c r="E592" s="44"/>
      <c r="F592" s="44"/>
      <c r="G592" s="44"/>
      <c r="H592" s="44"/>
      <c r="I592" s="44"/>
      <c r="J592" s="44"/>
      <c r="K592" s="44"/>
      <c r="L592" s="44"/>
      <c r="M592" s="44"/>
      <c r="N592" s="33"/>
      <c r="O592" s="33" t="str">
        <f>IF(ISNA(VLOOKUP(D592,BASE!$A$1:$D$283,4,FALSE)),"",VLOOKUP(D592,BASE!$A$1:$D$283,4,FALSE))</f>
        <v/>
      </c>
    </row>
    <row r="593" spans="1:15" x14ac:dyDescent="0.2">
      <c r="A593" s="43"/>
      <c r="B593" s="43"/>
      <c r="C593" s="44"/>
      <c r="D593" s="44"/>
      <c r="E593" s="44"/>
      <c r="F593" s="44"/>
      <c r="G593" s="44"/>
      <c r="H593" s="44"/>
      <c r="I593" s="44"/>
      <c r="J593" s="44"/>
      <c r="K593" s="44"/>
      <c r="L593" s="44"/>
      <c r="M593" s="44"/>
      <c r="N593" s="33"/>
      <c r="O593" s="33" t="str">
        <f>IF(ISNA(VLOOKUP(D593,BASE!$A$1:$D$283,4,FALSE)),"",VLOOKUP(D593,BASE!$A$1:$D$283,4,FALSE))</f>
        <v/>
      </c>
    </row>
    <row r="594" spans="1:15" x14ac:dyDescent="0.2">
      <c r="A594" s="43"/>
      <c r="B594" s="43"/>
      <c r="C594" s="44"/>
      <c r="D594" s="44"/>
      <c r="E594" s="44"/>
      <c r="F594" s="44"/>
      <c r="G594" s="44"/>
      <c r="H594" s="44"/>
      <c r="I594" s="44"/>
      <c r="J594" s="44"/>
      <c r="K594" s="44"/>
      <c r="L594" s="44"/>
      <c r="M594" s="44"/>
      <c r="N594" s="33"/>
      <c r="O594" s="33" t="str">
        <f>IF(ISNA(VLOOKUP(D594,BASE!$A$1:$D$283,4,FALSE)),"",VLOOKUP(D594,BASE!$A$1:$D$283,4,FALSE))</f>
        <v/>
      </c>
    </row>
    <row r="595" spans="1:15" x14ac:dyDescent="0.2">
      <c r="A595" s="43"/>
      <c r="B595" s="43"/>
      <c r="C595" s="44"/>
      <c r="D595" s="44"/>
      <c r="E595" s="44"/>
      <c r="F595" s="44"/>
      <c r="G595" s="44"/>
      <c r="H595" s="44"/>
      <c r="I595" s="44"/>
      <c r="J595" s="44"/>
      <c r="K595" s="44"/>
      <c r="L595" s="44"/>
      <c r="M595" s="44"/>
      <c r="N595" s="33"/>
      <c r="O595" s="33" t="str">
        <f>IF(ISNA(VLOOKUP(D595,BASE!$A$1:$D$283,4,FALSE)),"",VLOOKUP(D595,BASE!$A$1:$D$283,4,FALSE))</f>
        <v/>
      </c>
    </row>
    <row r="596" spans="1:15" x14ac:dyDescent="0.2">
      <c r="A596" s="43"/>
      <c r="B596" s="43"/>
      <c r="C596" s="44"/>
      <c r="D596" s="44"/>
      <c r="E596" s="44"/>
      <c r="F596" s="44"/>
      <c r="G596" s="44"/>
      <c r="H596" s="44"/>
      <c r="I596" s="44"/>
      <c r="J596" s="44"/>
      <c r="K596" s="44"/>
      <c r="L596" s="44"/>
      <c r="M596" s="44"/>
      <c r="N596" s="33"/>
      <c r="O596" s="33" t="str">
        <f>IF(ISNA(VLOOKUP(D596,BASE!$A$1:$D$283,4,FALSE)),"",VLOOKUP(D596,BASE!$A$1:$D$283,4,FALSE))</f>
        <v/>
      </c>
    </row>
    <row r="597" spans="1:15" x14ac:dyDescent="0.2">
      <c r="A597" s="43"/>
      <c r="B597" s="43"/>
      <c r="C597" s="44"/>
      <c r="D597" s="44"/>
      <c r="E597" s="44"/>
      <c r="F597" s="44"/>
      <c r="G597" s="44"/>
      <c r="H597" s="44"/>
      <c r="I597" s="44"/>
      <c r="J597" s="44"/>
      <c r="K597" s="44"/>
      <c r="L597" s="44"/>
      <c r="M597" s="44"/>
      <c r="N597" s="33"/>
      <c r="O597" s="33" t="str">
        <f>IF(ISNA(VLOOKUP(D597,BASE!$A$1:$D$283,4,FALSE)),"",VLOOKUP(D597,BASE!$A$1:$D$283,4,FALSE))</f>
        <v/>
      </c>
    </row>
    <row r="598" spans="1:15" x14ac:dyDescent="0.2">
      <c r="A598" s="43"/>
      <c r="B598" s="43"/>
      <c r="C598" s="44"/>
      <c r="D598" s="44"/>
      <c r="E598" s="44"/>
      <c r="F598" s="44"/>
      <c r="G598" s="44"/>
      <c r="H598" s="44"/>
      <c r="I598" s="44"/>
      <c r="J598" s="44"/>
      <c r="K598" s="44"/>
      <c r="L598" s="44"/>
      <c r="M598" s="44"/>
      <c r="N598" s="33"/>
      <c r="O598" s="33" t="str">
        <f>IF(ISNA(VLOOKUP(D598,BASE!$A$1:$D$283,4,FALSE)),"",VLOOKUP(D598,BASE!$A$1:$D$283,4,FALSE))</f>
        <v/>
      </c>
    </row>
    <row r="599" spans="1:15" x14ac:dyDescent="0.2">
      <c r="A599" s="43"/>
      <c r="B599" s="43"/>
      <c r="C599" s="44"/>
      <c r="D599" s="44"/>
      <c r="E599" s="44"/>
      <c r="F599" s="44"/>
      <c r="G599" s="44"/>
      <c r="H599" s="44"/>
      <c r="I599" s="44"/>
      <c r="J599" s="44"/>
      <c r="K599" s="44"/>
      <c r="L599" s="44"/>
      <c r="M599" s="44"/>
      <c r="N599" s="33"/>
      <c r="O599" s="33" t="str">
        <f>IF(ISNA(VLOOKUP(D599,BASE!$A$1:$D$283,4,FALSE)),"",VLOOKUP(D599,BASE!$A$1:$D$283,4,FALSE))</f>
        <v/>
      </c>
    </row>
    <row r="600" spans="1:15" x14ac:dyDescent="0.2">
      <c r="A600" s="43"/>
      <c r="B600" s="43"/>
      <c r="C600" s="44"/>
      <c r="D600" s="44"/>
      <c r="E600" s="44"/>
      <c r="F600" s="44"/>
      <c r="G600" s="44"/>
      <c r="H600" s="44"/>
      <c r="I600" s="44"/>
      <c r="J600" s="44"/>
      <c r="K600" s="44"/>
      <c r="L600" s="44"/>
      <c r="M600" s="44"/>
      <c r="N600" s="33"/>
      <c r="O600" s="33" t="str">
        <f>IF(ISNA(VLOOKUP(D600,BASE!$A$1:$D$283,4,FALSE)),"",VLOOKUP(D600,BASE!$A$1:$D$283,4,FALSE))</f>
        <v/>
      </c>
    </row>
    <row r="601" spans="1:15" x14ac:dyDescent="0.2">
      <c r="A601" s="43"/>
      <c r="B601" s="43"/>
      <c r="C601" s="44"/>
      <c r="D601" s="44"/>
      <c r="E601" s="44"/>
      <c r="F601" s="44"/>
      <c r="G601" s="44"/>
      <c r="H601" s="44"/>
      <c r="I601" s="44"/>
      <c r="J601" s="44"/>
      <c r="K601" s="44"/>
      <c r="L601" s="44"/>
      <c r="M601" s="44"/>
      <c r="N601" s="33"/>
      <c r="O601" s="33" t="str">
        <f>IF(ISNA(VLOOKUP(D601,BASE!$A$1:$D$283,4,FALSE)),"",VLOOKUP(D601,BASE!$A$1:$D$283,4,FALSE))</f>
        <v/>
      </c>
    </row>
    <row r="602" spans="1:15" x14ac:dyDescent="0.2">
      <c r="A602" s="43"/>
      <c r="B602" s="43"/>
      <c r="C602" s="44"/>
      <c r="D602" s="44"/>
      <c r="E602" s="44"/>
      <c r="F602" s="44"/>
      <c r="G602" s="44"/>
      <c r="H602" s="44"/>
      <c r="I602" s="44"/>
      <c r="J602" s="44"/>
      <c r="K602" s="44"/>
      <c r="L602" s="44"/>
      <c r="M602" s="44"/>
      <c r="N602" s="33"/>
      <c r="O602" s="33" t="str">
        <f>IF(ISNA(VLOOKUP(D602,BASE!$A$1:$D$283,4,FALSE)),"",VLOOKUP(D602,BASE!$A$1:$D$283,4,FALSE))</f>
        <v/>
      </c>
    </row>
    <row r="603" spans="1:15" x14ac:dyDescent="0.2">
      <c r="A603" s="43"/>
      <c r="B603" s="43"/>
      <c r="C603" s="44"/>
      <c r="D603" s="44"/>
      <c r="E603" s="44"/>
      <c r="F603" s="44"/>
      <c r="G603" s="44"/>
      <c r="H603" s="44"/>
      <c r="I603" s="44"/>
      <c r="J603" s="44"/>
      <c r="K603" s="44"/>
      <c r="L603" s="44"/>
      <c r="M603" s="44"/>
      <c r="N603" s="33"/>
      <c r="O603" s="33" t="str">
        <f>IF(ISNA(VLOOKUP(D603,BASE!$A$1:$D$283,4,FALSE)),"",VLOOKUP(D603,BASE!$A$1:$D$283,4,FALSE))</f>
        <v/>
      </c>
    </row>
    <row r="604" spans="1:15" x14ac:dyDescent="0.2">
      <c r="A604" s="43"/>
      <c r="B604" s="43"/>
      <c r="C604" s="44"/>
      <c r="D604" s="44"/>
      <c r="E604" s="44"/>
      <c r="F604" s="44"/>
      <c r="G604" s="44"/>
      <c r="H604" s="44"/>
      <c r="I604" s="44"/>
      <c r="J604" s="44"/>
      <c r="K604" s="44"/>
      <c r="L604" s="44"/>
      <c r="M604" s="44"/>
      <c r="N604" s="33"/>
      <c r="O604" s="33" t="str">
        <f>IF(ISNA(VLOOKUP(D604,BASE!$A$1:$D$283,4,FALSE)),"",VLOOKUP(D604,BASE!$A$1:$D$283,4,FALSE))</f>
        <v/>
      </c>
    </row>
    <row r="605" spans="1:15" x14ac:dyDescent="0.2">
      <c r="A605" s="43"/>
      <c r="B605" s="43"/>
      <c r="C605" s="44"/>
      <c r="D605" s="44"/>
      <c r="E605" s="44"/>
      <c r="F605" s="44"/>
      <c r="G605" s="44"/>
      <c r="H605" s="44"/>
      <c r="I605" s="44"/>
      <c r="J605" s="44"/>
      <c r="K605" s="44"/>
      <c r="L605" s="44"/>
      <c r="M605" s="44"/>
      <c r="N605" s="33"/>
      <c r="O605" s="33" t="str">
        <f>IF(ISNA(VLOOKUP(D605,BASE!$A$1:$D$283,4,FALSE)),"",VLOOKUP(D605,BASE!$A$1:$D$283,4,FALSE))</f>
        <v/>
      </c>
    </row>
    <row r="606" spans="1:15" x14ac:dyDescent="0.2">
      <c r="A606" s="43"/>
      <c r="B606" s="43"/>
      <c r="C606" s="44"/>
      <c r="D606" s="44"/>
      <c r="E606" s="44"/>
      <c r="F606" s="44"/>
      <c r="G606" s="44"/>
      <c r="H606" s="44"/>
      <c r="I606" s="44"/>
      <c r="J606" s="44"/>
      <c r="K606" s="44"/>
      <c r="L606" s="44"/>
      <c r="M606" s="44"/>
      <c r="N606" s="33"/>
      <c r="O606" s="33" t="str">
        <f>IF(ISNA(VLOOKUP(D606,BASE!$A$1:$D$283,4,FALSE)),"",VLOOKUP(D606,BASE!$A$1:$D$283,4,FALSE))</f>
        <v/>
      </c>
    </row>
    <row r="607" spans="1:15" x14ac:dyDescent="0.2">
      <c r="A607" s="43"/>
      <c r="B607" s="43"/>
      <c r="C607" s="44"/>
      <c r="D607" s="44"/>
      <c r="E607" s="44"/>
      <c r="F607" s="44"/>
      <c r="G607" s="44"/>
      <c r="H607" s="44"/>
      <c r="I607" s="44"/>
      <c r="J607" s="44"/>
      <c r="K607" s="44"/>
      <c r="L607" s="44"/>
      <c r="M607" s="44"/>
      <c r="N607" s="33"/>
      <c r="O607" s="33" t="str">
        <f>IF(ISNA(VLOOKUP(D607,BASE!$A$1:$D$283,4,FALSE)),"",VLOOKUP(D607,BASE!$A$1:$D$283,4,FALSE))</f>
        <v/>
      </c>
    </row>
    <row r="608" spans="1:15" x14ac:dyDescent="0.2">
      <c r="A608" s="43"/>
      <c r="B608" s="43"/>
      <c r="C608" s="44"/>
      <c r="D608" s="44"/>
      <c r="E608" s="44"/>
      <c r="F608" s="44"/>
      <c r="G608" s="44"/>
      <c r="H608" s="44"/>
      <c r="I608" s="44"/>
      <c r="J608" s="44"/>
      <c r="K608" s="44"/>
      <c r="L608" s="44"/>
      <c r="M608" s="44"/>
      <c r="N608" s="33"/>
      <c r="O608" s="33" t="str">
        <f>IF(ISNA(VLOOKUP(D608,BASE!$A$1:$D$283,4,FALSE)),"",VLOOKUP(D608,BASE!$A$1:$D$283,4,FALSE))</f>
        <v/>
      </c>
    </row>
    <row r="609" spans="1:15" x14ac:dyDescent="0.2">
      <c r="A609" s="43"/>
      <c r="B609" s="43"/>
      <c r="C609" s="44"/>
      <c r="D609" s="44"/>
      <c r="E609" s="44"/>
      <c r="F609" s="44"/>
      <c r="G609" s="44"/>
      <c r="H609" s="44"/>
      <c r="I609" s="44"/>
      <c r="J609" s="44"/>
      <c r="K609" s="44"/>
      <c r="L609" s="44"/>
      <c r="M609" s="44"/>
      <c r="N609" s="33"/>
      <c r="O609" s="33" t="str">
        <f>IF(ISNA(VLOOKUP(D609,BASE!$A$1:$D$283,4,FALSE)),"",VLOOKUP(D609,BASE!$A$1:$D$283,4,FALSE))</f>
        <v/>
      </c>
    </row>
    <row r="610" spans="1:15" x14ac:dyDescent="0.2">
      <c r="A610" s="43"/>
      <c r="B610" s="43"/>
      <c r="C610" s="44"/>
      <c r="D610" s="44"/>
      <c r="E610" s="44"/>
      <c r="F610" s="44"/>
      <c r="G610" s="44"/>
      <c r="H610" s="44"/>
      <c r="I610" s="44"/>
      <c r="J610" s="44"/>
      <c r="K610" s="44"/>
      <c r="L610" s="44"/>
      <c r="M610" s="44"/>
      <c r="N610" s="33"/>
      <c r="O610" s="33" t="str">
        <f>IF(ISNA(VLOOKUP(D610,BASE!$A$1:$D$283,4,FALSE)),"",VLOOKUP(D610,BASE!$A$1:$D$283,4,FALSE))</f>
        <v/>
      </c>
    </row>
    <row r="611" spans="1:15" x14ac:dyDescent="0.2">
      <c r="A611" s="43"/>
      <c r="B611" s="43"/>
      <c r="C611" s="44"/>
      <c r="D611" s="44"/>
      <c r="E611" s="44"/>
      <c r="F611" s="44"/>
      <c r="G611" s="44"/>
      <c r="H611" s="44"/>
      <c r="I611" s="44"/>
      <c r="J611" s="44"/>
      <c r="K611" s="44"/>
      <c r="L611" s="44"/>
      <c r="M611" s="44"/>
      <c r="N611" s="33"/>
      <c r="O611" s="33" t="str">
        <f>IF(ISNA(VLOOKUP(D611,BASE!$A$1:$D$283,4,FALSE)),"",VLOOKUP(D611,BASE!$A$1:$D$283,4,FALSE))</f>
        <v/>
      </c>
    </row>
    <row r="612" spans="1:15" x14ac:dyDescent="0.2">
      <c r="A612" s="43"/>
      <c r="B612" s="43"/>
      <c r="C612" s="44"/>
      <c r="D612" s="44"/>
      <c r="E612" s="44"/>
      <c r="F612" s="44"/>
      <c r="G612" s="44"/>
      <c r="H612" s="44"/>
      <c r="I612" s="44"/>
      <c r="J612" s="44"/>
      <c r="K612" s="44"/>
      <c r="L612" s="44"/>
      <c r="M612" s="44"/>
      <c r="N612" s="33"/>
      <c r="O612" s="33" t="str">
        <f>IF(ISNA(VLOOKUP(D612,BASE!$A$1:$D$283,4,FALSE)),"",VLOOKUP(D612,BASE!$A$1:$D$283,4,FALSE))</f>
        <v/>
      </c>
    </row>
    <row r="613" spans="1:15" x14ac:dyDescent="0.2">
      <c r="A613" s="43"/>
      <c r="B613" s="43"/>
      <c r="C613" s="44"/>
      <c r="D613" s="44"/>
      <c r="E613" s="44"/>
      <c r="F613" s="44"/>
      <c r="G613" s="44"/>
      <c r="H613" s="44"/>
      <c r="I613" s="44"/>
      <c r="J613" s="44"/>
      <c r="K613" s="44"/>
      <c r="L613" s="44"/>
      <c r="M613" s="44"/>
      <c r="N613" s="33"/>
      <c r="O613" s="33" t="str">
        <f>IF(ISNA(VLOOKUP(D613,BASE!$A$1:$D$283,4,FALSE)),"",VLOOKUP(D613,BASE!$A$1:$D$283,4,FALSE))</f>
        <v/>
      </c>
    </row>
    <row r="614" spans="1:15" x14ac:dyDescent="0.2">
      <c r="A614" s="43"/>
      <c r="B614" s="43"/>
      <c r="C614" s="44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33"/>
      <c r="O614" s="33" t="str">
        <f>IF(ISNA(VLOOKUP(D614,BASE!$A$1:$D$283,4,FALSE)),"",VLOOKUP(D614,BASE!$A$1:$D$283,4,FALSE))</f>
        <v/>
      </c>
    </row>
    <row r="615" spans="1:15" x14ac:dyDescent="0.2">
      <c r="A615" s="43"/>
      <c r="B615" s="43"/>
      <c r="C615" s="44"/>
      <c r="D615" s="44"/>
      <c r="E615" s="44"/>
      <c r="F615" s="44"/>
      <c r="G615" s="44"/>
      <c r="H615" s="44"/>
      <c r="I615" s="44"/>
      <c r="J615" s="44"/>
      <c r="K615" s="44"/>
      <c r="L615" s="44"/>
      <c r="M615" s="44"/>
      <c r="N615" s="33"/>
      <c r="O615" s="33" t="str">
        <f>IF(ISNA(VLOOKUP(D615,BASE!$A$1:$D$283,4,FALSE)),"",VLOOKUP(D615,BASE!$A$1:$D$283,4,FALSE))</f>
        <v/>
      </c>
    </row>
    <row r="616" spans="1:15" x14ac:dyDescent="0.2">
      <c r="A616" s="43"/>
      <c r="B616" s="43"/>
      <c r="C616" s="44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33"/>
      <c r="O616" s="33" t="str">
        <f>IF(ISNA(VLOOKUP(D616,BASE!$A$1:$D$283,4,FALSE)),"",VLOOKUP(D616,BASE!$A$1:$D$283,4,FALSE))</f>
        <v/>
      </c>
    </row>
    <row r="617" spans="1:15" x14ac:dyDescent="0.2">
      <c r="A617" s="43"/>
      <c r="B617" s="43"/>
      <c r="C617" s="44"/>
      <c r="D617" s="44"/>
      <c r="E617" s="44"/>
      <c r="F617" s="44"/>
      <c r="G617" s="44"/>
      <c r="H617" s="44"/>
      <c r="I617" s="44"/>
      <c r="J617" s="44"/>
      <c r="K617" s="44"/>
      <c r="L617" s="44"/>
      <c r="M617" s="44"/>
      <c r="N617" s="33"/>
      <c r="O617" s="33" t="str">
        <f>IF(ISNA(VLOOKUP(D617,BASE!$A$1:$D$283,4,FALSE)),"",VLOOKUP(D617,BASE!$A$1:$D$283,4,FALSE))</f>
        <v/>
      </c>
    </row>
    <row r="618" spans="1:15" x14ac:dyDescent="0.2">
      <c r="A618" s="43"/>
      <c r="B618" s="43"/>
      <c r="C618" s="44"/>
      <c r="D618" s="44"/>
      <c r="E618" s="44"/>
      <c r="F618" s="44"/>
      <c r="G618" s="44"/>
      <c r="H618" s="44"/>
      <c r="I618" s="44"/>
      <c r="J618" s="44"/>
      <c r="K618" s="44"/>
      <c r="L618" s="44"/>
      <c r="M618" s="44"/>
      <c r="N618" s="33"/>
      <c r="O618" s="33" t="str">
        <f>IF(ISNA(VLOOKUP(D618,BASE!$A$1:$D$283,4,FALSE)),"",VLOOKUP(D618,BASE!$A$1:$D$283,4,FALSE))</f>
        <v/>
      </c>
    </row>
    <row r="619" spans="1:15" x14ac:dyDescent="0.2">
      <c r="A619" s="43"/>
      <c r="B619" s="43"/>
      <c r="C619" s="44"/>
      <c r="D619" s="44"/>
      <c r="E619" s="44"/>
      <c r="F619" s="44"/>
      <c r="G619" s="44"/>
      <c r="H619" s="44"/>
      <c r="I619" s="44"/>
      <c r="J619" s="44"/>
      <c r="K619" s="44"/>
      <c r="L619" s="44"/>
      <c r="M619" s="44"/>
      <c r="N619" s="33"/>
      <c r="O619" s="33" t="str">
        <f>IF(ISNA(VLOOKUP(D619,BASE!$A$1:$D$283,4,FALSE)),"",VLOOKUP(D619,BASE!$A$1:$D$283,4,FALSE))</f>
        <v/>
      </c>
    </row>
    <row r="620" spans="1:15" x14ac:dyDescent="0.2">
      <c r="A620" s="43"/>
      <c r="B620" s="43"/>
      <c r="C620" s="44"/>
      <c r="D620" s="44"/>
      <c r="E620" s="44"/>
      <c r="F620" s="44"/>
      <c r="G620" s="44"/>
      <c r="H620" s="44"/>
      <c r="I620" s="44"/>
      <c r="J620" s="44"/>
      <c r="K620" s="44"/>
      <c r="L620" s="44"/>
      <c r="M620" s="44"/>
      <c r="N620" s="33"/>
      <c r="O620" s="33" t="str">
        <f>IF(ISNA(VLOOKUP(D620,BASE!$A$1:$D$283,4,FALSE)),"",VLOOKUP(D620,BASE!$A$1:$D$283,4,FALSE))</f>
        <v/>
      </c>
    </row>
    <row r="621" spans="1:15" x14ac:dyDescent="0.2">
      <c r="A621" s="43"/>
      <c r="B621" s="43"/>
      <c r="C621" s="44"/>
      <c r="D621" s="44"/>
      <c r="E621" s="44"/>
      <c r="F621" s="44"/>
      <c r="G621" s="44"/>
      <c r="H621" s="44"/>
      <c r="I621" s="44"/>
      <c r="J621" s="44"/>
      <c r="K621" s="44"/>
      <c r="L621" s="44"/>
      <c r="M621" s="44"/>
      <c r="N621" s="33"/>
      <c r="O621" s="33" t="str">
        <f>IF(ISNA(VLOOKUP(D621,BASE!$A$1:$D$283,4,FALSE)),"",VLOOKUP(D621,BASE!$A$1:$D$283,4,FALSE))</f>
        <v/>
      </c>
    </row>
    <row r="622" spans="1:15" x14ac:dyDescent="0.2">
      <c r="A622" s="43"/>
      <c r="B622" s="43"/>
      <c r="C622" s="44"/>
      <c r="D622" s="44"/>
      <c r="E622" s="44"/>
      <c r="F622" s="44"/>
      <c r="G622" s="44"/>
      <c r="H622" s="44"/>
      <c r="I622" s="44"/>
      <c r="J622" s="44"/>
      <c r="K622" s="44"/>
      <c r="L622" s="44"/>
      <c r="M622" s="44"/>
      <c r="N622" s="33"/>
      <c r="O622" s="33" t="str">
        <f>IF(ISNA(VLOOKUP(D622,BASE!$A$1:$D$283,4,FALSE)),"",VLOOKUP(D622,BASE!$A$1:$D$283,4,FALSE))</f>
        <v/>
      </c>
    </row>
    <row r="623" spans="1:15" x14ac:dyDescent="0.2">
      <c r="A623" s="43"/>
      <c r="B623" s="43"/>
      <c r="C623" s="44"/>
      <c r="D623" s="44"/>
      <c r="E623" s="44"/>
      <c r="F623" s="44"/>
      <c r="G623" s="44"/>
      <c r="H623" s="44"/>
      <c r="I623" s="44"/>
      <c r="J623" s="44"/>
      <c r="K623" s="44"/>
      <c r="L623" s="44"/>
      <c r="M623" s="44"/>
      <c r="N623" s="33"/>
      <c r="O623" s="33" t="str">
        <f>IF(ISNA(VLOOKUP(D623,BASE!$A$1:$D$283,4,FALSE)),"",VLOOKUP(D623,BASE!$A$1:$D$283,4,FALSE))</f>
        <v/>
      </c>
    </row>
    <row r="624" spans="1:15" x14ac:dyDescent="0.2">
      <c r="A624" s="43"/>
      <c r="B624" s="43"/>
      <c r="C624" s="44"/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33"/>
      <c r="O624" s="33" t="str">
        <f>IF(ISNA(VLOOKUP(D624,BASE!$A$1:$D$283,4,FALSE)),"",VLOOKUP(D624,BASE!$A$1:$D$283,4,FALSE))</f>
        <v/>
      </c>
    </row>
    <row r="625" spans="1:15" x14ac:dyDescent="0.2">
      <c r="A625" s="43"/>
      <c r="B625" s="43"/>
      <c r="C625" s="44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33"/>
      <c r="O625" s="33" t="str">
        <f>IF(ISNA(VLOOKUP(D625,BASE!$A$1:$D$283,4,FALSE)),"",VLOOKUP(D625,BASE!$A$1:$D$283,4,FALSE))</f>
        <v/>
      </c>
    </row>
    <row r="626" spans="1:15" x14ac:dyDescent="0.2">
      <c r="A626" s="43"/>
      <c r="B626" s="43"/>
      <c r="C626" s="44"/>
      <c r="D626" s="44"/>
      <c r="E626" s="44"/>
      <c r="F626" s="44"/>
      <c r="G626" s="44"/>
      <c r="H626" s="44"/>
      <c r="I626" s="44"/>
      <c r="J626" s="44"/>
      <c r="K626" s="44"/>
      <c r="L626" s="44"/>
      <c r="M626" s="44"/>
      <c r="N626" s="33"/>
      <c r="O626" s="33" t="str">
        <f>IF(ISNA(VLOOKUP(D626,BASE!$A$1:$D$283,4,FALSE)),"",VLOOKUP(D626,BASE!$A$1:$D$283,4,FALSE))</f>
        <v/>
      </c>
    </row>
    <row r="627" spans="1:15" x14ac:dyDescent="0.2">
      <c r="A627" s="43"/>
      <c r="B627" s="43"/>
      <c r="C627" s="44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33"/>
      <c r="O627" s="33" t="str">
        <f>IF(ISNA(VLOOKUP(D627,BASE!$A$1:$D$283,4,FALSE)),"",VLOOKUP(D627,BASE!$A$1:$D$283,4,FALSE))</f>
        <v/>
      </c>
    </row>
    <row r="628" spans="1:15" x14ac:dyDescent="0.2">
      <c r="A628" s="43"/>
      <c r="B628" s="43"/>
      <c r="C628" s="44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33"/>
      <c r="O628" s="33" t="str">
        <f>IF(ISNA(VLOOKUP(D628,BASE!$A$1:$D$283,4,FALSE)),"",VLOOKUP(D628,BASE!$A$1:$D$283,4,FALSE))</f>
        <v/>
      </c>
    </row>
    <row r="629" spans="1:15" x14ac:dyDescent="0.2">
      <c r="A629" s="43"/>
      <c r="B629" s="43"/>
      <c r="C629" s="44"/>
      <c r="D629" s="44"/>
      <c r="E629" s="44"/>
      <c r="F629" s="44"/>
      <c r="G629" s="44"/>
      <c r="H629" s="44"/>
      <c r="I629" s="44"/>
      <c r="J629" s="44"/>
      <c r="K629" s="44"/>
      <c r="L629" s="44"/>
      <c r="M629" s="44"/>
      <c r="N629" s="33"/>
      <c r="O629" s="33" t="str">
        <f>IF(ISNA(VLOOKUP(D629,BASE!$A$1:$D$283,4,FALSE)),"",VLOOKUP(D629,BASE!$A$1:$D$283,4,FALSE))</f>
        <v/>
      </c>
    </row>
    <row r="630" spans="1:15" x14ac:dyDescent="0.2">
      <c r="A630" s="43"/>
      <c r="B630" s="43"/>
      <c r="C630" s="44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33"/>
      <c r="O630" s="33" t="str">
        <f>IF(ISNA(VLOOKUP(D630,BASE!$A$1:$D$283,4,FALSE)),"",VLOOKUP(D630,BASE!$A$1:$D$283,4,FALSE))</f>
        <v/>
      </c>
    </row>
    <row r="631" spans="1:15" x14ac:dyDescent="0.2">
      <c r="A631" s="43"/>
      <c r="B631" s="43"/>
      <c r="C631" s="44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33"/>
      <c r="O631" s="33" t="str">
        <f>IF(ISNA(VLOOKUP(D631,BASE!$A$1:$D$283,4,FALSE)),"",VLOOKUP(D631,BASE!$A$1:$D$283,4,FALSE))</f>
        <v/>
      </c>
    </row>
    <row r="632" spans="1:15" x14ac:dyDescent="0.2">
      <c r="A632" s="43"/>
      <c r="B632" s="43"/>
      <c r="C632" s="44"/>
      <c r="D632" s="44"/>
      <c r="E632" s="44"/>
      <c r="F632" s="44"/>
      <c r="G632" s="44"/>
      <c r="H632" s="44"/>
      <c r="I632" s="44"/>
      <c r="J632" s="44"/>
      <c r="K632" s="44"/>
      <c r="L632" s="44"/>
      <c r="M632" s="44"/>
      <c r="N632" s="33"/>
      <c r="O632" s="33" t="str">
        <f>IF(ISNA(VLOOKUP(D632,BASE!$A$1:$D$283,4,FALSE)),"",VLOOKUP(D632,BASE!$A$1:$D$283,4,FALSE))</f>
        <v/>
      </c>
    </row>
    <row r="633" spans="1:15" x14ac:dyDescent="0.2">
      <c r="A633" s="43"/>
      <c r="B633" s="43"/>
      <c r="C633" s="44"/>
      <c r="D633" s="44"/>
      <c r="E633" s="44"/>
      <c r="F633" s="44"/>
      <c r="G633" s="44"/>
      <c r="H633" s="44"/>
      <c r="I633" s="44"/>
      <c r="J633" s="44"/>
      <c r="K633" s="44"/>
      <c r="L633" s="44"/>
      <c r="M633" s="44"/>
      <c r="N633" s="33"/>
      <c r="O633" s="33" t="str">
        <f>IF(ISNA(VLOOKUP(D633,BASE!$A$1:$D$283,4,FALSE)),"",VLOOKUP(D633,BASE!$A$1:$D$283,4,FALSE))</f>
        <v/>
      </c>
    </row>
    <row r="634" spans="1:15" x14ac:dyDescent="0.2">
      <c r="A634" s="43"/>
      <c r="B634" s="43"/>
      <c r="C634" s="44"/>
      <c r="D634" s="44"/>
      <c r="E634" s="44"/>
      <c r="F634" s="44"/>
      <c r="G634" s="44"/>
      <c r="H634" s="44"/>
      <c r="I634" s="44"/>
      <c r="J634" s="44"/>
      <c r="K634" s="44"/>
      <c r="L634" s="44"/>
      <c r="M634" s="44"/>
      <c r="N634" s="33"/>
      <c r="O634" s="33" t="str">
        <f>IF(ISNA(VLOOKUP(D634,BASE!$A$1:$D$283,4,FALSE)),"",VLOOKUP(D634,BASE!$A$1:$D$283,4,FALSE))</f>
        <v/>
      </c>
    </row>
    <row r="635" spans="1:15" x14ac:dyDescent="0.2">
      <c r="A635" s="43"/>
      <c r="B635" s="43"/>
      <c r="C635" s="44"/>
      <c r="D635" s="44"/>
      <c r="E635" s="44"/>
      <c r="F635" s="44"/>
      <c r="G635" s="44"/>
      <c r="H635" s="44"/>
      <c r="I635" s="44"/>
      <c r="J635" s="44"/>
      <c r="K635" s="44"/>
      <c r="L635" s="44"/>
      <c r="M635" s="44"/>
      <c r="N635" s="33"/>
      <c r="O635" s="33" t="str">
        <f>IF(ISNA(VLOOKUP(D635,BASE!$A$1:$D$283,4,FALSE)),"",VLOOKUP(D635,BASE!$A$1:$D$283,4,FALSE))</f>
        <v/>
      </c>
    </row>
    <row r="636" spans="1:15" x14ac:dyDescent="0.2">
      <c r="A636" s="43"/>
      <c r="B636" s="43"/>
      <c r="C636" s="44"/>
      <c r="D636" s="44"/>
      <c r="E636" s="44"/>
      <c r="F636" s="44"/>
      <c r="G636" s="44"/>
      <c r="H636" s="44"/>
      <c r="I636" s="44"/>
      <c r="J636" s="44"/>
      <c r="K636" s="44"/>
      <c r="L636" s="44"/>
      <c r="M636" s="44"/>
      <c r="N636" s="33"/>
      <c r="O636" s="33" t="str">
        <f>IF(ISNA(VLOOKUP(D636,BASE!$A$1:$D$283,4,FALSE)),"",VLOOKUP(D636,BASE!$A$1:$D$283,4,FALSE))</f>
        <v/>
      </c>
    </row>
    <row r="637" spans="1:15" x14ac:dyDescent="0.2">
      <c r="A637" s="43"/>
      <c r="B637" s="43"/>
      <c r="C637" s="44"/>
      <c r="D637" s="44"/>
      <c r="E637" s="44"/>
      <c r="F637" s="44"/>
      <c r="G637" s="44"/>
      <c r="H637" s="44"/>
      <c r="I637" s="44"/>
      <c r="J637" s="44"/>
      <c r="K637" s="44"/>
      <c r="L637" s="44"/>
      <c r="M637" s="44"/>
      <c r="N637" s="33"/>
      <c r="O637" s="33" t="str">
        <f>IF(ISNA(VLOOKUP(D637,BASE!$A$1:$D$283,4,FALSE)),"",VLOOKUP(D637,BASE!$A$1:$D$283,4,FALSE))</f>
        <v/>
      </c>
    </row>
    <row r="638" spans="1:15" x14ac:dyDescent="0.2">
      <c r="A638" s="43"/>
      <c r="B638" s="43"/>
      <c r="C638" s="44"/>
      <c r="D638" s="44"/>
      <c r="E638" s="44"/>
      <c r="F638" s="44"/>
      <c r="G638" s="44"/>
      <c r="H638" s="44"/>
      <c r="I638" s="44"/>
      <c r="J638" s="44"/>
      <c r="K638" s="44"/>
      <c r="L638" s="44"/>
      <c r="M638" s="44"/>
      <c r="N638" s="33"/>
      <c r="O638" s="33" t="str">
        <f>IF(ISNA(VLOOKUP(D638,BASE!$A$1:$D$283,4,FALSE)),"",VLOOKUP(D638,BASE!$A$1:$D$283,4,FALSE))</f>
        <v/>
      </c>
    </row>
    <row r="639" spans="1:15" x14ac:dyDescent="0.2">
      <c r="A639" s="43"/>
      <c r="B639" s="43"/>
      <c r="C639" s="44"/>
      <c r="D639" s="44"/>
      <c r="E639" s="44"/>
      <c r="F639" s="44"/>
      <c r="G639" s="44"/>
      <c r="H639" s="44"/>
      <c r="I639" s="44"/>
      <c r="J639" s="44"/>
      <c r="K639" s="44"/>
      <c r="L639" s="44"/>
      <c r="M639" s="44"/>
      <c r="N639" s="33"/>
      <c r="O639" s="33" t="str">
        <f>IF(ISNA(VLOOKUP(D639,BASE!$A$1:$D$283,4,FALSE)),"",VLOOKUP(D639,BASE!$A$1:$D$283,4,FALSE))</f>
        <v/>
      </c>
    </row>
    <row r="640" spans="1:15" x14ac:dyDescent="0.2">
      <c r="A640" s="43"/>
      <c r="B640" s="43"/>
      <c r="C640" s="44"/>
      <c r="D640" s="44"/>
      <c r="E640" s="44"/>
      <c r="F640" s="44"/>
      <c r="G640" s="44"/>
      <c r="H640" s="44"/>
      <c r="I640" s="44"/>
      <c r="J640" s="44"/>
      <c r="K640" s="44"/>
      <c r="L640" s="44"/>
      <c r="M640" s="44"/>
      <c r="N640" s="33"/>
      <c r="O640" s="33" t="str">
        <f>IF(ISNA(VLOOKUP(D640,BASE!$A$1:$D$283,4,FALSE)),"",VLOOKUP(D640,BASE!$A$1:$D$283,4,FALSE))</f>
        <v/>
      </c>
    </row>
    <row r="641" spans="1:15" x14ac:dyDescent="0.2">
      <c r="A641" s="43"/>
      <c r="B641" s="43"/>
      <c r="C641" s="44"/>
      <c r="D641" s="44"/>
      <c r="E641" s="44"/>
      <c r="F641" s="44"/>
      <c r="G641" s="44"/>
      <c r="H641" s="44"/>
      <c r="I641" s="44"/>
      <c r="J641" s="44"/>
      <c r="K641" s="44"/>
      <c r="L641" s="44"/>
      <c r="M641" s="44"/>
      <c r="N641" s="33"/>
      <c r="O641" s="33" t="str">
        <f>IF(ISNA(VLOOKUP(D641,BASE!$A$1:$D$283,4,FALSE)),"",VLOOKUP(D641,BASE!$A$1:$D$283,4,FALSE))</f>
        <v/>
      </c>
    </row>
    <row r="642" spans="1:15" x14ac:dyDescent="0.2">
      <c r="A642" s="43"/>
      <c r="B642" s="43"/>
      <c r="C642" s="44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33"/>
      <c r="O642" s="33" t="str">
        <f>IF(ISNA(VLOOKUP(D642,BASE!$A$1:$D$283,4,FALSE)),"",VLOOKUP(D642,BASE!$A$1:$D$283,4,FALSE))</f>
        <v/>
      </c>
    </row>
    <row r="643" spans="1:15" x14ac:dyDescent="0.2">
      <c r="A643" s="43"/>
      <c r="B643" s="43"/>
      <c r="C643" s="44"/>
      <c r="D643" s="44"/>
      <c r="E643" s="44"/>
      <c r="F643" s="44"/>
      <c r="G643" s="44"/>
      <c r="H643" s="44"/>
      <c r="I643" s="44"/>
      <c r="J643" s="44"/>
      <c r="K643" s="44"/>
      <c r="L643" s="44"/>
      <c r="M643" s="44"/>
      <c r="N643" s="33"/>
      <c r="O643" s="33" t="str">
        <f>IF(ISNA(VLOOKUP(D643,BASE!$A$1:$D$283,4,FALSE)),"",VLOOKUP(D643,BASE!$A$1:$D$283,4,FALSE))</f>
        <v/>
      </c>
    </row>
    <row r="644" spans="1:15" x14ac:dyDescent="0.2">
      <c r="A644" s="43"/>
      <c r="B644" s="43"/>
      <c r="C644" s="44"/>
      <c r="D644" s="44"/>
      <c r="E644" s="44"/>
      <c r="F644" s="44"/>
      <c r="G644" s="44"/>
      <c r="H644" s="44"/>
      <c r="I644" s="44"/>
      <c r="J644" s="44"/>
      <c r="K644" s="44"/>
      <c r="L644" s="44"/>
      <c r="M644" s="44"/>
      <c r="N644" s="33"/>
      <c r="O644" s="33" t="str">
        <f>IF(ISNA(VLOOKUP(D644,BASE!$A$1:$D$283,4,FALSE)),"",VLOOKUP(D644,BASE!$A$1:$D$283,4,FALSE))</f>
        <v/>
      </c>
    </row>
    <row r="645" spans="1:15" x14ac:dyDescent="0.2">
      <c r="A645" s="43"/>
      <c r="B645" s="43"/>
      <c r="C645" s="44"/>
      <c r="D645" s="44"/>
      <c r="E645" s="44"/>
      <c r="F645" s="44"/>
      <c r="G645" s="44"/>
      <c r="H645" s="44"/>
      <c r="I645" s="44"/>
      <c r="J645" s="44"/>
      <c r="K645" s="44"/>
      <c r="L645" s="44"/>
      <c r="M645" s="44"/>
      <c r="N645" s="33"/>
      <c r="O645" s="33" t="str">
        <f>IF(ISNA(VLOOKUP(D645,BASE!$A$1:$D$283,4,FALSE)),"",VLOOKUP(D645,BASE!$A$1:$D$283,4,FALSE))</f>
        <v/>
      </c>
    </row>
    <row r="646" spans="1:15" x14ac:dyDescent="0.2">
      <c r="A646" s="43"/>
      <c r="B646" s="43"/>
      <c r="C646" s="44"/>
      <c r="D646" s="44"/>
      <c r="E646" s="44"/>
      <c r="F646" s="44"/>
      <c r="G646" s="44"/>
      <c r="H646" s="44"/>
      <c r="I646" s="44"/>
      <c r="J646" s="44"/>
      <c r="K646" s="44"/>
      <c r="L646" s="44"/>
      <c r="M646" s="44"/>
      <c r="N646" s="33"/>
      <c r="O646" s="33" t="str">
        <f>IF(ISNA(VLOOKUP(D646,BASE!$A$1:$D$283,4,FALSE)),"",VLOOKUP(D646,BASE!$A$1:$D$283,4,FALSE))</f>
        <v/>
      </c>
    </row>
    <row r="647" spans="1:15" x14ac:dyDescent="0.2">
      <c r="A647" s="43"/>
      <c r="B647" s="43"/>
      <c r="C647" s="44"/>
      <c r="D647" s="44"/>
      <c r="E647" s="44"/>
      <c r="F647" s="44"/>
      <c r="G647" s="44"/>
      <c r="H647" s="44"/>
      <c r="I647" s="44"/>
      <c r="J647" s="44"/>
      <c r="K647" s="44"/>
      <c r="L647" s="44"/>
      <c r="M647" s="44"/>
      <c r="N647" s="33"/>
      <c r="O647" s="33" t="str">
        <f>IF(ISNA(VLOOKUP(D647,BASE!$A$1:$D$283,4,FALSE)),"",VLOOKUP(D647,BASE!$A$1:$D$283,4,FALSE))</f>
        <v/>
      </c>
    </row>
    <row r="648" spans="1:15" x14ac:dyDescent="0.2">
      <c r="A648" s="43"/>
      <c r="B648" s="43"/>
      <c r="C648" s="44"/>
      <c r="D648" s="44"/>
      <c r="E648" s="44"/>
      <c r="F648" s="44"/>
      <c r="G648" s="44"/>
      <c r="H648" s="44"/>
      <c r="I648" s="44"/>
      <c r="J648" s="44"/>
      <c r="K648" s="44"/>
      <c r="L648" s="44"/>
      <c r="M648" s="44"/>
      <c r="N648" s="33"/>
      <c r="O648" s="33" t="str">
        <f>IF(ISNA(VLOOKUP(D648,BASE!$A$1:$D$283,4,FALSE)),"",VLOOKUP(D648,BASE!$A$1:$D$283,4,FALSE))</f>
        <v/>
      </c>
    </row>
    <row r="649" spans="1:15" x14ac:dyDescent="0.2">
      <c r="A649" s="43"/>
      <c r="B649" s="43"/>
      <c r="C649" s="44"/>
      <c r="D649" s="44"/>
      <c r="E649" s="44"/>
      <c r="F649" s="44"/>
      <c r="G649" s="44"/>
      <c r="H649" s="44"/>
      <c r="I649" s="44"/>
      <c r="J649" s="44"/>
      <c r="K649" s="44"/>
      <c r="L649" s="44"/>
      <c r="M649" s="44"/>
      <c r="N649" s="33"/>
      <c r="O649" s="33" t="str">
        <f>IF(ISNA(VLOOKUP(D649,BASE!$A$1:$D$283,4,FALSE)),"",VLOOKUP(D649,BASE!$A$1:$D$283,4,FALSE))</f>
        <v/>
      </c>
    </row>
    <row r="650" spans="1:15" x14ac:dyDescent="0.2">
      <c r="A650" s="43"/>
      <c r="B650" s="43"/>
      <c r="C650" s="44"/>
      <c r="D650" s="44"/>
      <c r="E650" s="44"/>
      <c r="F650" s="44"/>
      <c r="G650" s="44"/>
      <c r="H650" s="44"/>
      <c r="I650" s="44"/>
      <c r="J650" s="44"/>
      <c r="K650" s="44"/>
      <c r="L650" s="44"/>
      <c r="M650" s="44"/>
      <c r="N650" s="33"/>
      <c r="O650" s="33" t="str">
        <f>IF(ISNA(VLOOKUP(D650,BASE!$A$1:$D$283,4,FALSE)),"",VLOOKUP(D650,BASE!$A$1:$D$283,4,FALSE))</f>
        <v/>
      </c>
    </row>
    <row r="651" spans="1:15" x14ac:dyDescent="0.2">
      <c r="A651" s="43"/>
      <c r="B651" s="43"/>
      <c r="C651" s="44"/>
      <c r="D651" s="44"/>
      <c r="E651" s="44"/>
      <c r="F651" s="44"/>
      <c r="G651" s="44"/>
      <c r="H651" s="44"/>
      <c r="I651" s="44"/>
      <c r="J651" s="44"/>
      <c r="K651" s="44"/>
      <c r="L651" s="44"/>
      <c r="M651" s="44"/>
      <c r="N651" s="33"/>
      <c r="O651" s="33" t="str">
        <f>IF(ISNA(VLOOKUP(D651,BASE!$A$1:$D$283,4,FALSE)),"",VLOOKUP(D651,BASE!$A$1:$D$283,4,FALSE))</f>
        <v/>
      </c>
    </row>
    <row r="652" spans="1:15" x14ac:dyDescent="0.2">
      <c r="A652" s="43"/>
      <c r="B652" s="43"/>
      <c r="C652" s="44"/>
      <c r="D652" s="44"/>
      <c r="E652" s="44"/>
      <c r="F652" s="44"/>
      <c r="G652" s="44"/>
      <c r="H652" s="44"/>
      <c r="I652" s="44"/>
      <c r="J652" s="44"/>
      <c r="K652" s="44"/>
      <c r="L652" s="44"/>
      <c r="M652" s="44"/>
      <c r="N652" s="33"/>
      <c r="O652" s="33" t="str">
        <f>IF(ISNA(VLOOKUP(D652,BASE!$A$1:$D$283,4,FALSE)),"",VLOOKUP(D652,BASE!$A$1:$D$283,4,FALSE))</f>
        <v/>
      </c>
    </row>
    <row r="653" spans="1:15" x14ac:dyDescent="0.2">
      <c r="A653" s="43"/>
      <c r="B653" s="43"/>
      <c r="C653" s="44"/>
      <c r="D653" s="44"/>
      <c r="E653" s="44"/>
      <c r="F653" s="44"/>
      <c r="G653" s="44"/>
      <c r="H653" s="44"/>
      <c r="I653" s="44"/>
      <c r="J653" s="44"/>
      <c r="K653" s="44"/>
      <c r="L653" s="44"/>
      <c r="M653" s="44"/>
      <c r="N653" s="33"/>
      <c r="O653" s="33" t="str">
        <f>IF(ISNA(VLOOKUP(D653,BASE!$A$1:$D$283,4,FALSE)),"",VLOOKUP(D653,BASE!$A$1:$D$283,4,FALSE))</f>
        <v/>
      </c>
    </row>
    <row r="654" spans="1:15" x14ac:dyDescent="0.2">
      <c r="A654" s="43"/>
      <c r="B654" s="43"/>
      <c r="C654" s="44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33"/>
      <c r="O654" s="33" t="str">
        <f>IF(ISNA(VLOOKUP(D654,BASE!$A$1:$D$283,4,FALSE)),"",VLOOKUP(D654,BASE!$A$1:$D$283,4,FALSE))</f>
        <v/>
      </c>
    </row>
    <row r="655" spans="1:15" x14ac:dyDescent="0.2">
      <c r="A655" s="43"/>
      <c r="B655" s="43"/>
      <c r="C655" s="44"/>
      <c r="D655" s="44"/>
      <c r="E655" s="44"/>
      <c r="F655" s="44"/>
      <c r="G655" s="44"/>
      <c r="H655" s="44"/>
      <c r="I655" s="44"/>
      <c r="J655" s="44"/>
      <c r="K655" s="44"/>
      <c r="L655" s="44"/>
      <c r="M655" s="44"/>
      <c r="N655" s="33"/>
      <c r="O655" s="33" t="str">
        <f>IF(ISNA(VLOOKUP(D655,BASE!$A$1:$D$283,4,FALSE)),"",VLOOKUP(D655,BASE!$A$1:$D$283,4,FALSE))</f>
        <v/>
      </c>
    </row>
    <row r="656" spans="1:15" x14ac:dyDescent="0.2">
      <c r="A656" s="43"/>
      <c r="B656" s="43"/>
      <c r="C656" s="44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33"/>
      <c r="O656" s="33" t="str">
        <f>IF(ISNA(VLOOKUP(D656,BASE!$A$1:$D$283,4,FALSE)),"",VLOOKUP(D656,BASE!$A$1:$D$283,4,FALSE))</f>
        <v/>
      </c>
    </row>
    <row r="657" spans="1:15" x14ac:dyDescent="0.2">
      <c r="A657" s="43"/>
      <c r="B657" s="43"/>
      <c r="C657" s="44"/>
      <c r="D657" s="44"/>
      <c r="E657" s="44"/>
      <c r="F657" s="44"/>
      <c r="G657" s="44"/>
      <c r="H657" s="44"/>
      <c r="I657" s="44"/>
      <c r="J657" s="44"/>
      <c r="K657" s="44"/>
      <c r="L657" s="44"/>
      <c r="M657" s="44"/>
      <c r="N657" s="33"/>
      <c r="O657" s="33" t="str">
        <f>IF(ISNA(VLOOKUP(D657,BASE!$A$1:$D$283,4,FALSE)),"",VLOOKUP(D657,BASE!$A$1:$D$283,4,FALSE))</f>
        <v/>
      </c>
    </row>
    <row r="658" spans="1:15" x14ac:dyDescent="0.2">
      <c r="A658" s="43"/>
      <c r="B658" s="43"/>
      <c r="C658" s="44"/>
      <c r="D658" s="44"/>
      <c r="E658" s="44"/>
      <c r="F658" s="44"/>
      <c r="G658" s="44"/>
      <c r="H658" s="44"/>
      <c r="I658" s="44"/>
      <c r="J658" s="44"/>
      <c r="K658" s="44"/>
      <c r="L658" s="44"/>
      <c r="M658" s="44"/>
      <c r="N658" s="33"/>
      <c r="O658" s="33" t="str">
        <f>IF(ISNA(VLOOKUP(D658,BASE!$A$1:$D$283,4,FALSE)),"",VLOOKUP(D658,BASE!$A$1:$D$283,4,FALSE))</f>
        <v/>
      </c>
    </row>
    <row r="659" spans="1:15" x14ac:dyDescent="0.2">
      <c r="A659" s="43"/>
      <c r="B659" s="43"/>
      <c r="C659" s="44"/>
      <c r="D659" s="44"/>
      <c r="E659" s="44"/>
      <c r="F659" s="44"/>
      <c r="G659" s="44"/>
      <c r="H659" s="44"/>
      <c r="I659" s="44"/>
      <c r="J659" s="44"/>
      <c r="K659" s="44"/>
      <c r="L659" s="44"/>
      <c r="M659" s="44"/>
      <c r="N659" s="33"/>
      <c r="O659" s="33" t="str">
        <f>IF(ISNA(VLOOKUP(D659,BASE!$A$1:$D$283,4,FALSE)),"",VLOOKUP(D659,BASE!$A$1:$D$283,4,FALSE))</f>
        <v/>
      </c>
    </row>
    <row r="660" spans="1:15" x14ac:dyDescent="0.2">
      <c r="A660" s="43"/>
      <c r="B660" s="43"/>
      <c r="C660" s="44"/>
      <c r="D660" s="44"/>
      <c r="E660" s="44"/>
      <c r="F660" s="44"/>
      <c r="G660" s="44"/>
      <c r="H660" s="44"/>
      <c r="I660" s="44"/>
      <c r="J660" s="44"/>
      <c r="K660" s="44"/>
      <c r="L660" s="44"/>
      <c r="M660" s="44"/>
      <c r="N660" s="33"/>
      <c r="O660" s="33" t="str">
        <f>IF(ISNA(VLOOKUP(D660,BASE!$A$1:$D$283,4,FALSE)),"",VLOOKUP(D660,BASE!$A$1:$D$283,4,FALSE))</f>
        <v/>
      </c>
    </row>
    <row r="661" spans="1:15" x14ac:dyDescent="0.2">
      <c r="A661" s="43"/>
      <c r="B661" s="43"/>
      <c r="C661" s="44"/>
      <c r="D661" s="44"/>
      <c r="E661" s="44"/>
      <c r="F661" s="44"/>
      <c r="G661" s="44"/>
      <c r="H661" s="44"/>
      <c r="I661" s="44"/>
      <c r="J661" s="44"/>
      <c r="K661" s="44"/>
      <c r="L661" s="44"/>
      <c r="M661" s="44"/>
      <c r="N661" s="33"/>
      <c r="O661" s="33" t="str">
        <f>IF(ISNA(VLOOKUP(D661,BASE!$A$1:$D$283,4,FALSE)),"",VLOOKUP(D661,BASE!$A$1:$D$283,4,FALSE))</f>
        <v/>
      </c>
    </row>
    <row r="662" spans="1:15" x14ac:dyDescent="0.2">
      <c r="A662" s="43"/>
      <c r="B662" s="43"/>
      <c r="C662" s="44"/>
      <c r="D662" s="44"/>
      <c r="E662" s="44"/>
      <c r="F662" s="44"/>
      <c r="G662" s="44"/>
      <c r="H662" s="44"/>
      <c r="I662" s="44"/>
      <c r="J662" s="44"/>
      <c r="K662" s="44"/>
      <c r="L662" s="44"/>
      <c r="M662" s="44"/>
      <c r="N662" s="33"/>
      <c r="O662" s="33" t="str">
        <f>IF(ISNA(VLOOKUP(D662,BASE!$A$1:$D$283,4,FALSE)),"",VLOOKUP(D662,BASE!$A$1:$D$283,4,FALSE))</f>
        <v/>
      </c>
    </row>
    <row r="663" spans="1:15" x14ac:dyDescent="0.2">
      <c r="A663" s="43"/>
      <c r="B663" s="43"/>
      <c r="C663" s="44"/>
      <c r="D663" s="44"/>
      <c r="E663" s="44"/>
      <c r="F663" s="44"/>
      <c r="G663" s="44"/>
      <c r="H663" s="44"/>
      <c r="I663" s="44"/>
      <c r="J663" s="44"/>
      <c r="K663" s="44"/>
      <c r="L663" s="44"/>
      <c r="M663" s="44"/>
      <c r="N663" s="33"/>
      <c r="O663" s="33" t="str">
        <f>IF(ISNA(VLOOKUP(D663,BASE!$A$1:$D$283,4,FALSE)),"",VLOOKUP(D663,BASE!$A$1:$D$283,4,FALSE))</f>
        <v/>
      </c>
    </row>
    <row r="664" spans="1:15" x14ac:dyDescent="0.2">
      <c r="A664" s="43"/>
      <c r="B664" s="43"/>
      <c r="C664" s="44"/>
      <c r="D664" s="44"/>
      <c r="E664" s="44"/>
      <c r="F664" s="44"/>
      <c r="G664" s="44"/>
      <c r="H664" s="44"/>
      <c r="I664" s="44"/>
      <c r="J664" s="44"/>
      <c r="K664" s="44"/>
      <c r="L664" s="44"/>
      <c r="M664" s="44"/>
      <c r="N664" s="33"/>
      <c r="O664" s="33" t="str">
        <f>IF(ISNA(VLOOKUP(D664,BASE!$A$1:$D$283,4,FALSE)),"",VLOOKUP(D664,BASE!$A$1:$D$283,4,FALSE))</f>
        <v/>
      </c>
    </row>
    <row r="665" spans="1:15" x14ac:dyDescent="0.2">
      <c r="A665" s="43"/>
      <c r="B665" s="43"/>
      <c r="C665" s="44"/>
      <c r="D665" s="44"/>
      <c r="E665" s="44"/>
      <c r="F665" s="44"/>
      <c r="G665" s="44"/>
      <c r="H665" s="44"/>
      <c r="I665" s="44"/>
      <c r="J665" s="44"/>
      <c r="K665" s="44"/>
      <c r="L665" s="44"/>
      <c r="M665" s="44"/>
      <c r="N665" s="33"/>
      <c r="O665" s="33" t="str">
        <f>IF(ISNA(VLOOKUP(D665,BASE!$A$1:$D$283,4,FALSE)),"",VLOOKUP(D665,BASE!$A$1:$D$283,4,FALSE))</f>
        <v/>
      </c>
    </row>
    <row r="666" spans="1:15" x14ac:dyDescent="0.2">
      <c r="A666" s="43"/>
      <c r="B666" s="43"/>
      <c r="C666" s="44"/>
      <c r="D666" s="44"/>
      <c r="E666" s="44"/>
      <c r="F666" s="44"/>
      <c r="G666" s="44"/>
      <c r="H666" s="44"/>
      <c r="I666" s="44"/>
      <c r="J666" s="44"/>
      <c r="K666" s="44"/>
      <c r="L666" s="44"/>
      <c r="M666" s="44"/>
      <c r="N666" s="33"/>
      <c r="O666" s="33" t="str">
        <f>IF(ISNA(VLOOKUP(D666,BASE!$A$1:$D$283,4,FALSE)),"",VLOOKUP(D666,BASE!$A$1:$D$283,4,FALSE))</f>
        <v/>
      </c>
    </row>
    <row r="667" spans="1:15" x14ac:dyDescent="0.2">
      <c r="A667" s="43"/>
      <c r="B667" s="43"/>
      <c r="C667" s="44"/>
      <c r="D667" s="44"/>
      <c r="E667" s="44"/>
      <c r="F667" s="44"/>
      <c r="G667" s="44"/>
      <c r="H667" s="44"/>
      <c r="I667" s="44"/>
      <c r="J667" s="44"/>
      <c r="K667" s="44"/>
      <c r="L667" s="44"/>
      <c r="M667" s="44"/>
      <c r="N667" s="33"/>
      <c r="O667" s="33" t="str">
        <f>IF(ISNA(VLOOKUP(D667,BASE!$A$1:$D$283,4,FALSE)),"",VLOOKUP(D667,BASE!$A$1:$D$283,4,FALSE))</f>
        <v/>
      </c>
    </row>
    <row r="668" spans="1:15" x14ac:dyDescent="0.2">
      <c r="A668" s="43"/>
      <c r="B668" s="43"/>
      <c r="C668" s="44"/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33"/>
      <c r="O668" s="33" t="str">
        <f>IF(ISNA(VLOOKUP(D668,BASE!$A$1:$D$283,4,FALSE)),"",VLOOKUP(D668,BASE!$A$1:$D$283,4,FALSE))</f>
        <v/>
      </c>
    </row>
    <row r="669" spans="1:15" x14ac:dyDescent="0.2">
      <c r="A669" s="43"/>
      <c r="B669" s="43"/>
      <c r="C669" s="44"/>
      <c r="D669" s="44"/>
      <c r="E669" s="44"/>
      <c r="F669" s="44"/>
      <c r="G669" s="44"/>
      <c r="H669" s="44"/>
      <c r="I669" s="44"/>
      <c r="J669" s="44"/>
      <c r="K669" s="44"/>
      <c r="L669" s="44"/>
      <c r="M669" s="44"/>
      <c r="N669" s="33"/>
      <c r="O669" s="33" t="str">
        <f>IF(ISNA(VLOOKUP(D669,BASE!$A$1:$D$283,4,FALSE)),"",VLOOKUP(D669,BASE!$A$1:$D$283,4,FALSE))</f>
        <v/>
      </c>
    </row>
    <row r="670" spans="1:15" x14ac:dyDescent="0.2">
      <c r="A670" s="43"/>
      <c r="B670" s="43"/>
      <c r="C670" s="44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33"/>
      <c r="O670" s="33" t="str">
        <f>IF(ISNA(VLOOKUP(D670,BASE!$A$1:$D$283,4,FALSE)),"",VLOOKUP(D670,BASE!$A$1:$D$283,4,FALSE))</f>
        <v/>
      </c>
    </row>
    <row r="671" spans="1:15" x14ac:dyDescent="0.2">
      <c r="A671" s="43"/>
      <c r="B671" s="43"/>
      <c r="C671" s="44"/>
      <c r="D671" s="44"/>
      <c r="E671" s="44"/>
      <c r="F671" s="44"/>
      <c r="G671" s="44"/>
      <c r="H671" s="44"/>
      <c r="I671" s="44"/>
      <c r="J671" s="44"/>
      <c r="K671" s="44"/>
      <c r="L671" s="44"/>
      <c r="M671" s="44"/>
      <c r="N671" s="33"/>
      <c r="O671" s="33" t="str">
        <f>IF(ISNA(VLOOKUP(D671,BASE!$A$1:$D$283,4,FALSE)),"",VLOOKUP(D671,BASE!$A$1:$D$283,4,FALSE))</f>
        <v/>
      </c>
    </row>
    <row r="672" spans="1:15" x14ac:dyDescent="0.2">
      <c r="A672" s="43"/>
      <c r="B672" s="43"/>
      <c r="C672" s="44"/>
      <c r="D672" s="44"/>
      <c r="E672" s="44"/>
      <c r="F672" s="44"/>
      <c r="G672" s="44"/>
      <c r="H672" s="44"/>
      <c r="I672" s="44"/>
      <c r="J672" s="44"/>
      <c r="K672" s="44"/>
      <c r="L672" s="44"/>
      <c r="M672" s="44"/>
      <c r="N672" s="33"/>
      <c r="O672" s="33" t="str">
        <f>IF(ISNA(VLOOKUP(D672,BASE!$A$1:$D$283,4,FALSE)),"",VLOOKUP(D672,BASE!$A$1:$D$283,4,FALSE))</f>
        <v/>
      </c>
    </row>
    <row r="673" spans="1:15" x14ac:dyDescent="0.2">
      <c r="A673" s="43"/>
      <c r="B673" s="43"/>
      <c r="C673" s="44"/>
      <c r="D673" s="44"/>
      <c r="E673" s="44"/>
      <c r="F673" s="44"/>
      <c r="G673" s="44"/>
      <c r="H673" s="44"/>
      <c r="I673" s="44"/>
      <c r="J673" s="44"/>
      <c r="K673" s="44"/>
      <c r="L673" s="44"/>
      <c r="M673" s="44"/>
      <c r="N673" s="33"/>
      <c r="O673" s="33" t="str">
        <f>IF(ISNA(VLOOKUP(D673,BASE!$A$1:$D$283,4,FALSE)),"",VLOOKUP(D673,BASE!$A$1:$D$283,4,FALSE))</f>
        <v/>
      </c>
    </row>
    <row r="674" spans="1:15" x14ac:dyDescent="0.2">
      <c r="A674" s="43"/>
      <c r="B674" s="43"/>
      <c r="C674" s="44"/>
      <c r="D674" s="44"/>
      <c r="E674" s="44"/>
      <c r="F674" s="44"/>
      <c r="G674" s="44"/>
      <c r="H674" s="44"/>
      <c r="I674" s="44"/>
      <c r="J674" s="44"/>
      <c r="K674" s="44"/>
      <c r="L674" s="44"/>
      <c r="M674" s="44"/>
      <c r="N674" s="33"/>
      <c r="O674" s="33" t="str">
        <f>IF(ISNA(VLOOKUP(D674,BASE!$A$1:$D$283,4,FALSE)),"",VLOOKUP(D674,BASE!$A$1:$D$283,4,FALSE))</f>
        <v/>
      </c>
    </row>
    <row r="675" spans="1:15" x14ac:dyDescent="0.2">
      <c r="A675" s="43"/>
      <c r="B675" s="43"/>
      <c r="C675" s="44"/>
      <c r="D675" s="44"/>
      <c r="E675" s="44"/>
      <c r="F675" s="44"/>
      <c r="G675" s="44"/>
      <c r="H675" s="44"/>
      <c r="I675" s="44"/>
      <c r="J675" s="44"/>
      <c r="K675" s="44"/>
      <c r="L675" s="44"/>
      <c r="M675" s="44"/>
      <c r="N675" s="33"/>
      <c r="O675" s="33" t="str">
        <f>IF(ISNA(VLOOKUP(D675,BASE!$A$1:$D$283,4,FALSE)),"",VLOOKUP(D675,BASE!$A$1:$D$283,4,FALSE))</f>
        <v/>
      </c>
    </row>
    <row r="676" spans="1:15" x14ac:dyDescent="0.2">
      <c r="A676" s="43"/>
      <c r="B676" s="43"/>
      <c r="C676" s="44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33"/>
      <c r="O676" s="33" t="str">
        <f>IF(ISNA(VLOOKUP(D676,BASE!$A$1:$D$283,4,FALSE)),"",VLOOKUP(D676,BASE!$A$1:$D$283,4,FALSE))</f>
        <v/>
      </c>
    </row>
    <row r="677" spans="1:15" x14ac:dyDescent="0.2">
      <c r="A677" s="43"/>
      <c r="B677" s="43"/>
      <c r="C677" s="44"/>
      <c r="D677" s="44"/>
      <c r="E677" s="44"/>
      <c r="F677" s="44"/>
      <c r="G677" s="44"/>
      <c r="H677" s="44"/>
      <c r="I677" s="44"/>
      <c r="J677" s="44"/>
      <c r="K677" s="44"/>
      <c r="L677" s="44"/>
      <c r="M677" s="44"/>
      <c r="N677" s="33"/>
      <c r="O677" s="33" t="str">
        <f>IF(ISNA(VLOOKUP(D677,BASE!$A$1:$D$283,4,FALSE)),"",VLOOKUP(D677,BASE!$A$1:$D$283,4,FALSE))</f>
        <v/>
      </c>
    </row>
    <row r="678" spans="1:15" x14ac:dyDescent="0.2">
      <c r="A678" s="43"/>
      <c r="B678" s="43"/>
      <c r="C678" s="44"/>
      <c r="D678" s="44"/>
      <c r="E678" s="44"/>
      <c r="F678" s="44"/>
      <c r="G678" s="44"/>
      <c r="H678" s="44"/>
      <c r="I678" s="44"/>
      <c r="J678" s="44"/>
      <c r="K678" s="44"/>
      <c r="L678" s="44"/>
      <c r="M678" s="44"/>
      <c r="N678" s="33"/>
      <c r="O678" s="33" t="str">
        <f>IF(ISNA(VLOOKUP(D678,BASE!$A$1:$D$283,4,FALSE)),"",VLOOKUP(D678,BASE!$A$1:$D$283,4,FALSE))</f>
        <v/>
      </c>
    </row>
    <row r="679" spans="1:15" x14ac:dyDescent="0.2">
      <c r="A679" s="43"/>
      <c r="B679" s="43"/>
      <c r="C679" s="44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33"/>
      <c r="O679" s="33" t="str">
        <f>IF(ISNA(VLOOKUP(D679,BASE!$A$1:$D$283,4,FALSE)),"",VLOOKUP(D679,BASE!$A$1:$D$283,4,FALSE))</f>
        <v/>
      </c>
    </row>
    <row r="680" spans="1:15" x14ac:dyDescent="0.2">
      <c r="A680" s="43"/>
      <c r="B680" s="43"/>
      <c r="C680" s="44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33"/>
      <c r="O680" s="33" t="str">
        <f>IF(ISNA(VLOOKUP(D680,BASE!$A$1:$D$283,4,FALSE)),"",VLOOKUP(D680,BASE!$A$1:$D$283,4,FALSE))</f>
        <v/>
      </c>
    </row>
    <row r="681" spans="1:15" x14ac:dyDescent="0.2">
      <c r="A681" s="43"/>
      <c r="B681" s="43"/>
      <c r="C681" s="44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33"/>
      <c r="O681" s="33" t="str">
        <f>IF(ISNA(VLOOKUP(D681,BASE!$A$1:$D$283,4,FALSE)),"",VLOOKUP(D681,BASE!$A$1:$D$283,4,FALSE))</f>
        <v/>
      </c>
    </row>
    <row r="682" spans="1:15" x14ac:dyDescent="0.2">
      <c r="A682" s="43"/>
      <c r="B682" s="43"/>
      <c r="C682" s="44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33"/>
      <c r="O682" s="33" t="str">
        <f>IF(ISNA(VLOOKUP(D682,BASE!$A$1:$D$283,4,FALSE)),"",VLOOKUP(D682,BASE!$A$1:$D$283,4,FALSE))</f>
        <v/>
      </c>
    </row>
    <row r="683" spans="1:15" x14ac:dyDescent="0.2">
      <c r="A683" s="43"/>
      <c r="B683" s="43"/>
      <c r="C683" s="44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33"/>
      <c r="O683" s="33" t="str">
        <f>IF(ISNA(VLOOKUP(D683,BASE!$A$1:$D$283,4,FALSE)),"",VLOOKUP(D683,BASE!$A$1:$D$283,4,FALSE))</f>
        <v/>
      </c>
    </row>
    <row r="684" spans="1:15" x14ac:dyDescent="0.2">
      <c r="A684" s="43"/>
      <c r="B684" s="43"/>
      <c r="C684" s="44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33"/>
      <c r="O684" s="33" t="str">
        <f>IF(ISNA(VLOOKUP(D684,BASE!$A$1:$D$283,4,FALSE)),"",VLOOKUP(D684,BASE!$A$1:$D$283,4,FALSE))</f>
        <v/>
      </c>
    </row>
    <row r="685" spans="1:15" x14ac:dyDescent="0.2">
      <c r="A685" s="43"/>
      <c r="B685" s="43"/>
      <c r="C685" s="44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33"/>
      <c r="O685" s="33" t="str">
        <f>IF(ISNA(VLOOKUP(D685,BASE!$A$1:$D$283,4,FALSE)),"",VLOOKUP(D685,BASE!$A$1:$D$283,4,FALSE))</f>
        <v/>
      </c>
    </row>
    <row r="686" spans="1:15" x14ac:dyDescent="0.2">
      <c r="A686" s="43"/>
      <c r="B686" s="43"/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33" t="str">
        <f>IF(ISNA(VLOOKUP(C686,BASE!$A$29:$C$283,3,FALSE)),"",VLOOKUP(C686,BASE!$A$29:$C$283,3,FALSE))</f>
        <v/>
      </c>
      <c r="O686" s="33" t="str">
        <f>IF(ISNA(VLOOKUP(D686,BASE!$A$1:$D$283,4,FALSE)),"",VLOOKUP(D686,BASE!$A$1:$D$283,4,FALSE))</f>
        <v/>
      </c>
    </row>
    <row r="687" spans="1:15" x14ac:dyDescent="0.2">
      <c r="A687" s="43"/>
      <c r="B687" s="43"/>
      <c r="C687" s="44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33" t="str">
        <f>IF(ISNA(VLOOKUP(C687,BASE!$A$29:$C$283,3,FALSE)),"",VLOOKUP(C687,BASE!$A$29:$C$283,3,FALSE))</f>
        <v/>
      </c>
      <c r="O687" s="33" t="str">
        <f>IF(ISNA(VLOOKUP(D687,BASE!$A$1:$D$283,4,FALSE)),"",VLOOKUP(D687,BASE!$A$1:$D$283,4,FALSE))</f>
        <v/>
      </c>
    </row>
    <row r="688" spans="1:15" x14ac:dyDescent="0.2">
      <c r="A688" s="43"/>
      <c r="B688" s="43"/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33" t="str">
        <f>IF(ISNA(VLOOKUP(C688,BASE!$A$29:$C$283,3,FALSE)),"",VLOOKUP(C688,BASE!$A$29:$C$283,3,FALSE))</f>
        <v/>
      </c>
      <c r="O688" s="33" t="str">
        <f>IF(ISNA(VLOOKUP(D688,BASE!$A$1:$D$283,4,FALSE)),"",VLOOKUP(D688,BASE!$A$1:$D$283,4,FALSE))</f>
        <v/>
      </c>
    </row>
    <row r="689" spans="1:15" x14ac:dyDescent="0.2">
      <c r="A689" s="43"/>
      <c r="B689" s="43"/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33" t="str">
        <f>IF(ISNA(VLOOKUP(C689,BASE!$A$29:$C$283,3,FALSE)),"",VLOOKUP(C689,BASE!$A$29:$C$283,3,FALSE))</f>
        <v/>
      </c>
      <c r="O689" s="33" t="str">
        <f>IF(ISNA(VLOOKUP(D689,BASE!$A$1:$D$283,4,FALSE)),"",VLOOKUP(D689,BASE!$A$1:$D$283,4,FALSE))</f>
        <v/>
      </c>
    </row>
    <row r="690" spans="1:15" x14ac:dyDescent="0.2">
      <c r="A690" s="43"/>
      <c r="B690" s="43"/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33" t="str">
        <f>IF(ISNA(VLOOKUP(C690,BASE!$A$29:$C$283,3,FALSE)),"",VLOOKUP(C690,BASE!$A$29:$C$283,3,FALSE))</f>
        <v/>
      </c>
      <c r="O690" s="33" t="str">
        <f>IF(ISNA(VLOOKUP(D690,BASE!$A$1:$D$283,4,FALSE)),"",VLOOKUP(D690,BASE!$A$1:$D$283,4,FALSE))</f>
        <v/>
      </c>
    </row>
    <row r="691" spans="1:15" x14ac:dyDescent="0.2">
      <c r="A691" s="43"/>
      <c r="B691" s="43"/>
      <c r="C691" s="44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33" t="str">
        <f>IF(ISNA(VLOOKUP(C691,BASE!$A$29:$C$283,3,FALSE)),"",VLOOKUP(C691,BASE!$A$29:$C$283,3,FALSE))</f>
        <v/>
      </c>
      <c r="O691" s="33" t="str">
        <f>IF(ISNA(VLOOKUP(D691,BASE!$A$1:$D$283,4,FALSE)),"",VLOOKUP(D691,BASE!$A$1:$D$283,4,FALSE))</f>
        <v/>
      </c>
    </row>
    <row r="692" spans="1:15" x14ac:dyDescent="0.2">
      <c r="A692" s="43"/>
      <c r="B692" s="43"/>
      <c r="C692" s="44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33" t="str">
        <f>IF(ISNA(VLOOKUP(C692,BASE!$A$29:$C$283,3,FALSE)),"",VLOOKUP(C692,BASE!$A$29:$C$283,3,FALSE))</f>
        <v/>
      </c>
      <c r="O692" s="33" t="str">
        <f>IF(ISNA(VLOOKUP(D692,BASE!$A$1:$D$283,4,FALSE)),"",VLOOKUP(D692,BASE!$A$1:$D$283,4,FALSE))</f>
        <v/>
      </c>
    </row>
    <row r="693" spans="1:15" x14ac:dyDescent="0.2">
      <c r="A693" s="43"/>
      <c r="B693" s="43"/>
      <c r="C693" s="44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33" t="str">
        <f>IF(ISNA(VLOOKUP(C693,BASE!$A$29:$C$283,3,FALSE)),"",VLOOKUP(C693,BASE!$A$29:$C$283,3,FALSE))</f>
        <v/>
      </c>
      <c r="O693" s="33" t="str">
        <f>IF(ISNA(VLOOKUP(D693,BASE!$A$1:$D$283,4,FALSE)),"",VLOOKUP(D693,BASE!$A$1:$D$283,4,FALSE))</f>
        <v/>
      </c>
    </row>
    <row r="694" spans="1:15" x14ac:dyDescent="0.2">
      <c r="A694" s="43"/>
      <c r="B694" s="43"/>
      <c r="C694" s="44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33" t="str">
        <f>IF(ISNA(VLOOKUP(C694,BASE!$A$29:$C$283,3,FALSE)),"",VLOOKUP(C694,BASE!$A$29:$C$283,3,FALSE))</f>
        <v/>
      </c>
      <c r="O694" s="33" t="str">
        <f>IF(ISNA(VLOOKUP(D694,BASE!$A$1:$D$283,4,FALSE)),"",VLOOKUP(D694,BASE!$A$1:$D$283,4,FALSE))</f>
        <v/>
      </c>
    </row>
    <row r="695" spans="1:15" x14ac:dyDescent="0.2">
      <c r="A695" s="43"/>
      <c r="B695" s="43"/>
      <c r="C695" s="44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33" t="str">
        <f>IF(ISNA(VLOOKUP(C695,BASE!$A$29:$C$283,3,FALSE)),"",VLOOKUP(C695,BASE!$A$29:$C$283,3,FALSE))</f>
        <v/>
      </c>
      <c r="O695" s="33" t="str">
        <f>IF(ISNA(VLOOKUP(D695,BASE!$A$1:$D$283,4,FALSE)),"",VLOOKUP(D695,BASE!$A$1:$D$283,4,FALSE))</f>
        <v/>
      </c>
    </row>
    <row r="696" spans="1:15" x14ac:dyDescent="0.2">
      <c r="A696" s="43"/>
      <c r="B696" s="43"/>
      <c r="C696" s="44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33" t="str">
        <f>IF(ISNA(VLOOKUP(C696,BASE!$A$29:$C$283,3,FALSE)),"",VLOOKUP(C696,BASE!$A$29:$C$283,3,FALSE))</f>
        <v/>
      </c>
      <c r="O696" s="33" t="str">
        <f>IF(ISNA(VLOOKUP(D696,BASE!$A$1:$D$283,4,FALSE)),"",VLOOKUP(D696,BASE!$A$1:$D$283,4,FALSE))</f>
        <v/>
      </c>
    </row>
    <row r="697" spans="1:15" x14ac:dyDescent="0.2">
      <c r="A697" s="43"/>
      <c r="B697" s="43"/>
      <c r="C697" s="44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33" t="str">
        <f>IF(ISNA(VLOOKUP(C697,BASE!$A$29:$C$283,3,FALSE)),"",VLOOKUP(C697,BASE!$A$29:$C$283,3,FALSE))</f>
        <v/>
      </c>
      <c r="O697" s="33" t="str">
        <f>IF(ISNA(VLOOKUP(D697,BASE!$A$1:$D$283,4,FALSE)),"",VLOOKUP(D697,BASE!$A$1:$D$283,4,FALSE))</f>
        <v/>
      </c>
    </row>
    <row r="698" spans="1:15" x14ac:dyDescent="0.2">
      <c r="A698" s="43"/>
      <c r="B698" s="43"/>
      <c r="C698" s="44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33" t="str">
        <f>IF(ISNA(VLOOKUP(C698,BASE!$A$29:$C$283,3,FALSE)),"",VLOOKUP(C698,BASE!$A$29:$C$283,3,FALSE))</f>
        <v/>
      </c>
      <c r="O698" s="33" t="str">
        <f>IF(ISNA(VLOOKUP(D698,BASE!$A$1:$D$283,4,FALSE)),"",VLOOKUP(D698,BASE!$A$1:$D$283,4,FALSE))</f>
        <v/>
      </c>
    </row>
    <row r="699" spans="1:15" x14ac:dyDescent="0.2">
      <c r="A699" s="43"/>
      <c r="B699" s="43"/>
      <c r="C699" s="44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33" t="str">
        <f>IF(ISNA(VLOOKUP(C699,BASE!$A$29:$C$283,3,FALSE)),"",VLOOKUP(C699,BASE!$A$29:$C$283,3,FALSE))</f>
        <v/>
      </c>
      <c r="O699" s="33" t="str">
        <f>IF(ISNA(VLOOKUP(D699,BASE!$A$1:$D$283,4,FALSE)),"",VLOOKUP(D699,BASE!$A$1:$D$283,4,FALSE))</f>
        <v/>
      </c>
    </row>
    <row r="700" spans="1:15" x14ac:dyDescent="0.2">
      <c r="A700" s="43"/>
      <c r="B700" s="43"/>
      <c r="C700" s="44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33" t="str">
        <f>IF(ISNA(VLOOKUP(C700,BASE!$A$29:$C$283,3,FALSE)),"",VLOOKUP(C700,BASE!$A$29:$C$283,3,FALSE))</f>
        <v/>
      </c>
      <c r="O700" s="33" t="str">
        <f>IF(ISNA(VLOOKUP(D700,BASE!$A$1:$D$283,4,FALSE)),"",VLOOKUP(D700,BASE!$A$1:$D$283,4,FALSE))</f>
        <v/>
      </c>
    </row>
    <row r="701" spans="1:15" x14ac:dyDescent="0.2">
      <c r="A701" s="43"/>
      <c r="B701" s="43"/>
      <c r="C701" s="44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33" t="str">
        <f>IF(ISNA(VLOOKUP(C701,BASE!$A$29:$C$283,3,FALSE)),"",VLOOKUP(C701,BASE!$A$29:$C$283,3,FALSE))</f>
        <v/>
      </c>
      <c r="O701" s="33" t="str">
        <f>IF(ISNA(VLOOKUP(D701,BASE!$A$1:$D$283,4,FALSE)),"",VLOOKUP(D701,BASE!$A$1:$D$283,4,FALSE))</f>
        <v/>
      </c>
    </row>
    <row r="702" spans="1:15" x14ac:dyDescent="0.2">
      <c r="A702" s="43"/>
      <c r="B702" s="43"/>
      <c r="C702" s="44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33" t="str">
        <f>IF(ISNA(VLOOKUP(C702,BASE!$A$29:$C$283,3,FALSE)),"",VLOOKUP(C702,BASE!$A$29:$C$283,3,FALSE))</f>
        <v/>
      </c>
      <c r="O702" s="33" t="str">
        <f>IF(ISNA(VLOOKUP(D702,BASE!$A$1:$D$283,4,FALSE)),"",VLOOKUP(D702,BASE!$A$1:$D$283,4,FALSE))</f>
        <v/>
      </c>
    </row>
    <row r="703" spans="1:15" x14ac:dyDescent="0.2">
      <c r="A703" s="43"/>
      <c r="B703" s="43"/>
      <c r="C703" s="44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33" t="str">
        <f>IF(ISNA(VLOOKUP(C703,BASE!$A$29:$C$283,3,FALSE)),"",VLOOKUP(C703,BASE!$A$29:$C$283,3,FALSE))</f>
        <v/>
      </c>
      <c r="O703" s="33" t="str">
        <f>IF(ISNA(VLOOKUP(D703,BASE!$A$1:$D$283,4,FALSE)),"",VLOOKUP(D703,BASE!$A$1:$D$283,4,FALSE))</f>
        <v/>
      </c>
    </row>
    <row r="704" spans="1:15" x14ac:dyDescent="0.2">
      <c r="A704" s="43"/>
      <c r="B704" s="43"/>
      <c r="C704" s="44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33" t="str">
        <f>IF(ISNA(VLOOKUP(C704,BASE!$A$29:$C$283,3,FALSE)),"",VLOOKUP(C704,BASE!$A$29:$C$283,3,FALSE))</f>
        <v/>
      </c>
      <c r="O704" s="33" t="str">
        <f>IF(ISNA(VLOOKUP(D704,BASE!$A$1:$D$283,4,FALSE)),"",VLOOKUP(D704,BASE!$A$1:$D$283,4,FALSE))</f>
        <v/>
      </c>
    </row>
    <row r="705" spans="1:15" x14ac:dyDescent="0.2">
      <c r="A705" s="43"/>
      <c r="B705" s="43"/>
      <c r="C705" s="44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33" t="str">
        <f>IF(ISNA(VLOOKUP(C705,BASE!$A$29:$C$283,3,FALSE)),"",VLOOKUP(C705,BASE!$A$29:$C$283,3,FALSE))</f>
        <v/>
      </c>
      <c r="O705" s="33" t="str">
        <f>IF(ISNA(VLOOKUP(D705,BASE!$A$1:$D$283,4,FALSE)),"",VLOOKUP(D705,BASE!$A$1:$D$283,4,FALSE))</f>
        <v/>
      </c>
    </row>
    <row r="706" spans="1:15" x14ac:dyDescent="0.2">
      <c r="A706" s="43"/>
      <c r="B706" s="43"/>
      <c r="C706" s="44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33" t="str">
        <f>IF(ISNA(VLOOKUP(C706,BASE!$A$29:$C$283,3,FALSE)),"",VLOOKUP(C706,BASE!$A$29:$C$283,3,FALSE))</f>
        <v/>
      </c>
      <c r="O706" s="33" t="str">
        <f>IF(ISNA(VLOOKUP(D706,BASE!$A$1:$D$283,4,FALSE)),"",VLOOKUP(D706,BASE!$A$1:$D$283,4,FALSE))</f>
        <v/>
      </c>
    </row>
    <row r="707" spans="1:15" x14ac:dyDescent="0.2">
      <c r="A707" s="43"/>
      <c r="B707" s="43"/>
      <c r="C707" s="44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33" t="str">
        <f>IF(ISNA(VLOOKUP(C707,BASE!$A$29:$C$283,3,FALSE)),"",VLOOKUP(C707,BASE!$A$29:$C$283,3,FALSE))</f>
        <v/>
      </c>
      <c r="O707" s="33" t="str">
        <f>IF(ISNA(VLOOKUP(D707,BASE!$A$1:$D$283,4,FALSE)),"",VLOOKUP(D707,BASE!$A$1:$D$283,4,FALSE))</f>
        <v/>
      </c>
    </row>
    <row r="708" spans="1:15" x14ac:dyDescent="0.2">
      <c r="A708" s="43"/>
      <c r="B708" s="43"/>
      <c r="C708" s="44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33" t="str">
        <f>IF(ISNA(VLOOKUP(C708,BASE!$A$29:$C$283,3,FALSE)),"",VLOOKUP(C708,BASE!$A$29:$C$283,3,FALSE))</f>
        <v/>
      </c>
      <c r="O708" s="33" t="str">
        <f>IF(ISNA(VLOOKUP(D708,BASE!$A$1:$D$283,4,FALSE)),"",VLOOKUP(D708,BASE!$A$1:$D$283,4,FALSE))</f>
        <v/>
      </c>
    </row>
    <row r="709" spans="1:15" x14ac:dyDescent="0.2">
      <c r="A709" s="43"/>
      <c r="B709" s="43"/>
      <c r="C709" s="44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33" t="str">
        <f>IF(ISNA(VLOOKUP(C709,BASE!$A$29:$C$283,3,FALSE)),"",VLOOKUP(C709,BASE!$A$29:$C$283,3,FALSE))</f>
        <v/>
      </c>
      <c r="O709" s="33" t="str">
        <f>IF(ISNA(VLOOKUP(D709,BASE!$A$1:$D$283,4,FALSE)),"",VLOOKUP(D709,BASE!$A$1:$D$283,4,FALSE))</f>
        <v/>
      </c>
    </row>
    <row r="710" spans="1:15" x14ac:dyDescent="0.2">
      <c r="A710" s="43"/>
      <c r="B710" s="43"/>
      <c r="C710" s="44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33" t="str">
        <f>IF(ISNA(VLOOKUP(C710,BASE!$A$29:$C$283,3,FALSE)),"",VLOOKUP(C710,BASE!$A$29:$C$283,3,FALSE))</f>
        <v/>
      </c>
      <c r="O710" s="33" t="str">
        <f>IF(ISNA(VLOOKUP(D710,BASE!$A$1:$D$283,4,FALSE)),"",VLOOKUP(D710,BASE!$A$1:$D$283,4,FALSE))</f>
        <v/>
      </c>
    </row>
    <row r="711" spans="1:15" x14ac:dyDescent="0.2">
      <c r="A711" s="43"/>
      <c r="B711" s="43"/>
      <c r="C711" s="44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33" t="str">
        <f>IF(ISNA(VLOOKUP(C711,BASE!$A$29:$C$283,3,FALSE)),"",VLOOKUP(C711,BASE!$A$29:$C$283,3,FALSE))</f>
        <v/>
      </c>
      <c r="O711" s="33" t="str">
        <f>IF(ISNA(VLOOKUP(D711,BASE!$A$1:$D$283,4,FALSE)),"",VLOOKUP(D711,BASE!$A$1:$D$283,4,FALSE))</f>
        <v/>
      </c>
    </row>
    <row r="712" spans="1:15" x14ac:dyDescent="0.2">
      <c r="A712" s="43"/>
      <c r="B712" s="43"/>
      <c r="C712" s="44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33" t="str">
        <f>IF(ISNA(VLOOKUP(C712,BASE!$A$29:$C$283,3,FALSE)),"",VLOOKUP(C712,BASE!$A$29:$C$283,3,FALSE))</f>
        <v/>
      </c>
      <c r="O712" s="33" t="str">
        <f>IF(ISNA(VLOOKUP(D712,BASE!$A$1:$D$283,4,FALSE)),"",VLOOKUP(D712,BASE!$A$1:$D$283,4,FALSE))</f>
        <v/>
      </c>
    </row>
    <row r="713" spans="1:15" x14ac:dyDescent="0.2">
      <c r="A713" s="43"/>
      <c r="B713" s="43"/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33" t="str">
        <f>IF(ISNA(VLOOKUP(C713,BASE!$A$29:$C$283,3,FALSE)),"",VLOOKUP(C713,BASE!$A$29:$C$283,3,FALSE))</f>
        <v/>
      </c>
      <c r="O713" s="33" t="str">
        <f>IF(ISNA(VLOOKUP(D713,BASE!$A$1:$D$283,4,FALSE)),"",VLOOKUP(D713,BASE!$A$1:$D$283,4,FALSE))</f>
        <v/>
      </c>
    </row>
    <row r="714" spans="1:15" x14ac:dyDescent="0.2">
      <c r="A714" s="43"/>
      <c r="B714" s="43"/>
      <c r="C714" s="44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33" t="str">
        <f>IF(ISNA(VLOOKUP(C714,BASE!$A$29:$C$283,3,FALSE)),"",VLOOKUP(C714,BASE!$A$29:$C$283,3,FALSE))</f>
        <v/>
      </c>
      <c r="O714" s="33" t="str">
        <f>IF(ISNA(VLOOKUP(D714,BASE!$A$1:$D$283,4,FALSE)),"",VLOOKUP(D714,BASE!$A$1:$D$283,4,FALSE))</f>
        <v/>
      </c>
    </row>
    <row r="715" spans="1:15" x14ac:dyDescent="0.2">
      <c r="A715" s="43"/>
      <c r="B715" s="43"/>
      <c r="C715" s="44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33" t="str">
        <f>IF(ISNA(VLOOKUP(C715,BASE!$A$29:$C$283,3,FALSE)),"",VLOOKUP(C715,BASE!$A$29:$C$283,3,FALSE))</f>
        <v/>
      </c>
      <c r="O715" s="33" t="str">
        <f>IF(ISNA(VLOOKUP(D715,BASE!$A$1:$D$283,4,FALSE)),"",VLOOKUP(D715,BASE!$A$1:$D$283,4,FALSE))</f>
        <v/>
      </c>
    </row>
    <row r="716" spans="1:15" x14ac:dyDescent="0.2">
      <c r="A716" s="43"/>
      <c r="B716" s="43"/>
      <c r="C716" s="44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33" t="str">
        <f>IF(ISNA(VLOOKUP(C716,BASE!$A$29:$C$283,3,FALSE)),"",VLOOKUP(C716,BASE!$A$29:$C$283,3,FALSE))</f>
        <v/>
      </c>
      <c r="O716" s="33" t="str">
        <f>IF(ISNA(VLOOKUP(D716,BASE!$A$1:$D$283,4,FALSE)),"",VLOOKUP(D716,BASE!$A$1:$D$283,4,FALSE))</f>
        <v/>
      </c>
    </row>
    <row r="717" spans="1:15" x14ac:dyDescent="0.2">
      <c r="A717" s="43"/>
      <c r="B717" s="43"/>
      <c r="C717" s="44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33" t="str">
        <f>IF(ISNA(VLOOKUP(C717,BASE!$A$29:$C$283,3,FALSE)),"",VLOOKUP(C717,BASE!$A$29:$C$283,3,FALSE))</f>
        <v/>
      </c>
      <c r="O717" s="33" t="str">
        <f>IF(ISNA(VLOOKUP(D717,BASE!$A$1:$D$283,4,FALSE)),"",VLOOKUP(D717,BASE!$A$1:$D$283,4,FALSE))</f>
        <v/>
      </c>
    </row>
    <row r="718" spans="1:15" x14ac:dyDescent="0.2">
      <c r="A718" s="43"/>
      <c r="B718" s="43"/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33" t="str">
        <f>IF(ISNA(VLOOKUP(C718,BASE!$A$29:$C$283,3,FALSE)),"",VLOOKUP(C718,BASE!$A$29:$C$283,3,FALSE))</f>
        <v/>
      </c>
      <c r="O718" s="33" t="str">
        <f>IF(ISNA(VLOOKUP(D718,BASE!$A$1:$D$283,4,FALSE)),"",VLOOKUP(D718,BASE!$A$1:$D$283,4,FALSE))</f>
        <v/>
      </c>
    </row>
    <row r="719" spans="1:15" x14ac:dyDescent="0.2">
      <c r="A719" s="43"/>
      <c r="B719" s="43"/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33" t="str">
        <f>IF(ISNA(VLOOKUP(C719,BASE!$A$29:$C$283,3,FALSE)),"",VLOOKUP(C719,BASE!$A$29:$C$283,3,FALSE))</f>
        <v/>
      </c>
      <c r="O719" s="33" t="str">
        <f>IF(ISNA(VLOOKUP(D719,BASE!$A$1:$D$283,4,FALSE)),"",VLOOKUP(D719,BASE!$A$1:$D$283,4,FALSE))</f>
        <v/>
      </c>
    </row>
    <row r="720" spans="1:15" x14ac:dyDescent="0.2">
      <c r="A720" s="43"/>
      <c r="B720" s="43"/>
      <c r="C720" s="44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33" t="str">
        <f>IF(ISNA(VLOOKUP(C720,BASE!$A$29:$C$283,3,FALSE)),"",VLOOKUP(C720,BASE!$A$29:$C$283,3,FALSE))</f>
        <v/>
      </c>
      <c r="O720" s="33" t="str">
        <f>IF(ISNA(VLOOKUP(D720,BASE!$A$1:$D$283,4,FALSE)),"",VLOOKUP(D720,BASE!$A$1:$D$283,4,FALSE))</f>
        <v/>
      </c>
    </row>
    <row r="721" spans="1:15" x14ac:dyDescent="0.2">
      <c r="A721" s="43"/>
      <c r="B721" s="43"/>
      <c r="C721" s="44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33" t="str">
        <f>IF(ISNA(VLOOKUP(C721,BASE!$A$29:$C$283,3,FALSE)),"",VLOOKUP(C721,BASE!$A$29:$C$283,3,FALSE))</f>
        <v/>
      </c>
      <c r="O721" s="33" t="str">
        <f>IF(ISNA(VLOOKUP(D721,BASE!$A$1:$D$283,4,FALSE)),"",VLOOKUP(D721,BASE!$A$1:$D$283,4,FALSE))</f>
        <v/>
      </c>
    </row>
    <row r="722" spans="1:15" x14ac:dyDescent="0.2">
      <c r="A722" s="43"/>
      <c r="B722" s="43"/>
      <c r="C722" s="44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33" t="str">
        <f>IF(ISNA(VLOOKUP(C722,BASE!$A$29:$C$283,3,FALSE)),"",VLOOKUP(C722,BASE!$A$29:$C$283,3,FALSE))</f>
        <v/>
      </c>
      <c r="O722" s="33" t="str">
        <f>IF(ISNA(VLOOKUP(D722,BASE!$A$1:$D$283,4,FALSE)),"",VLOOKUP(D722,BASE!$A$1:$D$283,4,FALSE))</f>
        <v/>
      </c>
    </row>
    <row r="723" spans="1:15" x14ac:dyDescent="0.2">
      <c r="A723" s="43"/>
      <c r="B723" s="43"/>
      <c r="C723" s="44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33" t="str">
        <f>IF(ISNA(VLOOKUP(C723,BASE!$A$29:$C$283,3,FALSE)),"",VLOOKUP(C723,BASE!$A$29:$C$283,3,FALSE))</f>
        <v/>
      </c>
      <c r="O723" s="33" t="str">
        <f>IF(ISNA(VLOOKUP(D723,BASE!$A$1:$D$283,4,FALSE)),"",VLOOKUP(D723,BASE!$A$1:$D$283,4,FALSE))</f>
        <v/>
      </c>
    </row>
    <row r="724" spans="1:15" x14ac:dyDescent="0.2">
      <c r="A724" s="43"/>
      <c r="B724" s="43"/>
      <c r="C724" s="44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33" t="str">
        <f>IF(ISNA(VLOOKUP(C724,BASE!$A$29:$C$283,3,FALSE)),"",VLOOKUP(C724,BASE!$A$29:$C$283,3,FALSE))</f>
        <v/>
      </c>
      <c r="O724" s="33" t="str">
        <f>IF(ISNA(VLOOKUP(D724,BASE!$A$1:$D$283,4,FALSE)),"",VLOOKUP(D724,BASE!$A$1:$D$283,4,FALSE))</f>
        <v/>
      </c>
    </row>
    <row r="725" spans="1:15" x14ac:dyDescent="0.2">
      <c r="A725" s="43"/>
      <c r="B725" s="43"/>
      <c r="C725" s="44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33" t="str">
        <f>IF(ISNA(VLOOKUP(C725,BASE!$A$29:$C$283,3,FALSE)),"",VLOOKUP(C725,BASE!$A$29:$C$283,3,FALSE))</f>
        <v/>
      </c>
      <c r="O725" s="33" t="str">
        <f>IF(ISNA(VLOOKUP(D725,BASE!$A$1:$D$283,4,FALSE)),"",VLOOKUP(D725,BASE!$A$1:$D$283,4,FALSE))</f>
        <v/>
      </c>
    </row>
    <row r="726" spans="1:15" x14ac:dyDescent="0.2">
      <c r="A726" s="43"/>
      <c r="B726" s="43"/>
      <c r="C726" s="44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33" t="str">
        <f>IF(ISNA(VLOOKUP(C726,BASE!$A$29:$C$283,3,FALSE)),"",VLOOKUP(C726,BASE!$A$29:$C$283,3,FALSE))</f>
        <v/>
      </c>
      <c r="O726" s="33" t="str">
        <f>IF(ISNA(VLOOKUP(D726,BASE!$A$1:$D$283,4,FALSE)),"",VLOOKUP(D726,BASE!$A$1:$D$283,4,FALSE))</f>
        <v/>
      </c>
    </row>
    <row r="727" spans="1:15" x14ac:dyDescent="0.2">
      <c r="A727" s="43"/>
      <c r="B727" s="43"/>
      <c r="C727" s="44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33" t="str">
        <f>IF(ISNA(VLOOKUP(C727,BASE!$A$29:$C$283,3,FALSE)),"",VLOOKUP(C727,BASE!$A$29:$C$283,3,FALSE))</f>
        <v/>
      </c>
      <c r="O727" s="33" t="str">
        <f>IF(ISNA(VLOOKUP(D727,BASE!$A$1:$D$283,4,FALSE)),"",VLOOKUP(D727,BASE!$A$1:$D$283,4,FALSE))</f>
        <v/>
      </c>
    </row>
    <row r="728" spans="1:15" x14ac:dyDescent="0.2">
      <c r="A728" s="43"/>
      <c r="B728" s="43"/>
      <c r="C728" s="44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33" t="str">
        <f>IF(ISNA(VLOOKUP(C728,BASE!$A$29:$C$283,3,FALSE)),"",VLOOKUP(C728,BASE!$A$29:$C$283,3,FALSE))</f>
        <v/>
      </c>
      <c r="O728" s="33" t="str">
        <f>IF(ISNA(VLOOKUP(D728,BASE!$A$1:$D$283,4,FALSE)),"",VLOOKUP(D728,BASE!$A$1:$D$283,4,FALSE))</f>
        <v/>
      </c>
    </row>
    <row r="729" spans="1:15" x14ac:dyDescent="0.2">
      <c r="A729" s="43"/>
      <c r="B729" s="43"/>
      <c r="C729" s="44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33" t="str">
        <f>IF(ISNA(VLOOKUP(C729,BASE!$A$29:$C$283,3,FALSE)),"",VLOOKUP(C729,BASE!$A$29:$C$283,3,FALSE))</f>
        <v/>
      </c>
      <c r="O729" s="33" t="str">
        <f>IF(ISNA(VLOOKUP(D729,BASE!$A$1:$D$283,4,FALSE)),"",VLOOKUP(D729,BASE!$A$1:$D$283,4,FALSE))</f>
        <v/>
      </c>
    </row>
    <row r="730" spans="1:15" x14ac:dyDescent="0.2">
      <c r="A730" s="43"/>
      <c r="B730" s="43"/>
      <c r="C730" s="44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33" t="str">
        <f>IF(ISNA(VLOOKUP(C730,BASE!$A$29:$C$283,3,FALSE)),"",VLOOKUP(C730,BASE!$A$29:$C$283,3,FALSE))</f>
        <v/>
      </c>
      <c r="O730" s="33" t="str">
        <f>IF(ISNA(VLOOKUP(D730,BASE!$A$1:$D$283,4,FALSE)),"",VLOOKUP(D730,BASE!$A$1:$D$283,4,FALSE))</f>
        <v/>
      </c>
    </row>
    <row r="731" spans="1:15" x14ac:dyDescent="0.2">
      <c r="A731" s="43"/>
      <c r="B731" s="43"/>
      <c r="C731" s="44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33" t="str">
        <f>IF(ISNA(VLOOKUP(C731,BASE!$A$29:$C$283,3,FALSE)),"",VLOOKUP(C731,BASE!$A$29:$C$283,3,FALSE))</f>
        <v/>
      </c>
      <c r="O731" s="33" t="str">
        <f>IF(ISNA(VLOOKUP(D731,BASE!$A$1:$D$283,4,FALSE)),"",VLOOKUP(D731,BASE!$A$1:$D$283,4,FALSE))</f>
        <v/>
      </c>
    </row>
    <row r="732" spans="1:15" x14ac:dyDescent="0.2">
      <c r="A732" s="43"/>
      <c r="B732" s="43"/>
      <c r="C732" s="44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33" t="str">
        <f>IF(ISNA(VLOOKUP(C732,BASE!$A$29:$C$283,3,FALSE)),"",VLOOKUP(C732,BASE!$A$29:$C$283,3,FALSE))</f>
        <v/>
      </c>
      <c r="O732" s="33" t="str">
        <f>IF(ISNA(VLOOKUP(D732,BASE!$A$1:$D$283,4,FALSE)),"",VLOOKUP(D732,BASE!$A$1:$D$283,4,FALSE))</f>
        <v/>
      </c>
    </row>
    <row r="733" spans="1:15" x14ac:dyDescent="0.2">
      <c r="A733" s="43"/>
      <c r="B733" s="43"/>
      <c r="C733" s="44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33" t="str">
        <f>IF(ISNA(VLOOKUP(C733,BASE!$A$29:$C$283,3,FALSE)),"",VLOOKUP(C733,BASE!$A$29:$C$283,3,FALSE))</f>
        <v/>
      </c>
      <c r="O733" s="33" t="str">
        <f>IF(ISNA(VLOOKUP(D733,BASE!$A$1:$D$283,4,FALSE)),"",VLOOKUP(D733,BASE!$A$1:$D$283,4,FALSE))</f>
        <v/>
      </c>
    </row>
    <row r="734" spans="1:15" x14ac:dyDescent="0.2">
      <c r="A734" s="43"/>
      <c r="B734" s="43"/>
      <c r="C734" s="44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33" t="str">
        <f>IF(ISNA(VLOOKUP(C734,BASE!$A$29:$C$283,3,FALSE)),"",VLOOKUP(C734,BASE!$A$29:$C$283,3,FALSE))</f>
        <v/>
      </c>
      <c r="O734" s="33" t="str">
        <f>IF(ISNA(VLOOKUP(D734,BASE!$A$1:$D$283,4,FALSE)),"",VLOOKUP(D734,BASE!$A$1:$D$283,4,FALSE))</f>
        <v/>
      </c>
    </row>
    <row r="735" spans="1:15" x14ac:dyDescent="0.2">
      <c r="A735" s="43"/>
      <c r="B735" s="43"/>
      <c r="C735" s="44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33" t="str">
        <f>IF(ISNA(VLOOKUP(C735,BASE!$A$29:$C$283,3,FALSE)),"",VLOOKUP(C735,BASE!$A$29:$C$283,3,FALSE))</f>
        <v/>
      </c>
      <c r="O735" s="33" t="str">
        <f>IF(ISNA(VLOOKUP(D735,BASE!$A$1:$D$283,4,FALSE)),"",VLOOKUP(D735,BASE!$A$1:$D$283,4,FALSE))</f>
        <v/>
      </c>
    </row>
    <row r="736" spans="1:15" x14ac:dyDescent="0.2">
      <c r="A736" s="43"/>
      <c r="B736" s="43"/>
      <c r="C736" s="44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33" t="str">
        <f>IF(ISNA(VLOOKUP(C736,BASE!$A$29:$C$283,3,FALSE)),"",VLOOKUP(C736,BASE!$A$29:$C$283,3,FALSE))</f>
        <v/>
      </c>
      <c r="O736" s="33" t="str">
        <f>IF(ISNA(VLOOKUP(D736,BASE!$A$1:$D$283,4,FALSE)),"",VLOOKUP(D736,BASE!$A$1:$D$283,4,FALSE))</f>
        <v/>
      </c>
    </row>
    <row r="737" spans="1:15" x14ac:dyDescent="0.2">
      <c r="A737" s="43"/>
      <c r="B737" s="43"/>
      <c r="C737" s="44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33" t="str">
        <f>IF(ISNA(VLOOKUP(C737,BASE!$A$29:$C$283,3,FALSE)),"",VLOOKUP(C737,BASE!$A$29:$C$283,3,FALSE))</f>
        <v/>
      </c>
      <c r="O737" s="33" t="str">
        <f>IF(ISNA(VLOOKUP(D737,BASE!$A$1:$D$283,4,FALSE)),"",VLOOKUP(D737,BASE!$A$1:$D$283,4,FALSE))</f>
        <v/>
      </c>
    </row>
    <row r="738" spans="1:15" x14ac:dyDescent="0.2">
      <c r="A738" s="43"/>
      <c r="B738" s="43"/>
      <c r="C738" s="44"/>
      <c r="D738" s="44"/>
      <c r="E738" s="44"/>
      <c r="F738" s="44"/>
      <c r="G738" s="44"/>
      <c r="H738" s="44"/>
      <c r="I738" s="44"/>
      <c r="J738" s="44"/>
      <c r="K738" s="44"/>
      <c r="L738" s="44"/>
      <c r="M738" s="44"/>
      <c r="N738" s="33" t="str">
        <f>IF(ISNA(VLOOKUP(C738,BASE!$A$29:$C$283,3,FALSE)),"",VLOOKUP(C738,BASE!$A$29:$C$283,3,FALSE))</f>
        <v/>
      </c>
      <c r="O738" s="33" t="str">
        <f>IF(ISNA(VLOOKUP(D738,BASE!$A$1:$D$283,4,FALSE)),"",VLOOKUP(D738,BASE!$A$1:$D$283,4,FALSE))</f>
        <v/>
      </c>
    </row>
    <row r="739" spans="1:15" x14ac:dyDescent="0.2">
      <c r="A739" s="43"/>
      <c r="B739" s="43"/>
      <c r="C739" s="44"/>
      <c r="D739" s="44"/>
      <c r="E739" s="44"/>
      <c r="F739" s="44"/>
      <c r="G739" s="44"/>
      <c r="H739" s="44"/>
      <c r="I739" s="44"/>
      <c r="J739" s="44"/>
      <c r="K739" s="44"/>
      <c r="L739" s="44"/>
      <c r="M739" s="44"/>
      <c r="N739" s="33" t="str">
        <f>IF(ISNA(VLOOKUP(C739,BASE!$A$29:$C$283,3,FALSE)),"",VLOOKUP(C739,BASE!$A$29:$C$283,3,FALSE))</f>
        <v/>
      </c>
      <c r="O739" s="33" t="str">
        <f>IF(ISNA(VLOOKUP(D739,BASE!$A$1:$D$283,4,FALSE)),"",VLOOKUP(D739,BASE!$A$1:$D$283,4,FALSE))</f>
        <v/>
      </c>
    </row>
    <row r="740" spans="1:15" x14ac:dyDescent="0.2">
      <c r="A740" s="43"/>
      <c r="B740" s="43"/>
      <c r="C740" s="44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33" t="str">
        <f>IF(ISNA(VLOOKUP(C740,BASE!$A$29:$C$283,3,FALSE)),"",VLOOKUP(C740,BASE!$A$29:$C$283,3,FALSE))</f>
        <v/>
      </c>
      <c r="O740" s="33" t="str">
        <f>IF(ISNA(VLOOKUP(D740,BASE!$A$1:$D$283,4,FALSE)),"",VLOOKUP(D740,BASE!$A$1:$D$283,4,FALSE))</f>
        <v/>
      </c>
    </row>
    <row r="741" spans="1:15" x14ac:dyDescent="0.2">
      <c r="A741" s="43"/>
      <c r="B741" s="43"/>
      <c r="C741" s="44"/>
      <c r="D741" s="44"/>
      <c r="E741" s="44"/>
      <c r="F741" s="44"/>
      <c r="G741" s="44"/>
      <c r="H741" s="44"/>
      <c r="I741" s="44"/>
      <c r="J741" s="44"/>
      <c r="K741" s="44"/>
      <c r="L741" s="44"/>
      <c r="M741" s="44"/>
      <c r="N741" s="33" t="str">
        <f>IF(ISNA(VLOOKUP(C741,BASE!$A$29:$C$283,3,FALSE)),"",VLOOKUP(C741,BASE!$A$29:$C$283,3,FALSE))</f>
        <v/>
      </c>
      <c r="O741" s="33" t="str">
        <f>IF(ISNA(VLOOKUP(D741,BASE!$A$1:$D$283,4,FALSE)),"",VLOOKUP(D741,BASE!$A$1:$D$283,4,FALSE))</f>
        <v/>
      </c>
    </row>
    <row r="742" spans="1:15" x14ac:dyDescent="0.2">
      <c r="A742" s="43"/>
      <c r="B742" s="43"/>
      <c r="C742" s="44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33" t="str">
        <f>IF(ISNA(VLOOKUP(C742,BASE!$A$29:$C$283,3,FALSE)),"",VLOOKUP(C742,BASE!$A$29:$C$283,3,FALSE))</f>
        <v/>
      </c>
      <c r="O742" s="33" t="str">
        <f>IF(ISNA(VLOOKUP(D742,BASE!$A$1:$D$283,4,FALSE)),"",VLOOKUP(D742,BASE!$A$1:$D$283,4,FALSE))</f>
        <v/>
      </c>
    </row>
    <row r="743" spans="1:15" x14ac:dyDescent="0.2">
      <c r="A743" s="43"/>
      <c r="B743" s="43"/>
      <c r="C743" s="44"/>
      <c r="D743" s="44"/>
      <c r="E743" s="44"/>
      <c r="F743" s="44"/>
      <c r="G743" s="44"/>
      <c r="H743" s="44"/>
      <c r="I743" s="44"/>
      <c r="J743" s="44"/>
      <c r="K743" s="44"/>
      <c r="L743" s="44"/>
      <c r="M743" s="44"/>
      <c r="N743" s="33" t="str">
        <f>IF(ISNA(VLOOKUP(C743,BASE!$A$29:$C$283,3,FALSE)),"",VLOOKUP(C743,BASE!$A$29:$C$283,3,FALSE))</f>
        <v/>
      </c>
      <c r="O743" s="33" t="str">
        <f>IF(ISNA(VLOOKUP(D743,BASE!$A$1:$D$283,4,FALSE)),"",VLOOKUP(D743,BASE!$A$1:$D$283,4,FALSE))</f>
        <v/>
      </c>
    </row>
    <row r="744" spans="1:15" x14ac:dyDescent="0.2">
      <c r="A744" s="43"/>
      <c r="B744" s="43"/>
      <c r="C744" s="44"/>
      <c r="D744" s="44"/>
      <c r="E744" s="44"/>
      <c r="F744" s="44"/>
      <c r="G744" s="44"/>
      <c r="H744" s="44"/>
      <c r="I744" s="44"/>
      <c r="J744" s="44"/>
      <c r="K744" s="44"/>
      <c r="L744" s="44"/>
      <c r="M744" s="44"/>
      <c r="N744" s="33" t="str">
        <f>IF(ISNA(VLOOKUP(C744,BASE!$A$29:$C$283,3,FALSE)),"",VLOOKUP(C744,BASE!$A$29:$C$283,3,FALSE))</f>
        <v/>
      </c>
      <c r="O744" s="33" t="str">
        <f>IF(ISNA(VLOOKUP(D744,BASE!$A$1:$D$283,4,FALSE)),"",VLOOKUP(D744,BASE!$A$1:$D$283,4,FALSE))</f>
        <v/>
      </c>
    </row>
    <row r="745" spans="1:15" x14ac:dyDescent="0.2">
      <c r="A745" s="43"/>
      <c r="B745" s="43"/>
      <c r="C745" s="44"/>
      <c r="D745" s="44"/>
      <c r="E745" s="44"/>
      <c r="F745" s="44"/>
      <c r="G745" s="44"/>
      <c r="H745" s="44"/>
      <c r="I745" s="44"/>
      <c r="J745" s="44"/>
      <c r="K745" s="44"/>
      <c r="L745" s="44"/>
      <c r="M745" s="44"/>
      <c r="N745" s="33" t="str">
        <f>IF(ISNA(VLOOKUP(C745,BASE!$A$29:$C$283,3,FALSE)),"",VLOOKUP(C745,BASE!$A$29:$C$283,3,FALSE))</f>
        <v/>
      </c>
      <c r="O745" s="33" t="str">
        <f>IF(ISNA(VLOOKUP(D745,BASE!$A$1:$D$283,4,FALSE)),"",VLOOKUP(D745,BASE!$A$1:$D$283,4,FALSE))</f>
        <v/>
      </c>
    </row>
    <row r="746" spans="1:15" x14ac:dyDescent="0.2">
      <c r="A746" s="43"/>
      <c r="B746" s="43"/>
      <c r="C746" s="44"/>
      <c r="D746" s="44"/>
      <c r="E746" s="44"/>
      <c r="F746" s="44"/>
      <c r="G746" s="44"/>
      <c r="H746" s="44"/>
      <c r="I746" s="44"/>
      <c r="J746" s="44"/>
      <c r="K746" s="44"/>
      <c r="L746" s="44"/>
      <c r="M746" s="44"/>
      <c r="N746" s="33" t="str">
        <f>IF(ISNA(VLOOKUP(C746,BASE!$A$29:$C$283,3,FALSE)),"",VLOOKUP(C746,BASE!$A$29:$C$283,3,FALSE))</f>
        <v/>
      </c>
      <c r="O746" s="33" t="str">
        <f>IF(ISNA(VLOOKUP(D746,BASE!$A$1:$D$283,4,FALSE)),"",VLOOKUP(D746,BASE!$A$1:$D$283,4,FALSE))</f>
        <v/>
      </c>
    </row>
    <row r="747" spans="1:15" x14ac:dyDescent="0.2">
      <c r="A747" s="43"/>
      <c r="B747" s="43"/>
      <c r="C747" s="44"/>
      <c r="D747" s="44"/>
      <c r="E747" s="44"/>
      <c r="F747" s="44"/>
      <c r="G747" s="44"/>
      <c r="H747" s="44"/>
      <c r="I747" s="44"/>
      <c r="J747" s="44"/>
      <c r="K747" s="44"/>
      <c r="L747" s="44"/>
      <c r="M747" s="44"/>
      <c r="N747" s="33" t="str">
        <f>IF(ISNA(VLOOKUP(C747,BASE!$A$29:$C$283,3,FALSE)),"",VLOOKUP(C747,BASE!$A$29:$C$283,3,FALSE))</f>
        <v/>
      </c>
      <c r="O747" s="33" t="str">
        <f>IF(ISNA(VLOOKUP(D747,BASE!$A$1:$D$283,4,FALSE)),"",VLOOKUP(D747,BASE!$A$1:$D$283,4,FALSE))</f>
        <v/>
      </c>
    </row>
    <row r="748" spans="1:15" x14ac:dyDescent="0.2">
      <c r="A748" s="43"/>
      <c r="B748" s="43"/>
      <c r="C748" s="44"/>
      <c r="D748" s="44"/>
      <c r="E748" s="44"/>
      <c r="F748" s="44"/>
      <c r="G748" s="44"/>
      <c r="H748" s="44"/>
      <c r="I748" s="44"/>
      <c r="J748" s="44"/>
      <c r="K748" s="44"/>
      <c r="L748" s="44"/>
      <c r="M748" s="44"/>
      <c r="N748" s="33" t="str">
        <f>IF(ISNA(VLOOKUP(C748,BASE!$A$29:$C$283,3,FALSE)),"",VLOOKUP(C748,BASE!$A$29:$C$283,3,FALSE))</f>
        <v/>
      </c>
      <c r="O748" s="33" t="str">
        <f>IF(ISNA(VLOOKUP(D748,BASE!$A$1:$D$283,4,FALSE)),"",VLOOKUP(D748,BASE!$A$1:$D$283,4,FALSE))</f>
        <v/>
      </c>
    </row>
    <row r="749" spans="1:15" x14ac:dyDescent="0.2">
      <c r="A749" s="43"/>
      <c r="B749" s="43"/>
      <c r="C749" s="44"/>
      <c r="D749" s="44"/>
      <c r="E749" s="44"/>
      <c r="F749" s="44"/>
      <c r="G749" s="44"/>
      <c r="H749" s="44"/>
      <c r="I749" s="44"/>
      <c r="J749" s="44"/>
      <c r="K749" s="44"/>
      <c r="L749" s="44"/>
      <c r="M749" s="44"/>
      <c r="N749" s="33" t="str">
        <f>IF(ISNA(VLOOKUP(C749,BASE!$A$29:$C$283,3,FALSE)),"",VLOOKUP(C749,BASE!$A$29:$C$283,3,FALSE))</f>
        <v/>
      </c>
      <c r="O749" s="33" t="str">
        <f>IF(ISNA(VLOOKUP(D749,BASE!$A$1:$D$283,4,FALSE)),"",VLOOKUP(D749,BASE!$A$1:$D$283,4,FALSE))</f>
        <v/>
      </c>
    </row>
    <row r="750" spans="1:15" x14ac:dyDescent="0.2">
      <c r="A750" s="43"/>
      <c r="B750" s="43"/>
      <c r="C750" s="44"/>
      <c r="D750" s="44"/>
      <c r="E750" s="44"/>
      <c r="F750" s="44"/>
      <c r="G750" s="44"/>
      <c r="H750" s="44"/>
      <c r="I750" s="44"/>
      <c r="J750" s="44"/>
      <c r="K750" s="44"/>
      <c r="L750" s="44"/>
      <c r="M750" s="44"/>
      <c r="N750" s="33" t="str">
        <f>IF(ISNA(VLOOKUP(C750,BASE!$A$29:$C$283,3,FALSE)),"",VLOOKUP(C750,BASE!$A$29:$C$283,3,FALSE))</f>
        <v/>
      </c>
      <c r="O750" s="33" t="str">
        <f>IF(ISNA(VLOOKUP(D750,BASE!$A$1:$D$283,4,FALSE)),"",VLOOKUP(D750,BASE!$A$1:$D$283,4,FALSE))</f>
        <v/>
      </c>
    </row>
    <row r="751" spans="1:15" x14ac:dyDescent="0.2">
      <c r="A751" s="43"/>
      <c r="B751" s="43"/>
      <c r="C751" s="44"/>
      <c r="D751" s="44"/>
      <c r="E751" s="44"/>
      <c r="F751" s="44"/>
      <c r="G751" s="44"/>
      <c r="H751" s="44"/>
      <c r="I751" s="44"/>
      <c r="J751" s="44"/>
      <c r="K751" s="44"/>
      <c r="L751" s="44"/>
      <c r="M751" s="44"/>
      <c r="N751" s="33" t="str">
        <f>IF(ISNA(VLOOKUP(C751,BASE!$A$29:$C$283,3,FALSE)),"",VLOOKUP(C751,BASE!$A$29:$C$283,3,FALSE))</f>
        <v/>
      </c>
      <c r="O751" s="33" t="str">
        <f>IF(ISNA(VLOOKUP(D751,BASE!$A$1:$D$283,4,FALSE)),"",VLOOKUP(D751,BASE!$A$1:$D$283,4,FALSE))</f>
        <v/>
      </c>
    </row>
    <row r="752" spans="1:15" x14ac:dyDescent="0.2">
      <c r="A752" s="43"/>
      <c r="B752" s="43"/>
      <c r="C752" s="44"/>
      <c r="D752" s="44"/>
      <c r="E752" s="44"/>
      <c r="F752" s="44"/>
      <c r="G752" s="44"/>
      <c r="H752" s="44"/>
      <c r="I752" s="44"/>
      <c r="J752" s="44"/>
      <c r="K752" s="44"/>
      <c r="L752" s="44"/>
      <c r="M752" s="44"/>
      <c r="N752" s="33" t="str">
        <f>IF(ISNA(VLOOKUP(C752,BASE!$A$29:$C$283,3,FALSE)),"",VLOOKUP(C752,BASE!$A$29:$C$283,3,FALSE))</f>
        <v/>
      </c>
      <c r="O752" s="33" t="str">
        <f>IF(ISNA(VLOOKUP(D752,BASE!$A$1:$D$283,4,FALSE)),"",VLOOKUP(D752,BASE!$A$1:$D$283,4,FALSE))</f>
        <v/>
      </c>
    </row>
    <row r="753" spans="1:15" x14ac:dyDescent="0.2">
      <c r="A753" s="43"/>
      <c r="B753" s="43"/>
      <c r="C753" s="44"/>
      <c r="D753" s="44"/>
      <c r="E753" s="44"/>
      <c r="F753" s="44"/>
      <c r="G753" s="44"/>
      <c r="H753" s="44"/>
      <c r="I753" s="44"/>
      <c r="J753" s="44"/>
      <c r="K753" s="44"/>
      <c r="L753" s="44"/>
      <c r="M753" s="44"/>
      <c r="N753" s="33" t="str">
        <f>IF(ISNA(VLOOKUP(C753,BASE!$A$29:$C$283,3,FALSE)),"",VLOOKUP(C753,BASE!$A$29:$C$283,3,FALSE))</f>
        <v/>
      </c>
      <c r="O753" s="33" t="str">
        <f>IF(ISNA(VLOOKUP(D753,BASE!$A$1:$D$283,4,FALSE)),"",VLOOKUP(D753,BASE!$A$1:$D$283,4,FALSE))</f>
        <v/>
      </c>
    </row>
    <row r="754" spans="1:15" x14ac:dyDescent="0.2">
      <c r="A754" s="43"/>
      <c r="B754" s="43"/>
      <c r="C754" s="44"/>
      <c r="D754" s="44"/>
      <c r="E754" s="44"/>
      <c r="F754" s="44"/>
      <c r="G754" s="44"/>
      <c r="H754" s="44"/>
      <c r="I754" s="44"/>
      <c r="J754" s="44"/>
      <c r="K754" s="44"/>
      <c r="L754" s="44"/>
      <c r="M754" s="44"/>
      <c r="N754" s="33" t="str">
        <f>IF(ISNA(VLOOKUP(C754,BASE!$A$29:$C$283,3,FALSE)),"",VLOOKUP(C754,BASE!$A$29:$C$283,3,FALSE))</f>
        <v/>
      </c>
      <c r="O754" s="33" t="str">
        <f>IF(ISNA(VLOOKUP(D754,BASE!$A$1:$D$283,4,FALSE)),"",VLOOKUP(D754,BASE!$A$1:$D$283,4,FALSE))</f>
        <v/>
      </c>
    </row>
    <row r="755" spans="1:15" x14ac:dyDescent="0.2">
      <c r="A755" s="43"/>
      <c r="B755" s="43"/>
      <c r="C755" s="44"/>
      <c r="D755" s="44"/>
      <c r="E755" s="44"/>
      <c r="F755" s="44"/>
      <c r="G755" s="44"/>
      <c r="H755" s="44"/>
      <c r="I755" s="44"/>
      <c r="J755" s="44"/>
      <c r="K755" s="44"/>
      <c r="L755" s="44"/>
      <c r="M755" s="44"/>
      <c r="N755" s="33" t="str">
        <f>IF(ISNA(VLOOKUP(C755,BASE!$A$29:$C$283,3,FALSE)),"",VLOOKUP(C755,BASE!$A$29:$C$283,3,FALSE))</f>
        <v/>
      </c>
      <c r="O755" s="33" t="str">
        <f>IF(ISNA(VLOOKUP(D755,BASE!$A$1:$D$283,4,FALSE)),"",VLOOKUP(D755,BASE!$A$1:$D$283,4,FALSE))</f>
        <v/>
      </c>
    </row>
    <row r="756" spans="1:15" x14ac:dyDescent="0.2">
      <c r="A756" s="43"/>
      <c r="B756" s="43"/>
      <c r="C756" s="44"/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33" t="str">
        <f>IF(ISNA(VLOOKUP(C756,BASE!$A$29:$C$283,3,FALSE)),"",VLOOKUP(C756,BASE!$A$29:$C$283,3,FALSE))</f>
        <v/>
      </c>
      <c r="O756" s="33" t="str">
        <f>IF(ISNA(VLOOKUP(D756,BASE!$A$1:$D$283,4,FALSE)),"",VLOOKUP(D756,BASE!$A$1:$D$283,4,FALSE))</f>
        <v/>
      </c>
    </row>
    <row r="757" spans="1:15" x14ac:dyDescent="0.2">
      <c r="A757" s="43"/>
      <c r="B757" s="43"/>
      <c r="C757" s="44"/>
      <c r="D757" s="44"/>
      <c r="E757" s="44"/>
      <c r="F757" s="44"/>
      <c r="G757" s="44"/>
      <c r="H757" s="44"/>
      <c r="I757" s="44"/>
      <c r="J757" s="44"/>
      <c r="K757" s="44"/>
      <c r="L757" s="44"/>
      <c r="M757" s="44"/>
      <c r="N757" s="33" t="str">
        <f>IF(ISNA(VLOOKUP(C757,BASE!$A$29:$C$283,3,FALSE)),"",VLOOKUP(C757,BASE!$A$29:$C$283,3,FALSE))</f>
        <v/>
      </c>
      <c r="O757" s="33" t="str">
        <f>IF(ISNA(VLOOKUP(D757,BASE!$A$1:$D$283,4,FALSE)),"",VLOOKUP(D757,BASE!$A$1:$D$283,4,FALSE))</f>
        <v/>
      </c>
    </row>
    <row r="758" spans="1:15" x14ac:dyDescent="0.2">
      <c r="A758" s="43"/>
      <c r="B758" s="43"/>
      <c r="C758" s="44"/>
      <c r="D758" s="44"/>
      <c r="E758" s="44"/>
      <c r="F758" s="44"/>
      <c r="G758" s="44"/>
      <c r="H758" s="44"/>
      <c r="I758" s="44"/>
      <c r="J758" s="44"/>
      <c r="K758" s="44"/>
      <c r="L758" s="44"/>
      <c r="M758" s="44"/>
      <c r="N758" s="33" t="str">
        <f>IF(ISNA(VLOOKUP(C758,BASE!$A$29:$C$283,3,FALSE)),"",VLOOKUP(C758,BASE!$A$29:$C$283,3,FALSE))</f>
        <v/>
      </c>
      <c r="O758" s="33" t="str">
        <f>IF(ISNA(VLOOKUP(D758,BASE!$A$1:$D$283,4,FALSE)),"",VLOOKUP(D758,BASE!$A$1:$D$283,4,FALSE))</f>
        <v/>
      </c>
    </row>
    <row r="759" spans="1:15" x14ac:dyDescent="0.2">
      <c r="A759" s="43"/>
      <c r="B759" s="43"/>
      <c r="C759" s="44"/>
      <c r="D759" s="44"/>
      <c r="E759" s="44"/>
      <c r="F759" s="44"/>
      <c r="G759" s="44"/>
      <c r="H759" s="44"/>
      <c r="I759" s="44"/>
      <c r="J759" s="44"/>
      <c r="K759" s="44"/>
      <c r="L759" s="44"/>
      <c r="M759" s="44"/>
      <c r="N759" s="33" t="str">
        <f>IF(ISNA(VLOOKUP(C759,BASE!$A$29:$C$283,3,FALSE)),"",VLOOKUP(C759,BASE!$A$29:$C$283,3,FALSE))</f>
        <v/>
      </c>
      <c r="O759" s="33" t="str">
        <f>IF(ISNA(VLOOKUP(D759,BASE!$A$1:$D$283,4,FALSE)),"",VLOOKUP(D759,BASE!$A$1:$D$283,4,FALSE))</f>
        <v/>
      </c>
    </row>
    <row r="760" spans="1:15" x14ac:dyDescent="0.2">
      <c r="A760" s="43"/>
      <c r="B760" s="43"/>
      <c r="C760" s="44"/>
      <c r="D760" s="44"/>
      <c r="E760" s="44"/>
      <c r="F760" s="44"/>
      <c r="G760" s="44"/>
      <c r="H760" s="44"/>
      <c r="I760" s="44"/>
      <c r="J760" s="44"/>
      <c r="K760" s="44"/>
      <c r="L760" s="44"/>
      <c r="M760" s="44"/>
      <c r="N760" s="33" t="str">
        <f>IF(ISNA(VLOOKUP(C760,BASE!$A$29:$C$283,3,FALSE)),"",VLOOKUP(C760,BASE!$A$29:$C$283,3,FALSE))</f>
        <v/>
      </c>
      <c r="O760" s="33" t="str">
        <f>IF(ISNA(VLOOKUP(D760,BASE!$A$1:$D$283,4,FALSE)),"",VLOOKUP(D760,BASE!$A$1:$D$283,4,FALSE))</f>
        <v/>
      </c>
    </row>
    <row r="761" spans="1:15" x14ac:dyDescent="0.2">
      <c r="A761" s="43"/>
      <c r="B761" s="43"/>
      <c r="C761" s="44"/>
      <c r="D761" s="44"/>
      <c r="E761" s="44"/>
      <c r="F761" s="44"/>
      <c r="G761" s="44"/>
      <c r="H761" s="44"/>
      <c r="I761" s="44"/>
      <c r="J761" s="44"/>
      <c r="K761" s="44"/>
      <c r="L761" s="44"/>
      <c r="M761" s="44"/>
      <c r="N761" s="33" t="str">
        <f>IF(ISNA(VLOOKUP(C761,BASE!$A$29:$C$283,3,FALSE)),"",VLOOKUP(C761,BASE!$A$29:$C$283,3,FALSE))</f>
        <v/>
      </c>
      <c r="O761" s="33" t="str">
        <f>IF(ISNA(VLOOKUP(D761,BASE!$A$1:$D$283,4,FALSE)),"",VLOOKUP(D761,BASE!$A$1:$D$283,4,FALSE))</f>
        <v/>
      </c>
    </row>
    <row r="762" spans="1:15" x14ac:dyDescent="0.2">
      <c r="A762" s="43"/>
      <c r="B762" s="43"/>
      <c r="C762" s="44"/>
      <c r="D762" s="44"/>
      <c r="E762" s="44"/>
      <c r="F762" s="44"/>
      <c r="G762" s="44"/>
      <c r="H762" s="44"/>
      <c r="I762" s="44"/>
      <c r="J762" s="44"/>
      <c r="K762" s="44"/>
      <c r="L762" s="44"/>
      <c r="M762" s="44"/>
      <c r="N762" s="33" t="str">
        <f>IF(ISNA(VLOOKUP(C762,BASE!$A$29:$C$283,3,FALSE)),"",VLOOKUP(C762,BASE!$A$29:$C$283,3,FALSE))</f>
        <v/>
      </c>
      <c r="O762" s="33" t="str">
        <f>IF(ISNA(VLOOKUP(D762,BASE!$A$1:$D$283,4,FALSE)),"",VLOOKUP(D762,BASE!$A$1:$D$283,4,FALSE))</f>
        <v/>
      </c>
    </row>
    <row r="763" spans="1:15" x14ac:dyDescent="0.2">
      <c r="A763" s="43"/>
      <c r="B763" s="43"/>
      <c r="C763" s="44"/>
      <c r="D763" s="44"/>
      <c r="E763" s="44"/>
      <c r="F763" s="44"/>
      <c r="G763" s="44"/>
      <c r="H763" s="44"/>
      <c r="I763" s="44"/>
      <c r="J763" s="44"/>
      <c r="K763" s="44"/>
      <c r="L763" s="44"/>
      <c r="M763" s="44"/>
      <c r="N763" s="33" t="str">
        <f>IF(ISNA(VLOOKUP(C763,BASE!$A$29:$C$283,3,FALSE)),"",VLOOKUP(C763,BASE!$A$29:$C$283,3,FALSE))</f>
        <v/>
      </c>
      <c r="O763" s="33" t="str">
        <f>IF(ISNA(VLOOKUP(D763,BASE!$A$1:$D$283,4,FALSE)),"",VLOOKUP(D763,BASE!$A$1:$D$283,4,FALSE))</f>
        <v/>
      </c>
    </row>
    <row r="764" spans="1:15" x14ac:dyDescent="0.2">
      <c r="A764" s="43"/>
      <c r="B764" s="43"/>
      <c r="C764" s="44"/>
      <c r="D764" s="44"/>
      <c r="E764" s="44"/>
      <c r="F764" s="44"/>
      <c r="G764" s="44"/>
      <c r="H764" s="44"/>
      <c r="I764" s="44"/>
      <c r="J764" s="44"/>
      <c r="K764" s="44"/>
      <c r="L764" s="44"/>
      <c r="M764" s="44"/>
      <c r="N764" s="33" t="str">
        <f>IF(ISNA(VLOOKUP(C764,BASE!$A$29:$C$283,3,FALSE)),"",VLOOKUP(C764,BASE!$A$29:$C$283,3,FALSE))</f>
        <v/>
      </c>
      <c r="O764" s="33" t="str">
        <f>IF(ISNA(VLOOKUP(D764,BASE!$A$1:$D$283,4,FALSE)),"",VLOOKUP(D764,BASE!$A$1:$D$283,4,FALSE))</f>
        <v/>
      </c>
    </row>
    <row r="765" spans="1:15" x14ac:dyDescent="0.2">
      <c r="A765" s="43"/>
      <c r="B765" s="43"/>
      <c r="C765" s="44"/>
      <c r="D765" s="44"/>
      <c r="E765" s="44"/>
      <c r="F765" s="44"/>
      <c r="G765" s="44"/>
      <c r="H765" s="44"/>
      <c r="I765" s="44"/>
      <c r="J765" s="44"/>
      <c r="K765" s="44"/>
      <c r="L765" s="44"/>
      <c r="M765" s="44"/>
      <c r="N765" s="33" t="str">
        <f>IF(ISNA(VLOOKUP(C765,BASE!$A$29:$C$283,3,FALSE)),"",VLOOKUP(C765,BASE!$A$29:$C$283,3,FALSE))</f>
        <v/>
      </c>
      <c r="O765" s="33" t="str">
        <f>IF(ISNA(VLOOKUP(D765,BASE!$A$1:$D$283,4,FALSE)),"",VLOOKUP(D765,BASE!$A$1:$D$283,4,FALSE))</f>
        <v/>
      </c>
    </row>
    <row r="766" spans="1:15" x14ac:dyDescent="0.2">
      <c r="A766" s="43"/>
      <c r="B766" s="43"/>
      <c r="C766" s="44"/>
      <c r="D766" s="44"/>
      <c r="E766" s="44"/>
      <c r="F766" s="44"/>
      <c r="G766" s="44"/>
      <c r="H766" s="44"/>
      <c r="I766" s="44"/>
      <c r="J766" s="44"/>
      <c r="K766" s="44"/>
      <c r="L766" s="44"/>
      <c r="M766" s="44"/>
      <c r="N766" s="33" t="str">
        <f>IF(ISNA(VLOOKUP(C766,BASE!$A$29:$C$283,3,FALSE)),"",VLOOKUP(C766,BASE!$A$29:$C$283,3,FALSE))</f>
        <v/>
      </c>
      <c r="O766" s="33" t="str">
        <f>IF(ISNA(VLOOKUP(D766,BASE!$A$1:$D$283,4,FALSE)),"",VLOOKUP(D766,BASE!$A$1:$D$283,4,FALSE))</f>
        <v/>
      </c>
    </row>
    <row r="767" spans="1:15" x14ac:dyDescent="0.2">
      <c r="A767" s="43"/>
      <c r="B767" s="43"/>
      <c r="C767" s="44"/>
      <c r="D767" s="44"/>
      <c r="E767" s="44"/>
      <c r="F767" s="44"/>
      <c r="G767" s="44"/>
      <c r="H767" s="44"/>
      <c r="I767" s="44"/>
      <c r="J767" s="44"/>
      <c r="K767" s="44"/>
      <c r="L767" s="44"/>
      <c r="M767" s="44"/>
      <c r="N767" s="33" t="str">
        <f>IF(ISNA(VLOOKUP(C767,BASE!$A$29:$C$283,3,FALSE)),"",VLOOKUP(C767,BASE!$A$29:$C$283,3,FALSE))</f>
        <v/>
      </c>
      <c r="O767" s="33" t="str">
        <f>IF(ISNA(VLOOKUP(D767,BASE!$A$1:$D$283,4,FALSE)),"",VLOOKUP(D767,BASE!$A$1:$D$283,4,FALSE))</f>
        <v/>
      </c>
    </row>
    <row r="768" spans="1:15" x14ac:dyDescent="0.2">
      <c r="A768" s="43"/>
      <c r="B768" s="43"/>
      <c r="C768" s="44"/>
      <c r="D768" s="44"/>
      <c r="E768" s="44"/>
      <c r="F768" s="44"/>
      <c r="G768" s="44"/>
      <c r="H768" s="44"/>
      <c r="I768" s="44"/>
      <c r="J768" s="44"/>
      <c r="K768" s="44"/>
      <c r="L768" s="44"/>
      <c r="M768" s="44"/>
      <c r="N768" s="33" t="str">
        <f>IF(ISNA(VLOOKUP(C768,BASE!$A$29:$C$283,3,FALSE)),"",VLOOKUP(C768,BASE!$A$29:$C$283,3,FALSE))</f>
        <v/>
      </c>
      <c r="O768" s="33" t="str">
        <f>IF(ISNA(VLOOKUP(D768,BASE!$A$1:$D$283,4,FALSE)),"",VLOOKUP(D768,BASE!$A$1:$D$283,4,FALSE))</f>
        <v/>
      </c>
    </row>
    <row r="769" spans="1:15" x14ac:dyDescent="0.2">
      <c r="A769" s="43"/>
      <c r="B769" s="43"/>
      <c r="C769" s="44"/>
      <c r="D769" s="44"/>
      <c r="E769" s="44"/>
      <c r="F769" s="44"/>
      <c r="G769" s="44"/>
      <c r="H769" s="44"/>
      <c r="I769" s="44"/>
      <c r="J769" s="44"/>
      <c r="K769" s="44"/>
      <c r="L769" s="44"/>
      <c r="M769" s="44"/>
      <c r="N769" s="33" t="str">
        <f>IF(ISNA(VLOOKUP(C769,BASE!$A$29:$C$283,3,FALSE)),"",VLOOKUP(C769,BASE!$A$29:$C$283,3,FALSE))</f>
        <v/>
      </c>
      <c r="O769" s="33" t="str">
        <f>IF(ISNA(VLOOKUP(D769,BASE!$A$1:$D$283,4,FALSE)),"",VLOOKUP(D769,BASE!$A$1:$D$283,4,FALSE))</f>
        <v/>
      </c>
    </row>
    <row r="770" spans="1:15" x14ac:dyDescent="0.2">
      <c r="A770" s="43"/>
      <c r="B770" s="43"/>
      <c r="C770" s="44"/>
      <c r="D770" s="44"/>
      <c r="E770" s="44"/>
      <c r="F770" s="44"/>
      <c r="G770" s="44"/>
      <c r="H770" s="44"/>
      <c r="I770" s="44"/>
      <c r="J770" s="44"/>
      <c r="K770" s="44"/>
      <c r="L770" s="44"/>
      <c r="M770" s="44"/>
      <c r="N770" s="33" t="str">
        <f>IF(ISNA(VLOOKUP(C770,BASE!$A$29:$C$283,3,FALSE)),"",VLOOKUP(C770,BASE!$A$29:$C$283,3,FALSE))</f>
        <v/>
      </c>
      <c r="O770" s="33" t="str">
        <f>IF(ISNA(VLOOKUP(D770,BASE!$A$1:$D$283,4,FALSE)),"",VLOOKUP(D770,BASE!$A$1:$D$283,4,FALSE))</f>
        <v/>
      </c>
    </row>
    <row r="771" spans="1:15" x14ac:dyDescent="0.2">
      <c r="A771" s="43"/>
      <c r="B771" s="43"/>
      <c r="C771" s="44"/>
      <c r="D771" s="44"/>
      <c r="E771" s="44"/>
      <c r="F771" s="44"/>
      <c r="G771" s="44"/>
      <c r="H771" s="44"/>
      <c r="I771" s="44"/>
      <c r="J771" s="44"/>
      <c r="K771" s="44"/>
      <c r="L771" s="44"/>
      <c r="M771" s="44"/>
      <c r="N771" s="33" t="str">
        <f>IF(ISNA(VLOOKUP(C771,BASE!$A$29:$C$283,3,FALSE)),"",VLOOKUP(C771,BASE!$A$29:$C$283,3,FALSE))</f>
        <v/>
      </c>
      <c r="O771" s="33" t="str">
        <f>IF(ISNA(VLOOKUP(D771,BASE!$A$1:$D$283,4,FALSE)),"",VLOOKUP(D771,BASE!$A$1:$D$283,4,FALSE))</f>
        <v/>
      </c>
    </row>
    <row r="772" spans="1:15" x14ac:dyDescent="0.2">
      <c r="A772" s="43"/>
      <c r="B772" s="43"/>
      <c r="C772" s="44"/>
      <c r="D772" s="44"/>
      <c r="E772" s="44"/>
      <c r="F772" s="44"/>
      <c r="G772" s="44"/>
      <c r="H772" s="44"/>
      <c r="I772" s="44"/>
      <c r="J772" s="44"/>
      <c r="K772" s="44"/>
      <c r="L772" s="44"/>
      <c r="M772" s="44"/>
      <c r="N772" s="33" t="str">
        <f>IF(ISNA(VLOOKUP(C772,BASE!$A$29:$C$283,3,FALSE)),"",VLOOKUP(C772,BASE!$A$29:$C$283,3,FALSE))</f>
        <v/>
      </c>
      <c r="O772" s="33" t="str">
        <f>IF(ISNA(VLOOKUP(D772,BASE!$A$1:$D$283,4,FALSE)),"",VLOOKUP(D772,BASE!$A$1:$D$283,4,FALSE))</f>
        <v/>
      </c>
    </row>
    <row r="773" spans="1:15" x14ac:dyDescent="0.2">
      <c r="A773" s="43"/>
      <c r="B773" s="43"/>
      <c r="C773" s="44"/>
      <c r="D773" s="44"/>
      <c r="E773" s="44"/>
      <c r="F773" s="44"/>
      <c r="G773" s="44"/>
      <c r="H773" s="44"/>
      <c r="I773" s="44"/>
      <c r="J773" s="44"/>
      <c r="K773" s="44"/>
      <c r="L773" s="44"/>
      <c r="M773" s="44"/>
      <c r="N773" s="33" t="str">
        <f>IF(ISNA(VLOOKUP(C773,BASE!$A$29:$C$283,3,FALSE)),"",VLOOKUP(C773,BASE!$A$29:$C$283,3,FALSE))</f>
        <v/>
      </c>
      <c r="O773" s="33" t="str">
        <f>IF(ISNA(VLOOKUP(D773,BASE!$A$1:$D$283,4,FALSE)),"",VLOOKUP(D773,BASE!$A$1:$D$283,4,FALSE))</f>
        <v/>
      </c>
    </row>
    <row r="774" spans="1:15" x14ac:dyDescent="0.2">
      <c r="A774" s="43"/>
      <c r="B774" s="43"/>
      <c r="C774" s="44"/>
      <c r="D774" s="44"/>
      <c r="E774" s="44"/>
      <c r="F774" s="44"/>
      <c r="G774" s="44"/>
      <c r="H774" s="44"/>
      <c r="I774" s="44"/>
      <c r="J774" s="44"/>
      <c r="K774" s="44"/>
      <c r="L774" s="44"/>
      <c r="M774" s="44"/>
      <c r="N774" s="33" t="str">
        <f>IF(ISNA(VLOOKUP(C774,BASE!$A$29:$C$283,3,FALSE)),"",VLOOKUP(C774,BASE!$A$29:$C$283,3,FALSE))</f>
        <v/>
      </c>
      <c r="O774" s="33" t="str">
        <f>IF(ISNA(VLOOKUP(D774,BASE!$A$1:$D$283,4,FALSE)),"",VLOOKUP(D774,BASE!$A$1:$D$283,4,FALSE))</f>
        <v/>
      </c>
    </row>
    <row r="775" spans="1:15" x14ac:dyDescent="0.2">
      <c r="A775" s="43"/>
      <c r="B775" s="43"/>
      <c r="C775" s="44"/>
      <c r="D775" s="44"/>
      <c r="E775" s="44"/>
      <c r="F775" s="44"/>
      <c r="G775" s="44"/>
      <c r="H775" s="44"/>
      <c r="I775" s="44"/>
      <c r="J775" s="44"/>
      <c r="K775" s="44"/>
      <c r="L775" s="44"/>
      <c r="M775" s="44"/>
      <c r="N775" s="33" t="str">
        <f>IF(ISNA(VLOOKUP(C775,BASE!$A$29:$C$283,3,FALSE)),"",VLOOKUP(C775,BASE!$A$29:$C$283,3,FALSE))</f>
        <v/>
      </c>
      <c r="O775" s="33" t="str">
        <f>IF(ISNA(VLOOKUP(D775,BASE!$A$1:$D$283,4,FALSE)),"",VLOOKUP(D775,BASE!$A$1:$D$283,4,FALSE))</f>
        <v/>
      </c>
    </row>
    <row r="776" spans="1:15" x14ac:dyDescent="0.2">
      <c r="A776" s="43"/>
      <c r="B776" s="43"/>
      <c r="C776" s="44"/>
      <c r="D776" s="44"/>
      <c r="E776" s="44"/>
      <c r="F776" s="44"/>
      <c r="G776" s="44"/>
      <c r="H776" s="44"/>
      <c r="I776" s="44"/>
      <c r="J776" s="44"/>
      <c r="K776" s="44"/>
      <c r="L776" s="44"/>
      <c r="M776" s="44"/>
      <c r="N776" s="33" t="str">
        <f>IF(ISNA(VLOOKUP(C776,BASE!$A$29:$C$283,3,FALSE)),"",VLOOKUP(C776,BASE!$A$29:$C$283,3,FALSE))</f>
        <v/>
      </c>
      <c r="O776" s="33" t="str">
        <f>IF(ISNA(VLOOKUP(D776,BASE!$A$1:$D$283,4,FALSE)),"",VLOOKUP(D776,BASE!$A$1:$D$283,4,FALSE))</f>
        <v/>
      </c>
    </row>
    <row r="777" spans="1:15" x14ac:dyDescent="0.2">
      <c r="A777" s="43"/>
      <c r="B777" s="43"/>
      <c r="C777" s="44"/>
      <c r="D777" s="44"/>
      <c r="E777" s="44"/>
      <c r="F777" s="44"/>
      <c r="G777" s="44"/>
      <c r="H777" s="44"/>
      <c r="I777" s="44"/>
      <c r="J777" s="44"/>
      <c r="K777" s="44"/>
      <c r="L777" s="44"/>
      <c r="M777" s="44"/>
      <c r="N777" s="33" t="str">
        <f>IF(ISNA(VLOOKUP(C777,BASE!$A$29:$C$283,3,FALSE)),"",VLOOKUP(C777,BASE!$A$29:$C$283,3,FALSE))</f>
        <v/>
      </c>
      <c r="O777" s="33" t="str">
        <f>IF(ISNA(VLOOKUP(D777,BASE!$A$1:$D$283,4,FALSE)),"",VLOOKUP(D777,BASE!$A$1:$D$283,4,FALSE))</f>
        <v/>
      </c>
    </row>
    <row r="778" spans="1:15" x14ac:dyDescent="0.2">
      <c r="A778" s="43"/>
      <c r="B778" s="43"/>
      <c r="C778" s="44"/>
      <c r="D778" s="44"/>
      <c r="E778" s="44"/>
      <c r="F778" s="44"/>
      <c r="G778" s="44"/>
      <c r="H778" s="44"/>
      <c r="I778" s="44"/>
      <c r="J778" s="44"/>
      <c r="K778" s="44"/>
      <c r="L778" s="44"/>
      <c r="M778" s="44"/>
      <c r="N778" s="33" t="str">
        <f>IF(ISNA(VLOOKUP(C778,BASE!$A$29:$C$283,3,FALSE)),"",VLOOKUP(C778,BASE!$A$29:$C$283,3,FALSE))</f>
        <v/>
      </c>
      <c r="O778" s="33" t="str">
        <f>IF(ISNA(VLOOKUP(D778,BASE!$A$1:$D$283,4,FALSE)),"",VLOOKUP(D778,BASE!$A$1:$D$283,4,FALSE))</f>
        <v/>
      </c>
    </row>
    <row r="779" spans="1:15" x14ac:dyDescent="0.2">
      <c r="A779" s="43"/>
      <c r="B779" s="43"/>
      <c r="C779" s="44"/>
      <c r="D779" s="44"/>
      <c r="E779" s="44"/>
      <c r="F779" s="44"/>
      <c r="G779" s="44"/>
      <c r="H779" s="44"/>
      <c r="I779" s="44"/>
      <c r="J779" s="44"/>
      <c r="K779" s="44"/>
      <c r="L779" s="44"/>
      <c r="M779" s="44"/>
      <c r="N779" s="33" t="str">
        <f>IF(ISNA(VLOOKUP(C779,BASE!$A$29:$C$283,3,FALSE)),"",VLOOKUP(C779,BASE!$A$29:$C$283,3,FALSE))</f>
        <v/>
      </c>
      <c r="O779" s="33" t="str">
        <f>IF(ISNA(VLOOKUP(D779,BASE!$A$1:$D$283,4,FALSE)),"",VLOOKUP(D779,BASE!$A$1:$D$283,4,FALSE))</f>
        <v/>
      </c>
    </row>
    <row r="780" spans="1:15" x14ac:dyDescent="0.2">
      <c r="A780" s="43"/>
      <c r="B780" s="43"/>
      <c r="C780" s="44"/>
      <c r="D780" s="44"/>
      <c r="E780" s="44"/>
      <c r="F780" s="44"/>
      <c r="G780" s="44"/>
      <c r="H780" s="44"/>
      <c r="I780" s="44"/>
      <c r="J780" s="44"/>
      <c r="K780" s="44"/>
      <c r="L780" s="44"/>
      <c r="M780" s="44"/>
      <c r="N780" s="33" t="str">
        <f>IF(ISNA(VLOOKUP(C780,BASE!$A$29:$C$283,3,FALSE)),"",VLOOKUP(C780,BASE!$A$29:$C$283,3,FALSE))</f>
        <v/>
      </c>
      <c r="O780" s="33" t="str">
        <f>IF(ISNA(VLOOKUP(D780,BASE!$A$1:$D$283,4,FALSE)),"",VLOOKUP(D780,BASE!$A$1:$D$283,4,FALSE))</f>
        <v/>
      </c>
    </row>
    <row r="781" spans="1:15" x14ac:dyDescent="0.2">
      <c r="A781" s="43"/>
      <c r="B781" s="43"/>
      <c r="C781" s="44"/>
      <c r="D781" s="44"/>
      <c r="E781" s="44"/>
      <c r="F781" s="44"/>
      <c r="G781" s="44"/>
      <c r="H781" s="44"/>
      <c r="I781" s="44"/>
      <c r="J781" s="44"/>
      <c r="K781" s="44"/>
      <c r="L781" s="44"/>
      <c r="M781" s="44"/>
      <c r="N781" s="33" t="str">
        <f>IF(ISNA(VLOOKUP(C781,BASE!$A$29:$C$283,3,FALSE)),"",VLOOKUP(C781,BASE!$A$29:$C$283,3,FALSE))</f>
        <v/>
      </c>
      <c r="O781" s="33" t="str">
        <f>IF(ISNA(VLOOKUP(D781,BASE!$A$1:$D$283,4,FALSE)),"",VLOOKUP(D781,BASE!$A$1:$D$283,4,FALSE))</f>
        <v/>
      </c>
    </row>
    <row r="782" spans="1:15" x14ac:dyDescent="0.2">
      <c r="A782" s="43"/>
      <c r="B782" s="43"/>
      <c r="C782" s="44"/>
      <c r="D782" s="44"/>
      <c r="E782" s="44"/>
      <c r="F782" s="44"/>
      <c r="G782" s="44"/>
      <c r="H782" s="44"/>
      <c r="I782" s="44"/>
      <c r="J782" s="44"/>
      <c r="K782" s="44"/>
      <c r="L782" s="44"/>
      <c r="M782" s="44"/>
      <c r="N782" s="33" t="str">
        <f>IF(ISNA(VLOOKUP(C782,BASE!$A$29:$C$283,3,FALSE)),"",VLOOKUP(C782,BASE!$A$29:$C$283,3,FALSE))</f>
        <v/>
      </c>
      <c r="O782" s="33" t="str">
        <f>IF(ISNA(VLOOKUP(D782,BASE!$A$1:$D$283,4,FALSE)),"",VLOOKUP(D782,BASE!$A$1:$D$283,4,FALSE))</f>
        <v/>
      </c>
    </row>
    <row r="783" spans="1:15" x14ac:dyDescent="0.2">
      <c r="A783" s="43"/>
      <c r="B783" s="43"/>
      <c r="C783" s="44"/>
      <c r="D783" s="44"/>
      <c r="E783" s="44"/>
      <c r="F783" s="44"/>
      <c r="G783" s="44"/>
      <c r="H783" s="44"/>
      <c r="I783" s="44"/>
      <c r="J783" s="44"/>
      <c r="K783" s="44"/>
      <c r="L783" s="44"/>
      <c r="M783" s="44"/>
      <c r="N783" s="33" t="str">
        <f>IF(ISNA(VLOOKUP(C783,BASE!$A$29:$C$283,3,FALSE)),"",VLOOKUP(C783,BASE!$A$29:$C$283,3,FALSE))</f>
        <v/>
      </c>
      <c r="O783" s="33" t="str">
        <f>IF(ISNA(VLOOKUP(D783,BASE!$A$1:$D$283,4,FALSE)),"",VLOOKUP(D783,BASE!$A$1:$D$283,4,FALSE))</f>
        <v/>
      </c>
    </row>
    <row r="784" spans="1:15" x14ac:dyDescent="0.2">
      <c r="A784" s="43"/>
      <c r="B784" s="43"/>
      <c r="C784" s="44"/>
      <c r="D784" s="44"/>
      <c r="E784" s="44"/>
      <c r="F784" s="44"/>
      <c r="G784" s="44"/>
      <c r="H784" s="44"/>
      <c r="I784" s="44"/>
      <c r="J784" s="44"/>
      <c r="K784" s="44"/>
      <c r="L784" s="44"/>
      <c r="M784" s="44"/>
      <c r="N784" s="33" t="str">
        <f>IF(ISNA(VLOOKUP(C784,BASE!$A$29:$C$283,3,FALSE)),"",VLOOKUP(C784,BASE!$A$29:$C$283,3,FALSE))</f>
        <v/>
      </c>
      <c r="O784" s="33" t="str">
        <f>IF(ISNA(VLOOKUP(D784,BASE!$A$1:$D$283,4,FALSE)),"",VLOOKUP(D784,BASE!$A$1:$D$283,4,FALSE))</f>
        <v/>
      </c>
    </row>
    <row r="785" spans="1:15" x14ac:dyDescent="0.2">
      <c r="A785" s="43"/>
      <c r="B785" s="43"/>
      <c r="C785" s="44"/>
      <c r="D785" s="44"/>
      <c r="E785" s="44"/>
      <c r="F785" s="44"/>
      <c r="G785" s="44"/>
      <c r="H785" s="44"/>
      <c r="I785" s="44"/>
      <c r="J785" s="44"/>
      <c r="K785" s="44"/>
      <c r="L785" s="44"/>
      <c r="M785" s="44"/>
      <c r="N785" s="33" t="str">
        <f>IF(ISNA(VLOOKUP(C785,BASE!$A$29:$C$283,3,FALSE)),"",VLOOKUP(C785,BASE!$A$29:$C$283,3,FALSE))</f>
        <v/>
      </c>
      <c r="O785" s="33" t="str">
        <f>IF(ISNA(VLOOKUP(D785,BASE!$A$1:$D$283,4,FALSE)),"",VLOOKUP(D785,BASE!$A$1:$D$283,4,FALSE))</f>
        <v/>
      </c>
    </row>
    <row r="786" spans="1:15" x14ac:dyDescent="0.2">
      <c r="A786" s="43"/>
      <c r="B786" s="43"/>
      <c r="C786" s="44"/>
      <c r="D786" s="44"/>
      <c r="E786" s="44"/>
      <c r="F786" s="44"/>
      <c r="G786" s="44"/>
      <c r="H786" s="44"/>
      <c r="I786" s="44"/>
      <c r="J786" s="44"/>
      <c r="K786" s="44"/>
      <c r="L786" s="44"/>
      <c r="M786" s="44"/>
      <c r="N786" s="33" t="str">
        <f>IF(ISNA(VLOOKUP(C786,BASE!$A$29:$C$283,3,FALSE)),"",VLOOKUP(C786,BASE!$A$29:$C$283,3,FALSE))</f>
        <v/>
      </c>
      <c r="O786" s="33" t="str">
        <f>IF(ISNA(VLOOKUP(D786,BASE!$A$1:$D$283,4,FALSE)),"",VLOOKUP(D786,BASE!$A$1:$D$283,4,FALSE))</f>
        <v/>
      </c>
    </row>
    <row r="787" spans="1:15" x14ac:dyDescent="0.2">
      <c r="A787" s="43"/>
      <c r="B787" s="43"/>
      <c r="C787" s="44"/>
      <c r="D787" s="44"/>
      <c r="E787" s="44"/>
      <c r="F787" s="44"/>
      <c r="G787" s="44"/>
      <c r="H787" s="44"/>
      <c r="I787" s="44"/>
      <c r="J787" s="44"/>
      <c r="K787" s="44"/>
      <c r="L787" s="44"/>
      <c r="M787" s="44"/>
      <c r="N787" s="33" t="str">
        <f>IF(ISNA(VLOOKUP(C787,BASE!$A$29:$C$283,3,FALSE)),"",VLOOKUP(C787,BASE!$A$29:$C$283,3,FALSE))</f>
        <v/>
      </c>
      <c r="O787" s="33" t="str">
        <f>IF(ISNA(VLOOKUP(D787,BASE!$A$1:$D$283,4,FALSE)),"",VLOOKUP(D787,BASE!$A$1:$D$283,4,FALSE))</f>
        <v/>
      </c>
    </row>
    <row r="788" spans="1:15" x14ac:dyDescent="0.2">
      <c r="A788" s="43"/>
      <c r="B788" s="43"/>
      <c r="C788" s="44"/>
      <c r="D788" s="44"/>
      <c r="E788" s="44"/>
      <c r="F788" s="44"/>
      <c r="G788" s="44"/>
      <c r="H788" s="44"/>
      <c r="I788" s="44"/>
      <c r="J788" s="44"/>
      <c r="K788" s="44"/>
      <c r="L788" s="44"/>
      <c r="M788" s="44"/>
      <c r="N788" s="33" t="str">
        <f>IF(ISNA(VLOOKUP(C788,BASE!$A$29:$C$283,3,FALSE)),"",VLOOKUP(C788,BASE!$A$29:$C$283,3,FALSE))</f>
        <v/>
      </c>
      <c r="O788" s="33" t="str">
        <f>IF(ISNA(VLOOKUP(D788,BASE!$A$1:$D$283,4,FALSE)),"",VLOOKUP(D788,BASE!$A$1:$D$283,4,FALSE))</f>
        <v/>
      </c>
    </row>
    <row r="789" spans="1:15" x14ac:dyDescent="0.2">
      <c r="A789" s="43"/>
      <c r="B789" s="43"/>
      <c r="C789" s="44"/>
      <c r="D789" s="44"/>
      <c r="E789" s="44"/>
      <c r="F789" s="44"/>
      <c r="G789" s="44"/>
      <c r="H789" s="44"/>
      <c r="I789" s="44"/>
      <c r="J789" s="44"/>
      <c r="K789" s="44"/>
      <c r="L789" s="44"/>
      <c r="M789" s="44"/>
      <c r="N789" s="33" t="str">
        <f>IF(ISNA(VLOOKUP(C789,BASE!$A$29:$C$283,3,FALSE)),"",VLOOKUP(C789,BASE!$A$29:$C$283,3,FALSE))</f>
        <v/>
      </c>
      <c r="O789" s="33" t="str">
        <f>IF(ISNA(VLOOKUP(D789,BASE!$A$1:$D$283,4,FALSE)),"",VLOOKUP(D789,BASE!$A$1:$D$283,4,FALSE))</f>
        <v/>
      </c>
    </row>
    <row r="790" spans="1:15" x14ac:dyDescent="0.2">
      <c r="A790" s="43"/>
      <c r="B790" s="43"/>
      <c r="C790" s="44"/>
      <c r="D790" s="44"/>
      <c r="E790" s="44"/>
      <c r="F790" s="44"/>
      <c r="G790" s="44"/>
      <c r="H790" s="44"/>
      <c r="I790" s="44"/>
      <c r="J790" s="44"/>
      <c r="K790" s="44"/>
      <c r="L790" s="44"/>
      <c r="M790" s="44"/>
      <c r="N790" s="33" t="str">
        <f>IF(ISNA(VLOOKUP(C790,BASE!$A$29:$C$283,3,FALSE)),"",VLOOKUP(C790,BASE!$A$29:$C$283,3,FALSE))</f>
        <v/>
      </c>
      <c r="O790" s="33" t="str">
        <f>IF(ISNA(VLOOKUP(D790,BASE!$A$1:$D$283,4,FALSE)),"",VLOOKUP(D790,BASE!$A$1:$D$283,4,FALSE))</f>
        <v/>
      </c>
    </row>
    <row r="791" spans="1:15" x14ac:dyDescent="0.2">
      <c r="A791" s="43"/>
      <c r="B791" s="43"/>
      <c r="C791" s="44"/>
      <c r="D791" s="44"/>
      <c r="E791" s="44"/>
      <c r="F791" s="44"/>
      <c r="G791" s="44"/>
      <c r="H791" s="44"/>
      <c r="I791" s="44"/>
      <c r="J791" s="44"/>
      <c r="K791" s="44"/>
      <c r="L791" s="44"/>
      <c r="M791" s="44"/>
      <c r="N791" s="33" t="str">
        <f>IF(ISNA(VLOOKUP(C791,BASE!$A$29:$C$283,3,FALSE)),"",VLOOKUP(C791,BASE!$A$29:$C$283,3,FALSE))</f>
        <v/>
      </c>
      <c r="O791" s="33" t="str">
        <f>IF(ISNA(VLOOKUP(D791,BASE!$A$1:$D$283,4,FALSE)),"",VLOOKUP(D791,BASE!$A$1:$D$283,4,FALSE))</f>
        <v/>
      </c>
    </row>
    <row r="792" spans="1:15" x14ac:dyDescent="0.2">
      <c r="A792" s="43"/>
      <c r="B792" s="43"/>
      <c r="C792" s="44"/>
      <c r="D792" s="44"/>
      <c r="E792" s="44"/>
      <c r="F792" s="44"/>
      <c r="G792" s="44"/>
      <c r="H792" s="44"/>
      <c r="I792" s="44"/>
      <c r="J792" s="44"/>
      <c r="K792" s="44"/>
      <c r="L792" s="44"/>
      <c r="M792" s="44"/>
      <c r="N792" s="33" t="str">
        <f>IF(ISNA(VLOOKUP(C792,BASE!$A$29:$C$283,3,FALSE)),"",VLOOKUP(C792,BASE!$A$29:$C$283,3,FALSE))</f>
        <v/>
      </c>
      <c r="O792" s="33" t="str">
        <f>IF(ISNA(VLOOKUP(D792,BASE!$A$1:$D$283,4,FALSE)),"",VLOOKUP(D792,BASE!$A$1:$D$283,4,FALSE))</f>
        <v/>
      </c>
    </row>
    <row r="793" spans="1:15" x14ac:dyDescent="0.2">
      <c r="A793" s="43"/>
      <c r="B793" s="43"/>
      <c r="C793" s="44"/>
      <c r="D793" s="44"/>
      <c r="E793" s="44"/>
      <c r="F793" s="44"/>
      <c r="G793" s="44"/>
      <c r="H793" s="44"/>
      <c r="I793" s="44"/>
      <c r="J793" s="44"/>
      <c r="K793" s="44"/>
      <c r="L793" s="44"/>
      <c r="M793" s="44"/>
      <c r="N793" s="33" t="str">
        <f>IF(ISNA(VLOOKUP(C793,BASE!$A$29:$C$283,3,FALSE)),"",VLOOKUP(C793,BASE!$A$29:$C$283,3,FALSE))</f>
        <v/>
      </c>
      <c r="O793" s="33" t="str">
        <f>IF(ISNA(VLOOKUP(D793,BASE!$A$1:$D$283,4,FALSE)),"",VLOOKUP(D793,BASE!$A$1:$D$283,4,FALSE))</f>
        <v/>
      </c>
    </row>
    <row r="794" spans="1:15" x14ac:dyDescent="0.2">
      <c r="A794" s="43"/>
      <c r="B794" s="43"/>
      <c r="C794" s="44"/>
      <c r="D794" s="44"/>
      <c r="E794" s="44"/>
      <c r="F794" s="44"/>
      <c r="G794" s="44"/>
      <c r="H794" s="44"/>
      <c r="I794" s="44"/>
      <c r="J794" s="44"/>
      <c r="K794" s="44"/>
      <c r="L794" s="44"/>
      <c r="M794" s="44"/>
      <c r="N794" s="33" t="str">
        <f>IF(ISNA(VLOOKUP(C794,BASE!$A$29:$C$283,3,FALSE)),"",VLOOKUP(C794,BASE!$A$29:$C$283,3,FALSE))</f>
        <v/>
      </c>
      <c r="O794" s="33" t="str">
        <f>IF(ISNA(VLOOKUP(D794,BASE!$A$1:$D$283,4,FALSE)),"",VLOOKUP(D794,BASE!$A$1:$D$283,4,FALSE))</f>
        <v/>
      </c>
    </row>
    <row r="795" spans="1:15" x14ac:dyDescent="0.2">
      <c r="A795" s="43"/>
      <c r="B795" s="43"/>
      <c r="C795" s="44"/>
      <c r="D795" s="44"/>
      <c r="E795" s="44"/>
      <c r="F795" s="44"/>
      <c r="G795" s="44"/>
      <c r="H795" s="44"/>
      <c r="I795" s="44"/>
      <c r="J795" s="44"/>
      <c r="K795" s="44"/>
      <c r="L795" s="44"/>
      <c r="M795" s="44"/>
      <c r="N795" s="33" t="str">
        <f>IF(ISNA(VLOOKUP(C795,BASE!$A$29:$C$283,3,FALSE)),"",VLOOKUP(C795,BASE!$A$29:$C$283,3,FALSE))</f>
        <v/>
      </c>
      <c r="O795" s="33" t="str">
        <f>IF(ISNA(VLOOKUP(D795,BASE!$A$1:$D$283,4,FALSE)),"",VLOOKUP(D795,BASE!$A$1:$D$283,4,FALSE))</f>
        <v/>
      </c>
    </row>
    <row r="796" spans="1:15" x14ac:dyDescent="0.2">
      <c r="A796" s="43"/>
      <c r="B796" s="43"/>
      <c r="C796" s="44"/>
      <c r="D796" s="44"/>
      <c r="E796" s="44"/>
      <c r="F796" s="44"/>
      <c r="G796" s="44"/>
      <c r="H796" s="44"/>
      <c r="I796" s="44"/>
      <c r="J796" s="44"/>
      <c r="K796" s="44"/>
      <c r="L796" s="44"/>
      <c r="M796" s="44"/>
      <c r="N796" s="33" t="str">
        <f>IF(ISNA(VLOOKUP(C796,BASE!$A$29:$C$283,3,FALSE)),"",VLOOKUP(C796,BASE!$A$29:$C$283,3,FALSE))</f>
        <v/>
      </c>
      <c r="O796" s="33" t="str">
        <f>IF(ISNA(VLOOKUP(D796,BASE!$A$1:$D$283,4,FALSE)),"",VLOOKUP(D796,BASE!$A$1:$D$283,4,FALSE))</f>
        <v/>
      </c>
    </row>
    <row r="797" spans="1:15" x14ac:dyDescent="0.2">
      <c r="A797" s="43"/>
      <c r="B797" s="43"/>
      <c r="C797" s="44"/>
      <c r="D797" s="44"/>
      <c r="E797" s="44"/>
      <c r="F797" s="44"/>
      <c r="G797" s="44"/>
      <c r="H797" s="44"/>
      <c r="I797" s="44"/>
      <c r="J797" s="44"/>
      <c r="K797" s="44"/>
      <c r="L797" s="44"/>
      <c r="M797" s="44"/>
      <c r="N797" s="33" t="str">
        <f>IF(ISNA(VLOOKUP(C797,BASE!$A$29:$C$283,3,FALSE)),"",VLOOKUP(C797,BASE!$A$29:$C$283,3,FALSE))</f>
        <v/>
      </c>
      <c r="O797" s="33" t="str">
        <f>IF(ISNA(VLOOKUP(D797,BASE!$A$1:$D$283,4,FALSE)),"",VLOOKUP(D797,BASE!$A$1:$D$283,4,FALSE))</f>
        <v/>
      </c>
    </row>
    <row r="798" spans="1:15" x14ac:dyDescent="0.2">
      <c r="A798" s="43"/>
      <c r="B798" s="43"/>
      <c r="C798" s="44"/>
      <c r="D798" s="44"/>
      <c r="E798" s="44"/>
      <c r="F798" s="44"/>
      <c r="G798" s="44"/>
      <c r="H798" s="44"/>
      <c r="I798" s="44"/>
      <c r="J798" s="44"/>
      <c r="K798" s="44"/>
      <c r="L798" s="44"/>
      <c r="M798" s="44"/>
      <c r="N798" s="33" t="str">
        <f>IF(ISNA(VLOOKUP(C798,BASE!$A$29:$C$283,3,FALSE)),"",VLOOKUP(C798,BASE!$A$29:$C$283,3,FALSE))</f>
        <v/>
      </c>
      <c r="O798" s="33" t="str">
        <f>IF(ISNA(VLOOKUP(D798,BASE!$A$1:$D$283,4,FALSE)),"",VLOOKUP(D798,BASE!$A$1:$D$283,4,FALSE))</f>
        <v/>
      </c>
    </row>
    <row r="799" spans="1:15" x14ac:dyDescent="0.2">
      <c r="A799" s="43"/>
      <c r="B799" s="43"/>
      <c r="C799" s="44"/>
      <c r="D799" s="44"/>
      <c r="E799" s="44"/>
      <c r="F799" s="44"/>
      <c r="G799" s="44"/>
      <c r="H799" s="44"/>
      <c r="I799" s="44"/>
      <c r="J799" s="44"/>
      <c r="K799" s="44"/>
      <c r="L799" s="44"/>
      <c r="M799" s="44"/>
      <c r="N799" s="33" t="str">
        <f>IF(ISNA(VLOOKUP(C799,BASE!$A$29:$C$283,3,FALSE)),"",VLOOKUP(C799,BASE!$A$29:$C$283,3,FALSE))</f>
        <v/>
      </c>
      <c r="O799" s="33" t="str">
        <f>IF(ISNA(VLOOKUP(D799,BASE!$A$1:$D$283,4,FALSE)),"",VLOOKUP(D799,BASE!$A$1:$D$283,4,FALSE))</f>
        <v/>
      </c>
    </row>
    <row r="800" spans="1:15" x14ac:dyDescent="0.2">
      <c r="A800" s="43"/>
      <c r="B800" s="43"/>
      <c r="C800" s="44"/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33" t="str">
        <f>IF(ISNA(VLOOKUP(C800,BASE!$A$29:$C$283,3,FALSE)),"",VLOOKUP(C800,BASE!$A$29:$C$283,3,FALSE))</f>
        <v/>
      </c>
      <c r="O800" s="33" t="str">
        <f>IF(ISNA(VLOOKUP(D800,BASE!$A$1:$D$283,4,FALSE)),"",VLOOKUP(D800,BASE!$A$1:$D$283,4,FALSE))</f>
        <v/>
      </c>
    </row>
    <row r="801" spans="1:15" x14ac:dyDescent="0.2">
      <c r="A801" s="43"/>
      <c r="B801" s="43"/>
      <c r="C801" s="44"/>
      <c r="D801" s="44"/>
      <c r="E801" s="44"/>
      <c r="F801" s="44"/>
      <c r="G801" s="44"/>
      <c r="H801" s="44"/>
      <c r="I801" s="44"/>
      <c r="J801" s="44"/>
      <c r="K801" s="44"/>
      <c r="L801" s="44"/>
      <c r="M801" s="44"/>
      <c r="N801" s="33" t="str">
        <f>IF(ISNA(VLOOKUP(C801,BASE!$A$29:$C$283,3,FALSE)),"",VLOOKUP(C801,BASE!$A$29:$C$283,3,FALSE))</f>
        <v/>
      </c>
      <c r="O801" s="33" t="str">
        <f>IF(ISNA(VLOOKUP(D801,BASE!$A$1:$D$283,4,FALSE)),"",VLOOKUP(D801,BASE!$A$1:$D$283,4,FALSE))</f>
        <v/>
      </c>
    </row>
    <row r="802" spans="1:15" x14ac:dyDescent="0.2">
      <c r="A802" s="43"/>
      <c r="B802" s="43"/>
      <c r="C802" s="44"/>
      <c r="D802" s="44"/>
      <c r="E802" s="44"/>
      <c r="F802" s="44"/>
      <c r="G802" s="44"/>
      <c r="H802" s="44"/>
      <c r="I802" s="44"/>
      <c r="J802" s="44"/>
      <c r="K802" s="44"/>
      <c r="L802" s="44"/>
      <c r="M802" s="44"/>
      <c r="N802" s="33" t="str">
        <f>IF(ISNA(VLOOKUP(C802,BASE!$A$29:$C$283,3,FALSE)),"",VLOOKUP(C802,BASE!$A$29:$C$283,3,FALSE))</f>
        <v/>
      </c>
      <c r="O802" s="33" t="str">
        <f>IF(ISNA(VLOOKUP(D802,BASE!$A$1:$D$283,4,FALSE)),"",VLOOKUP(D802,BASE!$A$1:$D$283,4,FALSE))</f>
        <v/>
      </c>
    </row>
    <row r="803" spans="1:15" x14ac:dyDescent="0.2">
      <c r="A803" s="43"/>
      <c r="B803" s="43"/>
      <c r="C803" s="44"/>
      <c r="D803" s="44"/>
      <c r="E803" s="44"/>
      <c r="F803" s="44"/>
      <c r="G803" s="44"/>
      <c r="H803" s="44"/>
      <c r="I803" s="44"/>
      <c r="J803" s="44"/>
      <c r="K803" s="44"/>
      <c r="L803" s="44"/>
      <c r="M803" s="44"/>
      <c r="N803" s="33" t="str">
        <f>IF(ISNA(VLOOKUP(C803,BASE!$A$29:$C$283,3,FALSE)),"",VLOOKUP(C803,BASE!$A$29:$C$283,3,FALSE))</f>
        <v/>
      </c>
      <c r="O803" s="33" t="str">
        <f>IF(ISNA(VLOOKUP(D803,BASE!$A$1:$D$283,4,FALSE)),"",VLOOKUP(D803,BASE!$A$1:$D$283,4,FALSE))</f>
        <v/>
      </c>
    </row>
    <row r="804" spans="1:15" x14ac:dyDescent="0.2">
      <c r="A804" s="43"/>
      <c r="B804" s="43"/>
      <c r="C804" s="44"/>
      <c r="D804" s="44"/>
      <c r="E804" s="44"/>
      <c r="F804" s="44"/>
      <c r="G804" s="44"/>
      <c r="H804" s="44"/>
      <c r="I804" s="44"/>
      <c r="J804" s="44"/>
      <c r="K804" s="44"/>
      <c r="L804" s="44"/>
      <c r="M804" s="44"/>
      <c r="N804" s="33" t="str">
        <f>IF(ISNA(VLOOKUP(C804,BASE!$A$29:$C$283,3,FALSE)),"",VLOOKUP(C804,BASE!$A$29:$C$283,3,FALSE))</f>
        <v/>
      </c>
      <c r="O804" s="33" t="str">
        <f>IF(ISNA(VLOOKUP(D804,BASE!$A$1:$D$283,4,FALSE)),"",VLOOKUP(D804,BASE!$A$1:$D$283,4,FALSE))</f>
        <v/>
      </c>
    </row>
    <row r="805" spans="1:15" x14ac:dyDescent="0.2">
      <c r="A805" s="43"/>
      <c r="B805" s="43"/>
      <c r="C805" s="44"/>
      <c r="D805" s="44"/>
      <c r="E805" s="44"/>
      <c r="F805" s="44"/>
      <c r="G805" s="44"/>
      <c r="H805" s="44"/>
      <c r="I805" s="44"/>
      <c r="J805" s="44"/>
      <c r="K805" s="44"/>
      <c r="L805" s="44"/>
      <c r="M805" s="44"/>
      <c r="N805" s="33" t="str">
        <f>IF(ISNA(VLOOKUP(C805,BASE!$A$29:$C$283,3,FALSE)),"",VLOOKUP(C805,BASE!$A$29:$C$283,3,FALSE))</f>
        <v/>
      </c>
      <c r="O805" s="33" t="str">
        <f>IF(ISNA(VLOOKUP(D805,BASE!$A$1:$D$283,4,FALSE)),"",VLOOKUP(D805,BASE!$A$1:$D$283,4,FALSE))</f>
        <v/>
      </c>
    </row>
    <row r="806" spans="1:15" x14ac:dyDescent="0.2">
      <c r="A806" s="43"/>
      <c r="B806" s="43"/>
      <c r="C806" s="44"/>
      <c r="D806" s="44"/>
      <c r="E806" s="44"/>
      <c r="F806" s="44"/>
      <c r="G806" s="44"/>
      <c r="H806" s="44"/>
      <c r="I806" s="44"/>
      <c r="J806" s="44"/>
      <c r="K806" s="44"/>
      <c r="L806" s="44"/>
      <c r="M806" s="44"/>
      <c r="N806" s="33" t="str">
        <f>IF(ISNA(VLOOKUP(C806,BASE!$A$29:$C$283,3,FALSE)),"",VLOOKUP(C806,BASE!$A$29:$C$283,3,FALSE))</f>
        <v/>
      </c>
      <c r="O806" s="33" t="str">
        <f>IF(ISNA(VLOOKUP(D806,BASE!$A$1:$D$283,4,FALSE)),"",VLOOKUP(D806,BASE!$A$1:$D$283,4,FALSE))</f>
        <v/>
      </c>
    </row>
    <row r="807" spans="1:15" x14ac:dyDescent="0.2">
      <c r="A807" s="43"/>
      <c r="B807" s="43"/>
      <c r="C807" s="44"/>
      <c r="D807" s="44"/>
      <c r="E807" s="44"/>
      <c r="F807" s="44"/>
      <c r="G807" s="44"/>
      <c r="H807" s="44"/>
      <c r="I807" s="44"/>
      <c r="J807" s="44"/>
      <c r="K807" s="44"/>
      <c r="L807" s="44"/>
      <c r="M807" s="44"/>
      <c r="N807" s="33" t="str">
        <f>IF(ISNA(VLOOKUP(C807,BASE!$A$29:$C$283,3,FALSE)),"",VLOOKUP(C807,BASE!$A$29:$C$283,3,FALSE))</f>
        <v/>
      </c>
      <c r="O807" s="33" t="str">
        <f>IF(ISNA(VLOOKUP(D807,BASE!$A$1:$D$283,4,FALSE)),"",VLOOKUP(D807,BASE!$A$1:$D$283,4,FALSE))</f>
        <v/>
      </c>
    </row>
    <row r="808" spans="1:15" x14ac:dyDescent="0.2">
      <c r="A808" s="43"/>
      <c r="B808" s="43"/>
      <c r="C808" s="44"/>
      <c r="D808" s="44"/>
      <c r="E808" s="44"/>
      <c r="F808" s="44"/>
      <c r="G808" s="44"/>
      <c r="H808" s="44"/>
      <c r="I808" s="44"/>
      <c r="J808" s="44"/>
      <c r="K808" s="44"/>
      <c r="L808" s="44"/>
      <c r="M808" s="44"/>
      <c r="N808" s="33" t="str">
        <f>IF(ISNA(VLOOKUP(C808,BASE!$A$29:$C$283,3,FALSE)),"",VLOOKUP(C808,BASE!$A$29:$C$283,3,FALSE))</f>
        <v/>
      </c>
      <c r="O808" s="33" t="str">
        <f>IF(ISNA(VLOOKUP(D808,BASE!$A$1:$D$283,4,FALSE)),"",VLOOKUP(D808,BASE!$A$1:$D$283,4,FALSE))</f>
        <v/>
      </c>
    </row>
    <row r="809" spans="1:15" x14ac:dyDescent="0.2">
      <c r="A809" s="43"/>
      <c r="B809" s="43"/>
      <c r="C809" s="44"/>
      <c r="D809" s="44"/>
      <c r="E809" s="44"/>
      <c r="F809" s="44"/>
      <c r="G809" s="44"/>
      <c r="H809" s="44"/>
      <c r="I809" s="44"/>
      <c r="J809" s="44"/>
      <c r="K809" s="44"/>
      <c r="L809" s="44"/>
      <c r="M809" s="44"/>
      <c r="N809" s="33" t="str">
        <f>IF(ISNA(VLOOKUP(C809,BASE!$A$29:$C$283,3,FALSE)),"",VLOOKUP(C809,BASE!$A$29:$C$283,3,FALSE))</f>
        <v/>
      </c>
      <c r="O809" s="33" t="str">
        <f>IF(ISNA(VLOOKUP(D809,BASE!$A$1:$D$283,4,FALSE)),"",VLOOKUP(D809,BASE!$A$1:$D$283,4,FALSE))</f>
        <v/>
      </c>
    </row>
    <row r="810" spans="1:15" x14ac:dyDescent="0.2">
      <c r="A810" s="43"/>
      <c r="B810" s="43"/>
      <c r="C810" s="44"/>
      <c r="D810" s="44"/>
      <c r="E810" s="44"/>
      <c r="F810" s="44"/>
      <c r="G810" s="44"/>
      <c r="H810" s="44"/>
      <c r="I810" s="44"/>
      <c r="J810" s="44"/>
      <c r="K810" s="44"/>
      <c r="L810" s="44"/>
      <c r="M810" s="44"/>
      <c r="N810" s="33" t="str">
        <f>IF(ISNA(VLOOKUP(C810,BASE!$A$29:$C$283,3,FALSE)),"",VLOOKUP(C810,BASE!$A$29:$C$283,3,FALSE))</f>
        <v/>
      </c>
      <c r="O810" s="33" t="str">
        <f>IF(ISNA(VLOOKUP(D810,BASE!$A$1:$D$283,4,FALSE)),"",VLOOKUP(D810,BASE!$A$1:$D$283,4,FALSE))</f>
        <v/>
      </c>
    </row>
    <row r="811" spans="1:15" x14ac:dyDescent="0.2">
      <c r="A811" s="43"/>
      <c r="B811" s="43"/>
      <c r="C811" s="44"/>
      <c r="D811" s="44"/>
      <c r="E811" s="44"/>
      <c r="F811" s="44"/>
      <c r="G811" s="44"/>
      <c r="H811" s="44"/>
      <c r="I811" s="44"/>
      <c r="J811" s="44"/>
      <c r="K811" s="44"/>
      <c r="L811" s="44"/>
      <c r="M811" s="44"/>
      <c r="N811" s="33" t="str">
        <f>IF(ISNA(VLOOKUP(C811,BASE!$A$29:$C$283,3,FALSE)),"",VLOOKUP(C811,BASE!$A$29:$C$283,3,FALSE))</f>
        <v/>
      </c>
      <c r="O811" s="33" t="str">
        <f>IF(ISNA(VLOOKUP(D811,BASE!$A$1:$D$283,4,FALSE)),"",VLOOKUP(D811,BASE!$A$1:$D$283,4,FALSE))</f>
        <v/>
      </c>
    </row>
    <row r="812" spans="1:15" x14ac:dyDescent="0.2">
      <c r="A812" s="43"/>
      <c r="B812" s="43"/>
      <c r="C812" s="44"/>
      <c r="D812" s="44"/>
      <c r="E812" s="44"/>
      <c r="F812" s="44"/>
      <c r="G812" s="44"/>
      <c r="H812" s="44"/>
      <c r="I812" s="44"/>
      <c r="J812" s="44"/>
      <c r="K812" s="44"/>
      <c r="L812" s="44"/>
      <c r="M812" s="44"/>
      <c r="N812" s="33" t="str">
        <f>IF(ISNA(VLOOKUP(C812,BASE!$A$29:$C$283,3,FALSE)),"",VLOOKUP(C812,BASE!$A$29:$C$283,3,FALSE))</f>
        <v/>
      </c>
      <c r="O812" s="33" t="str">
        <f>IF(ISNA(VLOOKUP(D812,BASE!$A$1:$D$283,4,FALSE)),"",VLOOKUP(D812,BASE!$A$1:$D$283,4,FALSE))</f>
        <v/>
      </c>
    </row>
    <row r="813" spans="1:15" x14ac:dyDescent="0.2">
      <c r="A813" s="43"/>
      <c r="B813" s="43"/>
      <c r="C813" s="44"/>
      <c r="D813" s="44"/>
      <c r="E813" s="44"/>
      <c r="F813" s="44"/>
      <c r="G813" s="44"/>
      <c r="H813" s="44"/>
      <c r="I813" s="44"/>
      <c r="J813" s="44"/>
      <c r="K813" s="44"/>
      <c r="L813" s="44"/>
      <c r="M813" s="44"/>
      <c r="N813" s="33" t="str">
        <f>IF(ISNA(VLOOKUP(C813,BASE!$A$29:$C$283,3,FALSE)),"",VLOOKUP(C813,BASE!$A$29:$C$283,3,FALSE))</f>
        <v/>
      </c>
      <c r="O813" s="33" t="str">
        <f>IF(ISNA(VLOOKUP(D813,BASE!$A$1:$D$283,4,FALSE)),"",VLOOKUP(D813,BASE!$A$1:$D$283,4,FALSE))</f>
        <v/>
      </c>
    </row>
    <row r="814" spans="1:15" x14ac:dyDescent="0.2">
      <c r="A814" s="43"/>
      <c r="B814" s="43"/>
      <c r="C814" s="44"/>
      <c r="D814" s="44"/>
      <c r="E814" s="44"/>
      <c r="F814" s="44"/>
      <c r="G814" s="44"/>
      <c r="H814" s="44"/>
      <c r="I814" s="44"/>
      <c r="J814" s="44"/>
      <c r="K814" s="44"/>
      <c r="L814" s="44"/>
      <c r="M814" s="44"/>
      <c r="N814" s="33" t="str">
        <f>IF(ISNA(VLOOKUP(C814,BASE!$A$29:$C$283,3,FALSE)),"",VLOOKUP(C814,BASE!$A$29:$C$283,3,FALSE))</f>
        <v/>
      </c>
      <c r="O814" s="33" t="str">
        <f>IF(ISNA(VLOOKUP(D814,BASE!$A$1:$D$283,4,FALSE)),"",VLOOKUP(D814,BASE!$A$1:$D$283,4,FALSE))</f>
        <v/>
      </c>
    </row>
    <row r="815" spans="1:15" x14ac:dyDescent="0.2">
      <c r="A815" s="43"/>
      <c r="B815" s="43"/>
      <c r="C815" s="44"/>
      <c r="D815" s="44"/>
      <c r="E815" s="44"/>
      <c r="F815" s="44"/>
      <c r="G815" s="44"/>
      <c r="H815" s="44"/>
      <c r="I815" s="44"/>
      <c r="J815" s="44"/>
      <c r="K815" s="44"/>
      <c r="L815" s="44"/>
      <c r="M815" s="44"/>
      <c r="N815" s="33" t="str">
        <f>IF(ISNA(VLOOKUP(C815,BASE!$A$29:$C$283,3,FALSE)),"",VLOOKUP(C815,BASE!$A$29:$C$283,3,FALSE))</f>
        <v/>
      </c>
      <c r="O815" s="33" t="str">
        <f>IF(ISNA(VLOOKUP(D815,BASE!$A$1:$D$283,4,FALSE)),"",VLOOKUP(D815,BASE!$A$1:$D$283,4,FALSE))</f>
        <v/>
      </c>
    </row>
    <row r="816" spans="1:15" x14ac:dyDescent="0.2">
      <c r="A816" s="43"/>
      <c r="B816" s="43"/>
      <c r="C816" s="44"/>
      <c r="D816" s="44"/>
      <c r="E816" s="44"/>
      <c r="F816" s="44"/>
      <c r="G816" s="44"/>
      <c r="H816" s="44"/>
      <c r="I816" s="44"/>
      <c r="J816" s="44"/>
      <c r="K816" s="44"/>
      <c r="L816" s="44"/>
      <c r="M816" s="44"/>
      <c r="N816" s="33" t="str">
        <f>IF(ISNA(VLOOKUP(C816,BASE!$A$29:$C$283,3,FALSE)),"",VLOOKUP(C816,BASE!$A$29:$C$283,3,FALSE))</f>
        <v/>
      </c>
      <c r="O816" s="33" t="str">
        <f>IF(ISNA(VLOOKUP(D816,BASE!$A$1:$D$283,4,FALSE)),"",VLOOKUP(D816,BASE!$A$1:$D$283,4,FALSE))</f>
        <v/>
      </c>
    </row>
    <row r="817" spans="1:15" x14ac:dyDescent="0.2">
      <c r="A817" s="43"/>
      <c r="B817" s="43"/>
      <c r="C817" s="44"/>
      <c r="D817" s="44"/>
      <c r="E817" s="44"/>
      <c r="F817" s="44"/>
      <c r="G817" s="44"/>
      <c r="H817" s="44"/>
      <c r="I817" s="44"/>
      <c r="J817" s="44"/>
      <c r="K817" s="44"/>
      <c r="L817" s="44"/>
      <c r="M817" s="44"/>
      <c r="N817" s="33" t="str">
        <f>IF(ISNA(VLOOKUP(C817,BASE!$A$29:$C$283,3,FALSE)),"",VLOOKUP(C817,BASE!$A$29:$C$283,3,FALSE))</f>
        <v/>
      </c>
      <c r="O817" s="33" t="str">
        <f>IF(ISNA(VLOOKUP(D817,BASE!$A$1:$D$283,4,FALSE)),"",VLOOKUP(D817,BASE!$A$1:$D$283,4,FALSE))</f>
        <v/>
      </c>
    </row>
    <row r="818" spans="1:15" x14ac:dyDescent="0.2">
      <c r="A818" s="43"/>
      <c r="B818" s="43"/>
      <c r="C818" s="44"/>
      <c r="D818" s="44"/>
      <c r="E818" s="44"/>
      <c r="F818" s="44"/>
      <c r="G818" s="44"/>
      <c r="H818" s="44"/>
      <c r="I818" s="44"/>
      <c r="J818" s="44"/>
      <c r="K818" s="44"/>
      <c r="L818" s="44"/>
      <c r="M818" s="44"/>
      <c r="N818" s="33" t="str">
        <f>IF(ISNA(VLOOKUP(C818,BASE!$A$29:$C$283,3,FALSE)),"",VLOOKUP(C818,BASE!$A$29:$C$283,3,FALSE))</f>
        <v/>
      </c>
      <c r="O818" s="33" t="str">
        <f>IF(ISNA(VLOOKUP(D818,BASE!$A$1:$D$283,4,FALSE)),"",VLOOKUP(D818,BASE!$A$1:$D$283,4,FALSE))</f>
        <v/>
      </c>
    </row>
    <row r="819" spans="1:15" x14ac:dyDescent="0.2">
      <c r="A819" s="43"/>
      <c r="B819" s="43"/>
      <c r="C819" s="44"/>
      <c r="D819" s="44"/>
      <c r="E819" s="44"/>
      <c r="F819" s="44"/>
      <c r="G819" s="44"/>
      <c r="H819" s="44"/>
      <c r="I819" s="44"/>
      <c r="J819" s="44"/>
      <c r="K819" s="44"/>
      <c r="L819" s="44"/>
      <c r="M819" s="44"/>
      <c r="N819" s="33" t="str">
        <f>IF(ISNA(VLOOKUP(C819,BASE!$A$29:$C$283,3,FALSE)),"",VLOOKUP(C819,BASE!$A$29:$C$283,3,FALSE))</f>
        <v/>
      </c>
      <c r="O819" s="33" t="str">
        <f>IF(ISNA(VLOOKUP(D819,BASE!$A$1:$D$283,4,FALSE)),"",VLOOKUP(D819,BASE!$A$1:$D$283,4,FALSE))</f>
        <v/>
      </c>
    </row>
    <row r="820" spans="1:15" x14ac:dyDescent="0.2">
      <c r="A820" s="43"/>
      <c r="B820" s="43"/>
      <c r="C820" s="44"/>
      <c r="D820" s="44"/>
      <c r="E820" s="44"/>
      <c r="F820" s="44"/>
      <c r="G820" s="44"/>
      <c r="H820" s="44"/>
      <c r="I820" s="44"/>
      <c r="J820" s="44"/>
      <c r="K820" s="44"/>
      <c r="L820" s="44"/>
      <c r="M820" s="44"/>
      <c r="N820" s="33" t="str">
        <f>IF(ISNA(VLOOKUP(C820,BASE!$A$29:$C$283,3,FALSE)),"",VLOOKUP(C820,BASE!$A$29:$C$283,3,FALSE))</f>
        <v/>
      </c>
      <c r="O820" s="33" t="str">
        <f>IF(ISNA(VLOOKUP(D820,BASE!$A$1:$D$283,4,FALSE)),"",VLOOKUP(D820,BASE!$A$1:$D$283,4,FALSE))</f>
        <v/>
      </c>
    </row>
    <row r="821" spans="1:15" x14ac:dyDescent="0.2">
      <c r="A821" s="43"/>
      <c r="B821" s="43"/>
      <c r="C821" s="44"/>
      <c r="D821" s="44"/>
      <c r="E821" s="44"/>
      <c r="F821" s="44"/>
      <c r="G821" s="44"/>
      <c r="H821" s="44"/>
      <c r="I821" s="44"/>
      <c r="J821" s="44"/>
      <c r="K821" s="44"/>
      <c r="L821" s="44"/>
      <c r="M821" s="44"/>
      <c r="N821" s="33" t="str">
        <f>IF(ISNA(VLOOKUP(C821,BASE!$A$29:$C$283,3,FALSE)),"",VLOOKUP(C821,BASE!$A$29:$C$283,3,FALSE))</f>
        <v/>
      </c>
      <c r="O821" s="33" t="str">
        <f>IF(ISNA(VLOOKUP(D821,BASE!$A$1:$D$283,4,FALSE)),"",VLOOKUP(D821,BASE!$A$1:$D$283,4,FALSE))</f>
        <v/>
      </c>
    </row>
    <row r="822" spans="1:15" x14ac:dyDescent="0.2">
      <c r="A822" s="43"/>
      <c r="B822" s="43"/>
      <c r="C822" s="44"/>
      <c r="D822" s="44"/>
      <c r="E822" s="44"/>
      <c r="F822" s="44"/>
      <c r="G822" s="44"/>
      <c r="H822" s="44"/>
      <c r="I822" s="44"/>
      <c r="J822" s="44"/>
      <c r="K822" s="44"/>
      <c r="L822" s="44"/>
      <c r="M822" s="44"/>
      <c r="N822" s="33" t="str">
        <f>IF(ISNA(VLOOKUP(C822,BASE!$A$29:$C$283,3,FALSE)),"",VLOOKUP(C822,BASE!$A$29:$C$283,3,FALSE))</f>
        <v/>
      </c>
      <c r="O822" s="33" t="str">
        <f>IF(ISNA(VLOOKUP(D822,BASE!$A$1:$D$283,4,FALSE)),"",VLOOKUP(D822,BASE!$A$1:$D$283,4,FALSE))</f>
        <v/>
      </c>
    </row>
    <row r="823" spans="1:15" x14ac:dyDescent="0.2">
      <c r="A823" s="43"/>
      <c r="B823" s="43"/>
      <c r="C823" s="44"/>
      <c r="D823" s="44"/>
      <c r="E823" s="44"/>
      <c r="F823" s="44"/>
      <c r="G823" s="44"/>
      <c r="H823" s="44"/>
      <c r="I823" s="44"/>
      <c r="J823" s="44"/>
      <c r="K823" s="44"/>
      <c r="L823" s="44"/>
      <c r="M823" s="44"/>
      <c r="N823" s="33" t="str">
        <f>IF(ISNA(VLOOKUP(C823,BASE!$A$29:$C$283,3,FALSE)),"",VLOOKUP(C823,BASE!$A$29:$C$283,3,FALSE))</f>
        <v/>
      </c>
      <c r="O823" s="33" t="str">
        <f>IF(ISNA(VLOOKUP(D823,BASE!$A$1:$D$283,4,FALSE)),"",VLOOKUP(D823,BASE!$A$1:$D$283,4,FALSE))</f>
        <v/>
      </c>
    </row>
    <row r="824" spans="1:15" x14ac:dyDescent="0.2">
      <c r="A824" s="43"/>
      <c r="B824" s="43"/>
      <c r="C824" s="44"/>
      <c r="D824" s="44"/>
      <c r="E824" s="44"/>
      <c r="F824" s="44"/>
      <c r="G824" s="44"/>
      <c r="H824" s="44"/>
      <c r="I824" s="44"/>
      <c r="J824" s="44"/>
      <c r="K824" s="44"/>
      <c r="L824" s="44"/>
      <c r="M824" s="44"/>
      <c r="N824" s="33" t="str">
        <f>IF(ISNA(VLOOKUP(C824,BASE!$A$29:$C$283,3,FALSE)),"",VLOOKUP(C824,BASE!$A$29:$C$283,3,FALSE))</f>
        <v/>
      </c>
      <c r="O824" s="33" t="str">
        <f>IF(ISNA(VLOOKUP(D824,BASE!$A$1:$D$283,4,FALSE)),"",VLOOKUP(D824,BASE!$A$1:$D$283,4,FALSE))</f>
        <v/>
      </c>
    </row>
    <row r="825" spans="1:15" x14ac:dyDescent="0.2">
      <c r="A825" s="43"/>
      <c r="B825" s="43"/>
      <c r="C825" s="44"/>
      <c r="D825" s="44"/>
      <c r="E825" s="44"/>
      <c r="F825" s="44"/>
      <c r="G825" s="44"/>
      <c r="H825" s="44"/>
      <c r="I825" s="44"/>
      <c r="J825" s="44"/>
      <c r="K825" s="44"/>
      <c r="L825" s="44"/>
      <c r="M825" s="44"/>
      <c r="N825" s="33" t="str">
        <f>IF(ISNA(VLOOKUP(C825,BASE!$A$29:$C$283,3,FALSE)),"",VLOOKUP(C825,BASE!$A$29:$C$283,3,FALSE))</f>
        <v/>
      </c>
      <c r="O825" s="33" t="str">
        <f>IF(ISNA(VLOOKUP(D825,BASE!$A$1:$D$283,4,FALSE)),"",VLOOKUP(D825,BASE!$A$1:$D$283,4,FALSE))</f>
        <v/>
      </c>
    </row>
    <row r="826" spans="1:15" x14ac:dyDescent="0.2">
      <c r="A826" s="43"/>
      <c r="B826" s="43"/>
      <c r="C826" s="44"/>
      <c r="D826" s="44"/>
      <c r="E826" s="44"/>
      <c r="F826" s="44"/>
      <c r="G826" s="44"/>
      <c r="H826" s="44"/>
      <c r="I826" s="44"/>
      <c r="J826" s="44"/>
      <c r="K826" s="44"/>
      <c r="L826" s="44"/>
      <c r="M826" s="44"/>
      <c r="N826" s="33" t="str">
        <f>IF(ISNA(VLOOKUP(C826,BASE!$A$29:$C$283,3,FALSE)),"",VLOOKUP(C826,BASE!$A$29:$C$283,3,FALSE))</f>
        <v/>
      </c>
      <c r="O826" s="33" t="str">
        <f>IF(ISNA(VLOOKUP(D826,BASE!$A$1:$D$283,4,FALSE)),"",VLOOKUP(D826,BASE!$A$1:$D$283,4,FALSE))</f>
        <v/>
      </c>
    </row>
    <row r="827" spans="1:15" x14ac:dyDescent="0.2">
      <c r="A827" s="43"/>
      <c r="B827" s="43"/>
      <c r="C827" s="44"/>
      <c r="D827" s="44"/>
      <c r="E827" s="44"/>
      <c r="F827" s="44"/>
      <c r="G827" s="44"/>
      <c r="H827" s="44"/>
      <c r="I827" s="44"/>
      <c r="J827" s="44"/>
      <c r="K827" s="44"/>
      <c r="L827" s="44"/>
      <c r="M827" s="44"/>
      <c r="N827" s="33" t="str">
        <f>IF(ISNA(VLOOKUP(C827,BASE!$A$29:$C$283,3,FALSE)),"",VLOOKUP(C827,BASE!$A$29:$C$283,3,FALSE))</f>
        <v/>
      </c>
      <c r="O827" s="33" t="str">
        <f>IF(ISNA(VLOOKUP(D827,BASE!$A$1:$D$283,4,FALSE)),"",VLOOKUP(D827,BASE!$A$1:$D$283,4,FALSE))</f>
        <v/>
      </c>
    </row>
    <row r="828" spans="1:15" x14ac:dyDescent="0.2">
      <c r="A828" s="43"/>
      <c r="B828" s="43"/>
      <c r="C828" s="44"/>
      <c r="D828" s="44"/>
      <c r="E828" s="44"/>
      <c r="F828" s="44"/>
      <c r="G828" s="44"/>
      <c r="H828" s="44"/>
      <c r="I828" s="44"/>
      <c r="J828" s="44"/>
      <c r="K828" s="44"/>
      <c r="L828" s="44"/>
      <c r="M828" s="44"/>
      <c r="N828" s="33" t="str">
        <f>IF(ISNA(VLOOKUP(C828,BASE!$A$29:$C$283,3,FALSE)),"",VLOOKUP(C828,BASE!$A$29:$C$283,3,FALSE))</f>
        <v/>
      </c>
      <c r="O828" s="33" t="str">
        <f>IF(ISNA(VLOOKUP(D828,BASE!$A$1:$D$283,4,FALSE)),"",VLOOKUP(D828,BASE!$A$1:$D$283,4,FALSE))</f>
        <v/>
      </c>
    </row>
    <row r="829" spans="1:15" x14ac:dyDescent="0.2">
      <c r="A829" s="43"/>
      <c r="B829" s="43"/>
      <c r="C829" s="44"/>
      <c r="D829" s="44"/>
      <c r="E829" s="44"/>
      <c r="F829" s="44"/>
      <c r="G829" s="44"/>
      <c r="H829" s="44"/>
      <c r="I829" s="44"/>
      <c r="J829" s="44"/>
      <c r="K829" s="44"/>
      <c r="L829" s="44"/>
      <c r="M829" s="44"/>
      <c r="N829" s="33" t="str">
        <f>IF(ISNA(VLOOKUP(C829,BASE!$A$29:$C$283,3,FALSE)),"",VLOOKUP(C829,BASE!$A$29:$C$283,3,FALSE))</f>
        <v/>
      </c>
      <c r="O829" s="33" t="str">
        <f>IF(ISNA(VLOOKUP(D829,BASE!$A$1:$D$283,4,FALSE)),"",VLOOKUP(D829,BASE!$A$1:$D$283,4,FALSE))</f>
        <v/>
      </c>
    </row>
    <row r="830" spans="1:15" x14ac:dyDescent="0.2">
      <c r="A830" s="43"/>
      <c r="B830" s="43"/>
      <c r="C830" s="44"/>
      <c r="D830" s="44"/>
      <c r="E830" s="44"/>
      <c r="F830" s="44"/>
      <c r="G830" s="44"/>
      <c r="H830" s="44"/>
      <c r="I830" s="44"/>
      <c r="J830" s="44"/>
      <c r="K830" s="44"/>
      <c r="L830" s="44"/>
      <c r="M830" s="44"/>
      <c r="N830" s="33" t="str">
        <f>IF(ISNA(VLOOKUP(C830,BASE!$A$29:$C$283,3,FALSE)),"",VLOOKUP(C830,BASE!$A$29:$C$283,3,FALSE))</f>
        <v/>
      </c>
      <c r="O830" s="33" t="str">
        <f>IF(ISNA(VLOOKUP(D830,BASE!$A$1:$D$283,4,FALSE)),"",VLOOKUP(D830,BASE!$A$1:$D$283,4,FALSE))</f>
        <v/>
      </c>
    </row>
    <row r="831" spans="1:15" x14ac:dyDescent="0.2">
      <c r="A831" s="43"/>
      <c r="B831" s="43"/>
      <c r="C831" s="44"/>
      <c r="D831" s="44"/>
      <c r="E831" s="44"/>
      <c r="F831" s="44"/>
      <c r="G831" s="44"/>
      <c r="H831" s="44"/>
      <c r="I831" s="44"/>
      <c r="J831" s="44"/>
      <c r="K831" s="44"/>
      <c r="L831" s="44"/>
      <c r="M831" s="44"/>
      <c r="N831" s="33" t="str">
        <f>IF(ISNA(VLOOKUP(C831,BASE!$A$29:$C$283,3,FALSE)),"",VLOOKUP(C831,BASE!$A$29:$C$283,3,FALSE))</f>
        <v/>
      </c>
      <c r="O831" s="33" t="str">
        <f>IF(ISNA(VLOOKUP(D831,BASE!$A$1:$D$283,4,FALSE)),"",VLOOKUP(D831,BASE!$A$1:$D$283,4,FALSE))</f>
        <v/>
      </c>
    </row>
    <row r="832" spans="1:15" x14ac:dyDescent="0.2">
      <c r="A832" s="43"/>
      <c r="B832" s="43"/>
      <c r="C832" s="44"/>
      <c r="D832" s="44"/>
      <c r="E832" s="44"/>
      <c r="F832" s="44"/>
      <c r="G832" s="44"/>
      <c r="H832" s="44"/>
      <c r="I832" s="44"/>
      <c r="J832" s="44"/>
      <c r="K832" s="44"/>
      <c r="L832" s="44"/>
      <c r="M832" s="44"/>
      <c r="N832" s="33" t="str">
        <f>IF(ISNA(VLOOKUP(C832,BASE!$A$29:$C$283,3,FALSE)),"",VLOOKUP(C832,BASE!$A$29:$C$283,3,FALSE))</f>
        <v/>
      </c>
      <c r="O832" s="33" t="str">
        <f>IF(ISNA(VLOOKUP(D832,BASE!$A$1:$D$283,4,FALSE)),"",VLOOKUP(D832,BASE!$A$1:$D$283,4,FALSE))</f>
        <v/>
      </c>
    </row>
    <row r="833" spans="1:15" x14ac:dyDescent="0.2">
      <c r="A833" s="43"/>
      <c r="B833" s="43"/>
      <c r="C833" s="44"/>
      <c r="D833" s="44"/>
      <c r="E833" s="44"/>
      <c r="F833" s="44"/>
      <c r="G833" s="44"/>
      <c r="H833" s="44"/>
      <c r="I833" s="44"/>
      <c r="J833" s="44"/>
      <c r="K833" s="44"/>
      <c r="L833" s="44"/>
      <c r="M833" s="44"/>
      <c r="N833" s="33" t="str">
        <f>IF(ISNA(VLOOKUP(C833,BASE!$A$29:$C$283,3,FALSE)),"",VLOOKUP(C833,BASE!$A$29:$C$283,3,FALSE))</f>
        <v/>
      </c>
      <c r="O833" s="33" t="str">
        <f>IF(ISNA(VLOOKUP(D833,BASE!$A$1:$D$283,4,FALSE)),"",VLOOKUP(D833,BASE!$A$1:$D$283,4,FALSE))</f>
        <v/>
      </c>
    </row>
    <row r="834" spans="1:15" x14ac:dyDescent="0.2">
      <c r="A834" s="43"/>
      <c r="B834" s="43"/>
      <c r="C834" s="44"/>
      <c r="D834" s="44"/>
      <c r="E834" s="44"/>
      <c r="F834" s="44"/>
      <c r="G834" s="44"/>
      <c r="H834" s="44"/>
      <c r="I834" s="44"/>
      <c r="J834" s="44"/>
      <c r="K834" s="44"/>
      <c r="L834" s="44"/>
      <c r="M834" s="44"/>
      <c r="N834" s="33" t="str">
        <f>IF(ISNA(VLOOKUP(C834,BASE!$A$29:$C$283,3,FALSE)),"",VLOOKUP(C834,BASE!$A$29:$C$283,3,FALSE))</f>
        <v/>
      </c>
      <c r="O834" s="33" t="str">
        <f>IF(ISNA(VLOOKUP(D834,BASE!$A$1:$D$283,4,FALSE)),"",VLOOKUP(D834,BASE!$A$1:$D$283,4,FALSE))</f>
        <v/>
      </c>
    </row>
    <row r="835" spans="1:15" x14ac:dyDescent="0.2">
      <c r="A835" s="43"/>
      <c r="B835" s="43"/>
      <c r="C835" s="44"/>
      <c r="D835" s="44"/>
      <c r="E835" s="44"/>
      <c r="F835" s="44"/>
      <c r="G835" s="44"/>
      <c r="H835" s="44"/>
      <c r="I835" s="44"/>
      <c r="J835" s="44"/>
      <c r="K835" s="44"/>
      <c r="L835" s="44"/>
      <c r="M835" s="44"/>
      <c r="N835" s="33" t="str">
        <f>IF(ISNA(VLOOKUP(C835,BASE!$A$29:$C$283,3,FALSE)),"",VLOOKUP(C835,BASE!$A$29:$C$283,3,FALSE))</f>
        <v/>
      </c>
      <c r="O835" s="33" t="str">
        <f>IF(ISNA(VLOOKUP(D835,BASE!$A$1:$D$283,4,FALSE)),"",VLOOKUP(D835,BASE!$A$1:$D$283,4,FALSE))</f>
        <v/>
      </c>
    </row>
    <row r="836" spans="1:15" x14ac:dyDescent="0.2">
      <c r="A836" s="43"/>
      <c r="B836" s="43"/>
      <c r="C836" s="44"/>
      <c r="D836" s="44"/>
      <c r="E836" s="44"/>
      <c r="F836" s="44"/>
      <c r="G836" s="44"/>
      <c r="H836" s="44"/>
      <c r="I836" s="44"/>
      <c r="J836" s="44"/>
      <c r="K836" s="44"/>
      <c r="L836" s="44"/>
      <c r="M836" s="44"/>
      <c r="N836" s="33" t="str">
        <f>IF(ISNA(VLOOKUP(C836,BASE!$A$29:$C$283,3,FALSE)),"",VLOOKUP(C836,BASE!$A$29:$C$283,3,FALSE))</f>
        <v/>
      </c>
      <c r="O836" s="33" t="str">
        <f>IF(ISNA(VLOOKUP(D836,BASE!$A$1:$D$283,4,FALSE)),"",VLOOKUP(D836,BASE!$A$1:$D$283,4,FALSE))</f>
        <v/>
      </c>
    </row>
    <row r="837" spans="1:15" x14ac:dyDescent="0.2">
      <c r="A837" s="43"/>
      <c r="B837" s="43"/>
      <c r="C837" s="44"/>
      <c r="D837" s="44"/>
      <c r="E837" s="44"/>
      <c r="F837" s="44"/>
      <c r="G837" s="44"/>
      <c r="H837" s="44"/>
      <c r="I837" s="44"/>
      <c r="J837" s="44"/>
      <c r="K837" s="44"/>
      <c r="L837" s="44"/>
      <c r="M837" s="44"/>
      <c r="N837" s="33" t="str">
        <f>IF(ISNA(VLOOKUP(C837,BASE!$A$29:$C$283,3,FALSE)),"",VLOOKUP(C837,BASE!$A$29:$C$283,3,FALSE))</f>
        <v/>
      </c>
      <c r="O837" s="33" t="str">
        <f>IF(ISNA(VLOOKUP(D837,BASE!$A$1:$D$283,4,FALSE)),"",VLOOKUP(D837,BASE!$A$1:$D$283,4,FALSE))</f>
        <v/>
      </c>
    </row>
    <row r="838" spans="1:15" x14ac:dyDescent="0.2">
      <c r="A838" s="43"/>
      <c r="B838" s="43"/>
      <c r="C838" s="44"/>
      <c r="D838" s="44"/>
      <c r="E838" s="44"/>
      <c r="F838" s="44"/>
      <c r="G838" s="44"/>
      <c r="H838" s="44"/>
      <c r="I838" s="44"/>
      <c r="J838" s="44"/>
      <c r="K838" s="44"/>
      <c r="L838" s="44"/>
      <c r="M838" s="44"/>
      <c r="N838" s="33" t="str">
        <f>IF(ISNA(VLOOKUP(C838,BASE!$A$29:$C$283,3,FALSE)),"",VLOOKUP(C838,BASE!$A$29:$C$283,3,FALSE))</f>
        <v/>
      </c>
      <c r="O838" s="33" t="str">
        <f>IF(ISNA(VLOOKUP(D838,BASE!$A$1:$D$283,4,FALSE)),"",VLOOKUP(D838,BASE!$A$1:$D$283,4,FALSE))</f>
        <v/>
      </c>
    </row>
    <row r="839" spans="1:15" x14ac:dyDescent="0.2">
      <c r="A839" s="43"/>
      <c r="B839" s="43"/>
      <c r="C839" s="44"/>
      <c r="D839" s="44"/>
      <c r="E839" s="44"/>
      <c r="F839" s="44"/>
      <c r="G839" s="44"/>
      <c r="H839" s="44"/>
      <c r="I839" s="44"/>
      <c r="J839" s="44"/>
      <c r="K839" s="44"/>
      <c r="L839" s="44"/>
      <c r="M839" s="44"/>
      <c r="N839" s="33" t="str">
        <f>IF(ISNA(VLOOKUP(C839,BASE!$A$29:$C$283,3,FALSE)),"",VLOOKUP(C839,BASE!$A$29:$C$283,3,FALSE))</f>
        <v/>
      </c>
      <c r="O839" s="33" t="str">
        <f>IF(ISNA(VLOOKUP(D839,BASE!$A$1:$D$283,4,FALSE)),"",VLOOKUP(D839,BASE!$A$1:$D$283,4,FALSE))</f>
        <v/>
      </c>
    </row>
    <row r="840" spans="1:15" x14ac:dyDescent="0.2">
      <c r="A840" s="43"/>
      <c r="B840" s="43"/>
      <c r="C840" s="44"/>
      <c r="D840" s="44"/>
      <c r="E840" s="44"/>
      <c r="F840" s="44"/>
      <c r="G840" s="44"/>
      <c r="H840" s="44"/>
      <c r="I840" s="44"/>
      <c r="J840" s="44"/>
      <c r="K840" s="44"/>
      <c r="L840" s="44"/>
      <c r="M840" s="44"/>
      <c r="N840" s="33" t="str">
        <f>IF(ISNA(VLOOKUP(C840,BASE!$A$29:$C$283,3,FALSE)),"",VLOOKUP(C840,BASE!$A$29:$C$283,3,FALSE))</f>
        <v/>
      </c>
      <c r="O840" s="33" t="str">
        <f>IF(ISNA(VLOOKUP(D840,BASE!$A$1:$D$283,4,FALSE)),"",VLOOKUP(D840,BASE!$A$1:$D$283,4,FALSE))</f>
        <v/>
      </c>
    </row>
    <row r="841" spans="1:15" x14ac:dyDescent="0.2">
      <c r="A841" s="43"/>
      <c r="B841" s="43"/>
      <c r="C841" s="44"/>
      <c r="D841" s="44"/>
      <c r="E841" s="44"/>
      <c r="F841" s="44"/>
      <c r="G841" s="44"/>
      <c r="H841" s="44"/>
      <c r="I841" s="44"/>
      <c r="J841" s="44"/>
      <c r="K841" s="44"/>
      <c r="L841" s="44"/>
      <c r="M841" s="44"/>
      <c r="N841" s="33" t="str">
        <f>IF(ISNA(VLOOKUP(C841,BASE!$A$29:$C$283,3,FALSE)),"",VLOOKUP(C841,BASE!$A$29:$C$283,3,FALSE))</f>
        <v/>
      </c>
      <c r="O841" s="33" t="str">
        <f>IF(ISNA(VLOOKUP(D841,BASE!$A$1:$D$283,4,FALSE)),"",VLOOKUP(D841,BASE!$A$1:$D$283,4,FALSE))</f>
        <v/>
      </c>
    </row>
    <row r="842" spans="1:15" x14ac:dyDescent="0.2">
      <c r="A842" s="43"/>
      <c r="B842" s="43"/>
      <c r="C842" s="44"/>
      <c r="D842" s="44"/>
      <c r="E842" s="44"/>
      <c r="F842" s="44"/>
      <c r="G842" s="44"/>
      <c r="H842" s="44"/>
      <c r="I842" s="44"/>
      <c r="J842" s="44"/>
      <c r="K842" s="44"/>
      <c r="L842" s="44"/>
      <c r="M842" s="44"/>
      <c r="N842" s="33" t="str">
        <f>IF(ISNA(VLOOKUP(C842,BASE!$A$29:$C$283,3,FALSE)),"",VLOOKUP(C842,BASE!$A$29:$C$283,3,FALSE))</f>
        <v/>
      </c>
      <c r="O842" s="33" t="str">
        <f>IF(ISNA(VLOOKUP(D842,BASE!$A$1:$D$283,4,FALSE)),"",VLOOKUP(D842,BASE!$A$1:$D$283,4,FALSE))</f>
        <v/>
      </c>
    </row>
    <row r="843" spans="1:15" x14ac:dyDescent="0.2">
      <c r="A843" s="43"/>
      <c r="B843" s="43"/>
      <c r="C843" s="44"/>
      <c r="D843" s="44"/>
      <c r="E843" s="44"/>
      <c r="F843" s="44"/>
      <c r="G843" s="44"/>
      <c r="H843" s="44"/>
      <c r="I843" s="44"/>
      <c r="J843" s="44"/>
      <c r="K843" s="44"/>
      <c r="L843" s="44"/>
      <c r="M843" s="44"/>
      <c r="N843" s="33" t="str">
        <f>IF(ISNA(VLOOKUP(C843,BASE!$A$29:$C$283,3,FALSE)),"",VLOOKUP(C843,BASE!$A$29:$C$283,3,FALSE))</f>
        <v/>
      </c>
      <c r="O843" s="33" t="str">
        <f>IF(ISNA(VLOOKUP(D843,BASE!$A$1:$D$283,4,FALSE)),"",VLOOKUP(D843,BASE!$A$1:$D$283,4,FALSE))</f>
        <v/>
      </c>
    </row>
    <row r="844" spans="1:15" x14ac:dyDescent="0.2">
      <c r="A844" s="43"/>
      <c r="B844" s="43"/>
      <c r="C844" s="44"/>
      <c r="D844" s="44"/>
      <c r="E844" s="44"/>
      <c r="F844" s="44"/>
      <c r="G844" s="44"/>
      <c r="H844" s="44"/>
      <c r="I844" s="44"/>
      <c r="J844" s="44"/>
      <c r="K844" s="44"/>
      <c r="L844" s="44"/>
      <c r="M844" s="44"/>
      <c r="N844" s="33" t="str">
        <f>IF(ISNA(VLOOKUP(C844,BASE!$A$29:$C$283,3,FALSE)),"",VLOOKUP(C844,BASE!$A$29:$C$283,3,FALSE))</f>
        <v/>
      </c>
      <c r="O844" s="33" t="str">
        <f>IF(ISNA(VLOOKUP(D844,BASE!$A$1:$D$283,4,FALSE)),"",VLOOKUP(D844,BASE!$A$1:$D$283,4,FALSE))</f>
        <v/>
      </c>
    </row>
    <row r="845" spans="1:15" x14ac:dyDescent="0.2">
      <c r="A845" s="43"/>
      <c r="B845" s="43"/>
      <c r="C845" s="44"/>
      <c r="D845" s="44"/>
      <c r="E845" s="44"/>
      <c r="F845" s="44"/>
      <c r="G845" s="44"/>
      <c r="H845" s="44"/>
      <c r="I845" s="44"/>
      <c r="J845" s="44"/>
      <c r="K845" s="44"/>
      <c r="L845" s="44"/>
      <c r="M845" s="44"/>
      <c r="N845" s="33" t="str">
        <f>IF(ISNA(VLOOKUP(C845,BASE!$A$29:$C$283,3,FALSE)),"",VLOOKUP(C845,BASE!$A$29:$C$283,3,FALSE))</f>
        <v/>
      </c>
      <c r="O845" s="33" t="str">
        <f>IF(ISNA(VLOOKUP(D845,BASE!$A$1:$D$283,4,FALSE)),"",VLOOKUP(D845,BASE!$A$1:$D$283,4,FALSE))</f>
        <v/>
      </c>
    </row>
    <row r="846" spans="1:15" x14ac:dyDescent="0.2">
      <c r="A846" s="43"/>
      <c r="B846" s="43"/>
      <c r="C846" s="44"/>
      <c r="D846" s="44"/>
      <c r="E846" s="44"/>
      <c r="F846" s="44"/>
      <c r="G846" s="44"/>
      <c r="H846" s="44"/>
      <c r="I846" s="44"/>
      <c r="J846" s="44"/>
      <c r="K846" s="44"/>
      <c r="L846" s="44"/>
      <c r="M846" s="44"/>
      <c r="N846" s="33" t="str">
        <f>IF(ISNA(VLOOKUP(C846,BASE!$A$29:$C$283,3,FALSE)),"",VLOOKUP(C846,BASE!$A$29:$C$283,3,FALSE))</f>
        <v/>
      </c>
      <c r="O846" s="33" t="str">
        <f>IF(ISNA(VLOOKUP(D846,BASE!$A$1:$D$283,4,FALSE)),"",VLOOKUP(D846,BASE!$A$1:$D$283,4,FALSE))</f>
        <v/>
      </c>
    </row>
    <row r="847" spans="1:15" x14ac:dyDescent="0.2">
      <c r="A847" s="43"/>
      <c r="B847" s="43"/>
      <c r="C847" s="44"/>
      <c r="D847" s="44"/>
      <c r="E847" s="44"/>
      <c r="F847" s="44"/>
      <c r="G847" s="44"/>
      <c r="H847" s="44"/>
      <c r="I847" s="44"/>
      <c r="J847" s="44"/>
      <c r="K847" s="44"/>
      <c r="L847" s="44"/>
      <c r="M847" s="44"/>
      <c r="N847" s="33" t="str">
        <f>IF(ISNA(VLOOKUP(C847,BASE!$A$29:$C$283,3,FALSE)),"",VLOOKUP(C847,BASE!$A$29:$C$283,3,FALSE))</f>
        <v/>
      </c>
      <c r="O847" s="33" t="str">
        <f>IF(ISNA(VLOOKUP(D847,BASE!$A$1:$D$283,4,FALSE)),"",VLOOKUP(D847,BASE!$A$1:$D$283,4,FALSE))</f>
        <v/>
      </c>
    </row>
    <row r="848" spans="1:15" x14ac:dyDescent="0.2">
      <c r="A848" s="43"/>
      <c r="B848" s="43"/>
      <c r="C848" s="44"/>
      <c r="D848" s="44"/>
      <c r="E848" s="44"/>
      <c r="F848" s="44"/>
      <c r="G848" s="44"/>
      <c r="H848" s="44"/>
      <c r="I848" s="44"/>
      <c r="J848" s="44"/>
      <c r="K848" s="44"/>
      <c r="L848" s="44"/>
      <c r="M848" s="44"/>
      <c r="N848" s="33" t="str">
        <f>IF(ISNA(VLOOKUP(C848,BASE!$A$29:$C$283,3,FALSE)),"",VLOOKUP(C848,BASE!$A$29:$C$283,3,FALSE))</f>
        <v/>
      </c>
      <c r="O848" s="33" t="str">
        <f>IF(ISNA(VLOOKUP(D848,BASE!$A$1:$D$283,4,FALSE)),"",VLOOKUP(D848,BASE!$A$1:$D$283,4,FALSE))</f>
        <v/>
      </c>
    </row>
    <row r="849" spans="1:15" x14ac:dyDescent="0.2">
      <c r="A849" s="43"/>
      <c r="B849" s="43"/>
      <c r="C849" s="44"/>
      <c r="D849" s="44"/>
      <c r="E849" s="44"/>
      <c r="F849" s="44"/>
      <c r="G849" s="44"/>
      <c r="H849" s="44"/>
      <c r="I849" s="44"/>
      <c r="J849" s="44"/>
      <c r="K849" s="44"/>
      <c r="L849" s="44"/>
      <c r="M849" s="44"/>
      <c r="N849" s="33" t="str">
        <f>IF(ISNA(VLOOKUP(C849,BASE!$A$29:$C$283,3,FALSE)),"",VLOOKUP(C849,BASE!$A$29:$C$283,3,FALSE))</f>
        <v/>
      </c>
      <c r="O849" s="33" t="str">
        <f>IF(ISNA(VLOOKUP(D849,BASE!$A$1:$D$283,4,FALSE)),"",VLOOKUP(D849,BASE!$A$1:$D$283,4,FALSE))</f>
        <v/>
      </c>
    </row>
    <row r="850" spans="1:15" x14ac:dyDescent="0.2">
      <c r="A850" s="43"/>
      <c r="B850" s="43"/>
      <c r="C850" s="44"/>
      <c r="D850" s="44"/>
      <c r="E850" s="44"/>
      <c r="F850" s="44"/>
      <c r="G850" s="44"/>
      <c r="H850" s="44"/>
      <c r="I850" s="44"/>
      <c r="J850" s="44"/>
      <c r="K850" s="44"/>
      <c r="L850" s="44"/>
      <c r="M850" s="44"/>
      <c r="N850" s="33" t="str">
        <f>IF(ISNA(VLOOKUP(C850,BASE!$A$29:$C$283,3,FALSE)),"",VLOOKUP(C850,BASE!$A$29:$C$283,3,FALSE))</f>
        <v/>
      </c>
      <c r="O850" s="33" t="str">
        <f>IF(ISNA(VLOOKUP(D850,BASE!$A$1:$D$283,4,FALSE)),"",VLOOKUP(D850,BASE!$A$1:$D$283,4,FALSE))</f>
        <v/>
      </c>
    </row>
    <row r="851" spans="1:15" x14ac:dyDescent="0.2">
      <c r="A851" s="43"/>
      <c r="B851" s="43"/>
      <c r="C851" s="44"/>
      <c r="D851" s="44"/>
      <c r="E851" s="44"/>
      <c r="F851" s="44"/>
      <c r="G851" s="44"/>
      <c r="H851" s="44"/>
      <c r="I851" s="44"/>
      <c r="J851" s="44"/>
      <c r="K851" s="44"/>
      <c r="L851" s="44"/>
      <c r="M851" s="44"/>
      <c r="N851" s="33" t="str">
        <f>IF(ISNA(VLOOKUP(C851,BASE!$A$29:$C$283,3,FALSE)),"",VLOOKUP(C851,BASE!$A$29:$C$283,3,FALSE))</f>
        <v/>
      </c>
      <c r="O851" s="33" t="str">
        <f>IF(ISNA(VLOOKUP(D851,BASE!$A$1:$D$283,4,FALSE)),"",VLOOKUP(D851,BASE!$A$1:$D$283,4,FALSE))</f>
        <v/>
      </c>
    </row>
    <row r="852" spans="1:15" x14ac:dyDescent="0.2">
      <c r="A852" s="43"/>
      <c r="B852" s="43"/>
      <c r="C852" s="44"/>
      <c r="D852" s="44"/>
      <c r="E852" s="44"/>
      <c r="F852" s="44"/>
      <c r="G852" s="44"/>
      <c r="H852" s="44"/>
      <c r="I852" s="44"/>
      <c r="J852" s="44"/>
      <c r="K852" s="44"/>
      <c r="L852" s="44"/>
      <c r="M852" s="44"/>
      <c r="N852" s="33" t="str">
        <f>IF(ISNA(VLOOKUP(C852,BASE!$A$29:$C$283,3,FALSE)),"",VLOOKUP(C852,BASE!$A$29:$C$283,3,FALSE))</f>
        <v/>
      </c>
      <c r="O852" s="33" t="str">
        <f>IF(ISNA(VLOOKUP(D852,BASE!$A$1:$D$283,4,FALSE)),"",VLOOKUP(D852,BASE!$A$1:$D$283,4,FALSE))</f>
        <v/>
      </c>
    </row>
    <row r="853" spans="1:15" x14ac:dyDescent="0.2">
      <c r="A853" s="43"/>
      <c r="B853" s="43"/>
      <c r="C853" s="44"/>
      <c r="D853" s="44"/>
      <c r="E853" s="44"/>
      <c r="F853" s="44"/>
      <c r="G853" s="44"/>
      <c r="H853" s="44"/>
      <c r="I853" s="44"/>
      <c r="J853" s="44"/>
      <c r="K853" s="44"/>
      <c r="L853" s="44"/>
      <c r="M853" s="44"/>
      <c r="N853" s="33" t="str">
        <f>IF(ISNA(VLOOKUP(C853,BASE!$A$29:$C$283,3,FALSE)),"",VLOOKUP(C853,BASE!$A$29:$C$283,3,FALSE))</f>
        <v/>
      </c>
      <c r="O853" s="33" t="str">
        <f>IF(ISNA(VLOOKUP(D853,BASE!$A$1:$D$283,4,FALSE)),"",VLOOKUP(D853,BASE!$A$1:$D$283,4,FALSE))</f>
        <v/>
      </c>
    </row>
    <row r="854" spans="1:15" x14ac:dyDescent="0.2">
      <c r="A854" s="43"/>
      <c r="B854" s="43"/>
      <c r="C854" s="44"/>
      <c r="D854" s="44"/>
      <c r="E854" s="44"/>
      <c r="F854" s="44"/>
      <c r="G854" s="44"/>
      <c r="H854" s="44"/>
      <c r="I854" s="44"/>
      <c r="J854" s="44"/>
      <c r="K854" s="44"/>
      <c r="L854" s="44"/>
      <c r="M854" s="44"/>
      <c r="N854" s="33" t="str">
        <f>IF(ISNA(VLOOKUP(C854,BASE!$A$29:$C$283,3,FALSE)),"",VLOOKUP(C854,BASE!$A$29:$C$283,3,FALSE))</f>
        <v/>
      </c>
      <c r="O854" s="33" t="str">
        <f>IF(ISNA(VLOOKUP(D854,BASE!$A$1:$D$283,4,FALSE)),"",VLOOKUP(D854,BASE!$A$1:$D$283,4,FALSE))</f>
        <v/>
      </c>
    </row>
    <row r="855" spans="1:15" x14ac:dyDescent="0.2">
      <c r="A855" s="43"/>
      <c r="B855" s="43"/>
      <c r="C855" s="44"/>
      <c r="D855" s="44"/>
      <c r="E855" s="44"/>
      <c r="F855" s="44"/>
      <c r="G855" s="44"/>
      <c r="H855" s="44"/>
      <c r="I855" s="44"/>
      <c r="J855" s="44"/>
      <c r="K855" s="44"/>
      <c r="L855" s="44"/>
      <c r="M855" s="44"/>
      <c r="N855" s="33" t="str">
        <f>IF(ISNA(VLOOKUP(C855,BASE!$A$29:$C$283,3,FALSE)),"",VLOOKUP(C855,BASE!$A$29:$C$283,3,FALSE))</f>
        <v/>
      </c>
      <c r="O855" s="33" t="str">
        <f>IF(ISNA(VLOOKUP(D855,BASE!$A$1:$D$283,4,FALSE)),"",VLOOKUP(D855,BASE!$A$1:$D$283,4,FALSE))</f>
        <v/>
      </c>
    </row>
    <row r="856" spans="1:15" x14ac:dyDescent="0.2">
      <c r="A856" s="43"/>
      <c r="B856" s="43"/>
      <c r="C856" s="44"/>
      <c r="D856" s="44"/>
      <c r="E856" s="44"/>
      <c r="F856" s="44"/>
      <c r="G856" s="44"/>
      <c r="H856" s="44"/>
      <c r="I856" s="44"/>
      <c r="J856" s="44"/>
      <c r="K856" s="44"/>
      <c r="L856" s="44"/>
      <c r="M856" s="44"/>
      <c r="N856" s="33" t="str">
        <f>IF(ISNA(VLOOKUP(C856,BASE!$A$29:$C$283,3,FALSE)),"",VLOOKUP(C856,BASE!$A$29:$C$283,3,FALSE))</f>
        <v/>
      </c>
      <c r="O856" s="33" t="str">
        <f>IF(ISNA(VLOOKUP(D856,BASE!$A$1:$D$283,4,FALSE)),"",VLOOKUP(D856,BASE!$A$1:$D$283,4,FALSE))</f>
        <v/>
      </c>
    </row>
    <row r="857" spans="1:15" x14ac:dyDescent="0.2">
      <c r="A857" s="43"/>
      <c r="B857" s="43"/>
      <c r="C857" s="44"/>
      <c r="D857" s="44"/>
      <c r="E857" s="44"/>
      <c r="F857" s="44"/>
      <c r="G857" s="44"/>
      <c r="H857" s="44"/>
      <c r="I857" s="44"/>
      <c r="J857" s="44"/>
      <c r="K857" s="44"/>
      <c r="L857" s="44"/>
      <c r="M857" s="44"/>
      <c r="N857" s="33" t="str">
        <f>IF(ISNA(VLOOKUP(C857,BASE!$A$29:$C$283,3,FALSE)),"",VLOOKUP(C857,BASE!$A$29:$C$283,3,FALSE))</f>
        <v/>
      </c>
      <c r="O857" s="33" t="str">
        <f>IF(ISNA(VLOOKUP(D857,BASE!$A$1:$D$283,4,FALSE)),"",VLOOKUP(D857,BASE!$A$1:$D$283,4,FALSE))</f>
        <v/>
      </c>
    </row>
    <row r="858" spans="1:15" x14ac:dyDescent="0.2">
      <c r="A858" s="43"/>
      <c r="B858" s="43"/>
      <c r="C858" s="44"/>
      <c r="D858" s="44"/>
      <c r="E858" s="44"/>
      <c r="F858" s="44"/>
      <c r="G858" s="44"/>
      <c r="H858" s="44"/>
      <c r="I858" s="44"/>
      <c r="J858" s="44"/>
      <c r="K858" s="44"/>
      <c r="L858" s="44"/>
      <c r="M858" s="44"/>
      <c r="N858" s="33" t="str">
        <f>IF(ISNA(VLOOKUP(C858,BASE!$A$29:$C$283,3,FALSE)),"",VLOOKUP(C858,BASE!$A$29:$C$283,3,FALSE))</f>
        <v/>
      </c>
      <c r="O858" s="33" t="str">
        <f>IF(ISNA(VLOOKUP(D858,BASE!$A$1:$D$283,4,FALSE)),"",VLOOKUP(D858,BASE!$A$1:$D$283,4,FALSE))</f>
        <v/>
      </c>
    </row>
    <row r="859" spans="1:15" x14ac:dyDescent="0.2">
      <c r="A859" s="43"/>
      <c r="B859" s="43"/>
      <c r="C859" s="44"/>
      <c r="D859" s="44"/>
      <c r="E859" s="44"/>
      <c r="F859" s="44"/>
      <c r="G859" s="44"/>
      <c r="H859" s="44"/>
      <c r="I859" s="44"/>
      <c r="J859" s="44"/>
      <c r="K859" s="44"/>
      <c r="L859" s="44"/>
      <c r="M859" s="44"/>
      <c r="N859" s="33" t="str">
        <f>IF(ISNA(VLOOKUP(C859,BASE!$A$29:$C$283,3,FALSE)),"",VLOOKUP(C859,BASE!$A$29:$C$283,3,FALSE))</f>
        <v/>
      </c>
      <c r="O859" s="33" t="str">
        <f>IF(ISNA(VLOOKUP(D859,BASE!$A$1:$D$283,4,FALSE)),"",VLOOKUP(D859,BASE!$A$1:$D$283,4,FALSE))</f>
        <v/>
      </c>
    </row>
    <row r="860" spans="1:15" x14ac:dyDescent="0.2">
      <c r="A860" s="43"/>
      <c r="B860" s="43"/>
      <c r="C860" s="44"/>
      <c r="D860" s="44"/>
      <c r="E860" s="44"/>
      <c r="F860" s="44"/>
      <c r="G860" s="44"/>
      <c r="H860" s="44"/>
      <c r="I860" s="44"/>
      <c r="J860" s="44"/>
      <c r="K860" s="44"/>
      <c r="L860" s="44"/>
      <c r="M860" s="44"/>
      <c r="N860" s="33" t="str">
        <f>IF(ISNA(VLOOKUP(C860,BASE!$A$29:$C$283,3,FALSE)),"",VLOOKUP(C860,BASE!$A$29:$C$283,3,FALSE))</f>
        <v/>
      </c>
      <c r="O860" s="33" t="str">
        <f>IF(ISNA(VLOOKUP(D860,BASE!$A$1:$D$283,4,FALSE)),"",VLOOKUP(D860,BASE!$A$1:$D$283,4,FALSE))</f>
        <v/>
      </c>
    </row>
    <row r="861" spans="1:15" x14ac:dyDescent="0.2">
      <c r="A861" s="43"/>
      <c r="B861" s="43"/>
      <c r="C861" s="44"/>
      <c r="D861" s="44"/>
      <c r="E861" s="44"/>
      <c r="F861" s="44"/>
      <c r="G861" s="44"/>
      <c r="H861" s="44"/>
      <c r="I861" s="44"/>
      <c r="J861" s="44"/>
      <c r="K861" s="44"/>
      <c r="L861" s="44"/>
      <c r="M861" s="44"/>
      <c r="N861" s="33" t="str">
        <f>IF(ISNA(VLOOKUP(C861,BASE!$A$29:$C$283,3,FALSE)),"",VLOOKUP(C861,BASE!$A$29:$C$283,3,FALSE))</f>
        <v/>
      </c>
      <c r="O861" s="33" t="str">
        <f>IF(ISNA(VLOOKUP(D861,BASE!$A$1:$D$283,4,FALSE)),"",VLOOKUP(D861,BASE!$A$1:$D$283,4,FALSE))</f>
        <v/>
      </c>
    </row>
    <row r="862" spans="1:15" x14ac:dyDescent="0.2">
      <c r="A862" s="43"/>
      <c r="B862" s="43"/>
      <c r="C862" s="44"/>
      <c r="D862" s="44"/>
      <c r="E862" s="44"/>
      <c r="F862" s="44"/>
      <c r="G862" s="44"/>
      <c r="H862" s="44"/>
      <c r="I862" s="44"/>
      <c r="J862" s="44"/>
      <c r="K862" s="44"/>
      <c r="L862" s="44"/>
      <c r="M862" s="44"/>
      <c r="N862" s="33" t="str">
        <f>IF(ISNA(VLOOKUP(C862,BASE!$A$29:$C$283,3,FALSE)),"",VLOOKUP(C862,BASE!$A$29:$C$283,3,FALSE))</f>
        <v/>
      </c>
      <c r="O862" s="33" t="str">
        <f>IF(ISNA(VLOOKUP(D862,BASE!$A$1:$D$283,4,FALSE)),"",VLOOKUP(D862,BASE!$A$1:$D$283,4,FALSE))</f>
        <v/>
      </c>
    </row>
    <row r="863" spans="1:15" x14ac:dyDescent="0.2">
      <c r="A863" s="43"/>
      <c r="B863" s="43"/>
      <c r="C863" s="44"/>
      <c r="D863" s="44"/>
      <c r="E863" s="44"/>
      <c r="F863" s="44"/>
      <c r="G863" s="44"/>
      <c r="H863" s="44"/>
      <c r="I863" s="44"/>
      <c r="J863" s="44"/>
      <c r="K863" s="44"/>
      <c r="L863" s="44"/>
      <c r="M863" s="44"/>
      <c r="N863" s="33" t="str">
        <f>IF(ISNA(VLOOKUP(C863,BASE!$A$29:$C$283,3,FALSE)),"",VLOOKUP(C863,BASE!$A$29:$C$283,3,FALSE))</f>
        <v/>
      </c>
      <c r="O863" s="33" t="str">
        <f>IF(ISNA(VLOOKUP(D863,BASE!$A$1:$D$283,4,FALSE)),"",VLOOKUP(D863,BASE!$A$1:$D$283,4,FALSE))</f>
        <v/>
      </c>
    </row>
    <row r="864" spans="1:15" x14ac:dyDescent="0.2">
      <c r="A864" s="43"/>
      <c r="B864" s="43"/>
      <c r="C864" s="44"/>
      <c r="D864" s="44"/>
      <c r="E864" s="44"/>
      <c r="F864" s="44"/>
      <c r="G864" s="44"/>
      <c r="H864" s="44"/>
      <c r="I864" s="44"/>
      <c r="J864" s="44"/>
      <c r="K864" s="44"/>
      <c r="L864" s="44"/>
      <c r="M864" s="44"/>
      <c r="N864" s="33" t="str">
        <f>IF(ISNA(VLOOKUP(C864,BASE!$A$29:$C$283,3,FALSE)),"",VLOOKUP(C864,BASE!$A$29:$C$283,3,FALSE))</f>
        <v/>
      </c>
      <c r="O864" s="33" t="str">
        <f>IF(ISNA(VLOOKUP(D864,BASE!$A$1:$D$283,4,FALSE)),"",VLOOKUP(D864,BASE!$A$1:$D$283,4,FALSE))</f>
        <v/>
      </c>
    </row>
    <row r="865" spans="1:15" x14ac:dyDescent="0.2">
      <c r="A865" s="43"/>
      <c r="B865" s="43"/>
      <c r="C865" s="44"/>
      <c r="D865" s="44"/>
      <c r="E865" s="44"/>
      <c r="F865" s="44"/>
      <c r="G865" s="44"/>
      <c r="H865" s="44"/>
      <c r="I865" s="44"/>
      <c r="J865" s="44"/>
      <c r="K865" s="44"/>
      <c r="L865" s="44"/>
      <c r="M865" s="44"/>
      <c r="N865" s="33" t="str">
        <f>IF(ISNA(VLOOKUP(C865,BASE!$A$29:$C$283,3,FALSE)),"",VLOOKUP(C865,BASE!$A$29:$C$283,3,FALSE))</f>
        <v/>
      </c>
      <c r="O865" s="33" t="str">
        <f>IF(ISNA(VLOOKUP(D865,BASE!$A$1:$D$283,4,FALSE)),"",VLOOKUP(D865,BASE!$A$1:$D$283,4,FALSE))</f>
        <v/>
      </c>
    </row>
    <row r="866" spans="1:15" x14ac:dyDescent="0.2">
      <c r="A866" s="43"/>
      <c r="B866" s="43"/>
      <c r="C866" s="44"/>
      <c r="D866" s="44"/>
      <c r="E866" s="44"/>
      <c r="F866" s="44"/>
      <c r="G866" s="44"/>
      <c r="H866" s="44"/>
      <c r="I866" s="44"/>
      <c r="J866" s="44"/>
      <c r="K866" s="44"/>
      <c r="L866" s="44"/>
      <c r="M866" s="44"/>
      <c r="N866" s="33" t="str">
        <f>IF(ISNA(VLOOKUP(C866,BASE!$A$29:$C$283,3,FALSE)),"",VLOOKUP(C866,BASE!$A$29:$C$283,3,FALSE))</f>
        <v/>
      </c>
      <c r="O866" s="33" t="str">
        <f>IF(ISNA(VLOOKUP(D866,BASE!$A$1:$D$283,4,FALSE)),"",VLOOKUP(D866,BASE!$A$1:$D$283,4,FALSE))</f>
        <v/>
      </c>
    </row>
    <row r="867" spans="1:15" x14ac:dyDescent="0.2">
      <c r="A867" s="43"/>
      <c r="B867" s="43"/>
      <c r="C867" s="44"/>
      <c r="D867" s="44"/>
      <c r="E867" s="44"/>
      <c r="F867" s="44"/>
      <c r="G867" s="44"/>
      <c r="H867" s="44"/>
      <c r="I867" s="44"/>
      <c r="J867" s="44"/>
      <c r="K867" s="44"/>
      <c r="L867" s="44"/>
      <c r="M867" s="44"/>
      <c r="N867" s="33" t="str">
        <f>IF(ISNA(VLOOKUP(C867,BASE!$A$29:$C$283,3,FALSE)),"",VLOOKUP(C867,BASE!$A$29:$C$283,3,FALSE))</f>
        <v/>
      </c>
      <c r="O867" s="33" t="str">
        <f>IF(ISNA(VLOOKUP(D867,BASE!$A$1:$D$283,4,FALSE)),"",VLOOKUP(D867,BASE!$A$1:$D$283,4,FALSE))</f>
        <v/>
      </c>
    </row>
    <row r="868" spans="1:15" x14ac:dyDescent="0.2">
      <c r="A868" s="43"/>
      <c r="B868" s="43"/>
      <c r="C868" s="44"/>
      <c r="D868" s="44"/>
      <c r="E868" s="44"/>
      <c r="F868" s="44"/>
      <c r="G868" s="44"/>
      <c r="H868" s="44"/>
      <c r="I868" s="44"/>
      <c r="J868" s="44"/>
      <c r="K868" s="44"/>
      <c r="L868" s="44"/>
      <c r="M868" s="44"/>
      <c r="N868" s="33" t="str">
        <f>IF(ISNA(VLOOKUP(C868,BASE!$A$29:$C$283,3,FALSE)),"",VLOOKUP(C868,BASE!$A$29:$C$283,3,FALSE))</f>
        <v/>
      </c>
      <c r="O868" s="33" t="str">
        <f>IF(ISNA(VLOOKUP(D868,BASE!$A$1:$D$283,4,FALSE)),"",VLOOKUP(D868,BASE!$A$1:$D$283,4,FALSE))</f>
        <v/>
      </c>
    </row>
    <row r="869" spans="1:15" x14ac:dyDescent="0.2">
      <c r="A869" s="43"/>
      <c r="B869" s="43"/>
      <c r="C869" s="44"/>
      <c r="D869" s="44"/>
      <c r="E869" s="44"/>
      <c r="F869" s="44"/>
      <c r="G869" s="44"/>
      <c r="H869" s="44"/>
      <c r="I869" s="44"/>
      <c r="J869" s="44"/>
      <c r="K869" s="44"/>
      <c r="L869" s="44"/>
      <c r="M869" s="44"/>
      <c r="N869" s="33" t="str">
        <f>IF(ISNA(VLOOKUP(C869,BASE!$A$29:$C$283,3,FALSE)),"",VLOOKUP(C869,BASE!$A$29:$C$283,3,FALSE))</f>
        <v/>
      </c>
      <c r="O869" s="33" t="str">
        <f>IF(ISNA(VLOOKUP(D869,BASE!$A$1:$D$283,4,FALSE)),"",VLOOKUP(D869,BASE!$A$1:$D$283,4,FALSE))</f>
        <v/>
      </c>
    </row>
    <row r="870" spans="1:15" x14ac:dyDescent="0.2">
      <c r="A870" s="43"/>
      <c r="B870" s="43"/>
      <c r="C870" s="44"/>
      <c r="D870" s="44"/>
      <c r="E870" s="44"/>
      <c r="F870" s="44"/>
      <c r="G870" s="44"/>
      <c r="H870" s="44"/>
      <c r="I870" s="44"/>
      <c r="J870" s="44"/>
      <c r="K870" s="44"/>
      <c r="L870" s="44"/>
      <c r="M870" s="44"/>
      <c r="N870" s="33" t="str">
        <f>IF(ISNA(VLOOKUP(C870,BASE!$A$29:$C$283,3,FALSE)),"",VLOOKUP(C870,BASE!$A$29:$C$283,3,FALSE))</f>
        <v/>
      </c>
      <c r="O870" s="33" t="str">
        <f>IF(ISNA(VLOOKUP(D870,BASE!$A$1:$D$283,4,FALSE)),"",VLOOKUP(D870,BASE!$A$1:$D$283,4,FALSE))</f>
        <v/>
      </c>
    </row>
    <row r="871" spans="1:15" x14ac:dyDescent="0.2">
      <c r="A871" s="43"/>
      <c r="B871" s="43"/>
      <c r="C871" s="44"/>
      <c r="D871" s="44"/>
      <c r="E871" s="44"/>
      <c r="F871" s="44"/>
      <c r="G871" s="44"/>
      <c r="H871" s="44"/>
      <c r="I871" s="44"/>
      <c r="J871" s="44"/>
      <c r="K871" s="44"/>
      <c r="L871" s="44"/>
      <c r="M871" s="44"/>
      <c r="N871" s="33" t="str">
        <f>IF(ISNA(VLOOKUP(C871,BASE!$A$29:$C$283,3,FALSE)),"",VLOOKUP(C871,BASE!$A$29:$C$283,3,FALSE))</f>
        <v/>
      </c>
      <c r="O871" s="33" t="str">
        <f>IF(ISNA(VLOOKUP(D871,BASE!$A$1:$D$283,4,FALSE)),"",VLOOKUP(D871,BASE!$A$1:$D$283,4,FALSE))</f>
        <v/>
      </c>
    </row>
    <row r="872" spans="1:15" x14ac:dyDescent="0.2">
      <c r="A872" s="43"/>
      <c r="B872" s="43"/>
      <c r="C872" s="44"/>
      <c r="D872" s="44"/>
      <c r="E872" s="44"/>
      <c r="F872" s="44"/>
      <c r="G872" s="44"/>
      <c r="H872" s="44"/>
      <c r="I872" s="44"/>
      <c r="J872" s="44"/>
      <c r="K872" s="44"/>
      <c r="L872" s="44"/>
      <c r="M872" s="44"/>
      <c r="N872" s="33" t="str">
        <f>IF(ISNA(VLOOKUP(C872,BASE!$A$29:$C$283,3,FALSE)),"",VLOOKUP(C872,BASE!$A$29:$C$283,3,FALSE))</f>
        <v/>
      </c>
      <c r="O872" s="33" t="str">
        <f>IF(ISNA(VLOOKUP(D872,BASE!$A$1:$D$283,4,FALSE)),"",VLOOKUP(D872,BASE!$A$1:$D$283,4,FALSE))</f>
        <v/>
      </c>
    </row>
    <row r="873" spans="1:15" x14ac:dyDescent="0.2">
      <c r="A873" s="43"/>
      <c r="B873" s="43"/>
      <c r="C873" s="44"/>
      <c r="D873" s="44"/>
      <c r="E873" s="44"/>
      <c r="F873" s="44"/>
      <c r="G873" s="44"/>
      <c r="H873" s="44"/>
      <c r="I873" s="44"/>
      <c r="J873" s="44"/>
      <c r="K873" s="44"/>
      <c r="L873" s="44"/>
      <c r="M873" s="44"/>
      <c r="N873" s="33" t="str">
        <f>IF(ISNA(VLOOKUP(C873,BASE!$A$29:$C$283,3,FALSE)),"",VLOOKUP(C873,BASE!$A$29:$C$283,3,FALSE))</f>
        <v/>
      </c>
      <c r="O873" s="33" t="str">
        <f>IF(ISNA(VLOOKUP(D873,BASE!$A$1:$D$283,4,FALSE)),"",VLOOKUP(D873,BASE!$A$1:$D$283,4,FALSE))</f>
        <v/>
      </c>
    </row>
    <row r="874" spans="1:15" x14ac:dyDescent="0.2">
      <c r="A874" s="43"/>
      <c r="B874" s="43"/>
      <c r="C874" s="44"/>
      <c r="D874" s="44"/>
      <c r="E874" s="44"/>
      <c r="F874" s="44"/>
      <c r="G874" s="44"/>
      <c r="H874" s="44"/>
      <c r="I874" s="44"/>
      <c r="J874" s="44"/>
      <c r="K874" s="44"/>
      <c r="L874" s="44"/>
      <c r="M874" s="44"/>
      <c r="N874" s="33" t="str">
        <f>IF(ISNA(VLOOKUP(C874,BASE!$A$29:$C$283,3,FALSE)),"",VLOOKUP(C874,BASE!$A$29:$C$283,3,FALSE))</f>
        <v/>
      </c>
      <c r="O874" s="33" t="str">
        <f>IF(ISNA(VLOOKUP(D874,BASE!$A$1:$D$283,4,FALSE)),"",VLOOKUP(D874,BASE!$A$1:$D$283,4,FALSE))</f>
        <v/>
      </c>
    </row>
    <row r="875" spans="1:15" x14ac:dyDescent="0.2">
      <c r="A875" s="43"/>
      <c r="B875" s="43"/>
      <c r="C875" s="44"/>
      <c r="D875" s="44"/>
      <c r="E875" s="44"/>
      <c r="F875" s="44"/>
      <c r="G875" s="44"/>
      <c r="H875" s="44"/>
      <c r="I875" s="44"/>
      <c r="J875" s="44"/>
      <c r="K875" s="44"/>
      <c r="L875" s="44"/>
      <c r="M875" s="44"/>
      <c r="N875" s="33" t="str">
        <f>IF(ISNA(VLOOKUP(C875,BASE!$A$29:$C$283,3,FALSE)),"",VLOOKUP(C875,BASE!$A$29:$C$283,3,FALSE))</f>
        <v/>
      </c>
      <c r="O875" s="33" t="str">
        <f>IF(ISNA(VLOOKUP(D875,BASE!$A$1:$D$283,4,FALSE)),"",VLOOKUP(D875,BASE!$A$1:$D$283,4,FALSE))</f>
        <v/>
      </c>
    </row>
    <row r="876" spans="1:15" x14ac:dyDescent="0.2">
      <c r="A876" s="43"/>
      <c r="B876" s="43"/>
      <c r="C876" s="44"/>
      <c r="D876" s="44"/>
      <c r="E876" s="44"/>
      <c r="F876" s="44"/>
      <c r="G876" s="44"/>
      <c r="H876" s="44"/>
      <c r="I876" s="44"/>
      <c r="J876" s="44"/>
      <c r="K876" s="44"/>
      <c r="L876" s="44"/>
      <c r="M876" s="44"/>
      <c r="N876" s="33" t="str">
        <f>IF(ISNA(VLOOKUP(C876,BASE!$A$29:$C$283,3,FALSE)),"",VLOOKUP(C876,BASE!$A$29:$C$283,3,FALSE))</f>
        <v/>
      </c>
      <c r="O876" s="33" t="str">
        <f>IF(ISNA(VLOOKUP(D876,BASE!$A$1:$D$283,4,FALSE)),"",VLOOKUP(D876,BASE!$A$1:$D$283,4,FALSE))</f>
        <v/>
      </c>
    </row>
    <row r="877" spans="1:15" x14ac:dyDescent="0.2">
      <c r="A877" s="43"/>
      <c r="B877" s="43"/>
      <c r="C877" s="44"/>
      <c r="D877" s="44"/>
      <c r="E877" s="44"/>
      <c r="F877" s="44"/>
      <c r="G877" s="44"/>
      <c r="H877" s="44"/>
      <c r="I877" s="44"/>
      <c r="J877" s="44"/>
      <c r="K877" s="44"/>
      <c r="L877" s="44"/>
      <c r="M877" s="44"/>
      <c r="N877" s="33" t="str">
        <f>IF(ISNA(VLOOKUP(C877,BASE!$A$29:$C$283,3,FALSE)),"",VLOOKUP(C877,BASE!$A$29:$C$283,3,FALSE))</f>
        <v/>
      </c>
      <c r="O877" s="33" t="str">
        <f>IF(ISNA(VLOOKUP(D877,BASE!$A$1:$D$283,4,FALSE)),"",VLOOKUP(D877,BASE!$A$1:$D$283,4,FALSE))</f>
        <v/>
      </c>
    </row>
    <row r="878" spans="1:15" x14ac:dyDescent="0.2">
      <c r="A878" s="43"/>
      <c r="B878" s="43"/>
      <c r="C878" s="44"/>
      <c r="D878" s="44"/>
      <c r="E878" s="44"/>
      <c r="F878" s="44"/>
      <c r="G878" s="44"/>
      <c r="H878" s="44"/>
      <c r="I878" s="44"/>
      <c r="J878" s="44"/>
      <c r="K878" s="44"/>
      <c r="L878" s="44"/>
      <c r="M878" s="44"/>
      <c r="N878" s="33" t="str">
        <f>IF(ISNA(VLOOKUP(C878,BASE!$A$29:$C$283,3,FALSE)),"",VLOOKUP(C878,BASE!$A$29:$C$283,3,FALSE))</f>
        <v/>
      </c>
      <c r="O878" s="33" t="str">
        <f>IF(ISNA(VLOOKUP(D878,BASE!$A$1:$D$283,4,FALSE)),"",VLOOKUP(D878,BASE!$A$1:$D$283,4,FALSE))</f>
        <v/>
      </c>
    </row>
    <row r="879" spans="1:15" x14ac:dyDescent="0.2">
      <c r="A879" s="43"/>
      <c r="B879" s="43"/>
      <c r="C879" s="44"/>
      <c r="D879" s="44"/>
      <c r="E879" s="44"/>
      <c r="F879" s="44"/>
      <c r="G879" s="44"/>
      <c r="H879" s="44"/>
      <c r="I879" s="44"/>
      <c r="J879" s="44"/>
      <c r="K879" s="44"/>
      <c r="L879" s="44"/>
      <c r="M879" s="44"/>
      <c r="N879" s="33" t="str">
        <f>IF(ISNA(VLOOKUP(C879,BASE!$A$29:$C$283,3,FALSE)),"",VLOOKUP(C879,BASE!$A$29:$C$283,3,FALSE))</f>
        <v/>
      </c>
      <c r="O879" s="33" t="str">
        <f>IF(ISNA(VLOOKUP(D879,BASE!$A$1:$D$283,4,FALSE)),"",VLOOKUP(D879,BASE!$A$1:$D$283,4,FALSE))</f>
        <v/>
      </c>
    </row>
    <row r="880" spans="1:15" x14ac:dyDescent="0.2">
      <c r="A880" s="43"/>
      <c r="B880" s="43"/>
      <c r="C880" s="44"/>
      <c r="D880" s="44"/>
      <c r="E880" s="44"/>
      <c r="F880" s="44"/>
      <c r="G880" s="44"/>
      <c r="H880" s="44"/>
      <c r="I880" s="44"/>
      <c r="J880" s="44"/>
      <c r="K880" s="44"/>
      <c r="L880" s="44"/>
      <c r="M880" s="44"/>
      <c r="N880" s="33" t="str">
        <f>IF(ISNA(VLOOKUP(C880,BASE!$A$29:$C$283,3,FALSE)),"",VLOOKUP(C880,BASE!$A$29:$C$283,3,FALSE))</f>
        <v/>
      </c>
      <c r="O880" s="33" t="str">
        <f>IF(ISNA(VLOOKUP(D880,BASE!$A$1:$D$283,4,FALSE)),"",VLOOKUP(D880,BASE!$A$1:$D$283,4,FALSE))</f>
        <v/>
      </c>
    </row>
    <row r="881" spans="1:15" x14ac:dyDescent="0.2">
      <c r="A881" s="43"/>
      <c r="B881" s="43"/>
      <c r="C881" s="44"/>
      <c r="D881" s="44"/>
      <c r="E881" s="44"/>
      <c r="F881" s="44"/>
      <c r="G881" s="44"/>
      <c r="H881" s="44"/>
      <c r="I881" s="44"/>
      <c r="J881" s="44"/>
      <c r="K881" s="44"/>
      <c r="L881" s="44"/>
      <c r="M881" s="44"/>
      <c r="N881" s="33" t="str">
        <f>IF(ISNA(VLOOKUP(C881,BASE!$A$29:$C$283,3,FALSE)),"",VLOOKUP(C881,BASE!$A$29:$C$283,3,FALSE))</f>
        <v/>
      </c>
      <c r="O881" s="33" t="str">
        <f>IF(ISNA(VLOOKUP(D881,BASE!$A$1:$D$283,4,FALSE)),"",VLOOKUP(D881,BASE!$A$1:$D$283,4,FALSE))</f>
        <v/>
      </c>
    </row>
    <row r="882" spans="1:15" x14ac:dyDescent="0.2">
      <c r="A882" s="43"/>
      <c r="B882" s="43"/>
      <c r="C882" s="44"/>
      <c r="D882" s="44"/>
      <c r="E882" s="44"/>
      <c r="F882" s="44"/>
      <c r="G882" s="44"/>
      <c r="H882" s="44"/>
      <c r="I882" s="44"/>
      <c r="J882" s="44"/>
      <c r="K882" s="44"/>
      <c r="L882" s="44"/>
      <c r="M882" s="44"/>
      <c r="N882" s="33" t="str">
        <f>IF(ISNA(VLOOKUP(C882,BASE!$A$29:$C$283,3,FALSE)),"",VLOOKUP(C882,BASE!$A$29:$C$283,3,FALSE))</f>
        <v/>
      </c>
      <c r="O882" s="33" t="str">
        <f>IF(ISNA(VLOOKUP(D882,BASE!$A$1:$D$283,4,FALSE)),"",VLOOKUP(D882,BASE!$A$1:$D$283,4,FALSE))</f>
        <v/>
      </c>
    </row>
    <row r="883" spans="1:15" x14ac:dyDescent="0.2">
      <c r="A883" s="43"/>
      <c r="B883" s="43"/>
      <c r="C883" s="44"/>
      <c r="D883" s="44"/>
      <c r="E883" s="44"/>
      <c r="F883" s="44"/>
      <c r="G883" s="44"/>
      <c r="H883" s="44"/>
      <c r="I883" s="44"/>
      <c r="J883" s="44"/>
      <c r="K883" s="44"/>
      <c r="L883" s="44"/>
      <c r="M883" s="44"/>
      <c r="N883" s="33" t="str">
        <f>IF(ISNA(VLOOKUP(C883,BASE!$A$29:$C$283,3,FALSE)),"",VLOOKUP(C883,BASE!$A$29:$C$283,3,FALSE))</f>
        <v/>
      </c>
      <c r="O883" s="33" t="str">
        <f>IF(ISNA(VLOOKUP(D883,BASE!$A$1:$D$283,4,FALSE)),"",VLOOKUP(D883,BASE!$A$1:$D$283,4,FALSE))</f>
        <v/>
      </c>
    </row>
    <row r="884" spans="1:15" x14ac:dyDescent="0.2">
      <c r="A884" s="43"/>
      <c r="B884" s="43"/>
      <c r="C884" s="44"/>
      <c r="D884" s="44"/>
      <c r="E884" s="44"/>
      <c r="F884" s="44"/>
      <c r="G884" s="44"/>
      <c r="H884" s="44"/>
      <c r="I884" s="44"/>
      <c r="J884" s="44"/>
      <c r="K884" s="44"/>
      <c r="L884" s="44"/>
      <c r="M884" s="44"/>
      <c r="N884" s="33" t="str">
        <f>IF(ISNA(VLOOKUP(C884,BASE!$A$29:$C$283,3,FALSE)),"",VLOOKUP(C884,BASE!$A$29:$C$283,3,FALSE))</f>
        <v/>
      </c>
      <c r="O884" s="33" t="str">
        <f>IF(ISNA(VLOOKUP(D884,BASE!$A$1:$D$283,4,FALSE)),"",VLOOKUP(D884,BASE!$A$1:$D$283,4,FALSE))</f>
        <v/>
      </c>
    </row>
    <row r="885" spans="1:15" x14ac:dyDescent="0.2">
      <c r="A885" s="43"/>
      <c r="B885" s="43"/>
      <c r="C885" s="44"/>
      <c r="D885" s="44"/>
      <c r="E885" s="44"/>
      <c r="F885" s="44"/>
      <c r="G885" s="44"/>
      <c r="H885" s="44"/>
      <c r="I885" s="44"/>
      <c r="J885" s="44"/>
      <c r="K885" s="44"/>
      <c r="L885" s="44"/>
      <c r="M885" s="44"/>
      <c r="N885" s="33" t="str">
        <f>IF(ISNA(VLOOKUP(C885,BASE!$A$29:$C$283,3,FALSE)),"",VLOOKUP(C885,BASE!$A$29:$C$283,3,FALSE))</f>
        <v/>
      </c>
      <c r="O885" s="33" t="str">
        <f>IF(ISNA(VLOOKUP(D885,BASE!$A$1:$D$283,4,FALSE)),"",VLOOKUP(D885,BASE!$A$1:$D$283,4,FALSE))</f>
        <v/>
      </c>
    </row>
    <row r="886" spans="1:15" x14ac:dyDescent="0.2">
      <c r="A886" s="43"/>
      <c r="B886" s="43"/>
      <c r="C886" s="44"/>
      <c r="D886" s="44"/>
      <c r="E886" s="44"/>
      <c r="F886" s="44"/>
      <c r="G886" s="44"/>
      <c r="H886" s="44"/>
      <c r="I886" s="44"/>
      <c r="J886" s="44"/>
      <c r="K886" s="44"/>
      <c r="L886" s="44"/>
      <c r="M886" s="44"/>
      <c r="N886" s="33" t="str">
        <f>IF(ISNA(VLOOKUP(C886,BASE!$A$29:$C$283,3,FALSE)),"",VLOOKUP(C886,BASE!$A$29:$C$283,3,FALSE))</f>
        <v/>
      </c>
      <c r="O886" s="33" t="str">
        <f>IF(ISNA(VLOOKUP(D886,BASE!$A$1:$D$283,4,FALSE)),"",VLOOKUP(D886,BASE!$A$1:$D$283,4,FALSE))</f>
        <v/>
      </c>
    </row>
    <row r="887" spans="1:15" x14ac:dyDescent="0.2">
      <c r="A887" s="43"/>
      <c r="B887" s="43"/>
      <c r="C887" s="44"/>
      <c r="D887" s="44"/>
      <c r="E887" s="44"/>
      <c r="F887" s="44"/>
      <c r="G887" s="44"/>
      <c r="H887" s="44"/>
      <c r="I887" s="44"/>
      <c r="J887" s="44"/>
      <c r="K887" s="44"/>
      <c r="L887" s="44"/>
      <c r="M887" s="44"/>
      <c r="N887" s="33" t="str">
        <f>IF(ISNA(VLOOKUP(C887,BASE!$A$29:$C$283,3,FALSE)),"",VLOOKUP(C887,BASE!$A$29:$C$283,3,FALSE))</f>
        <v/>
      </c>
      <c r="O887" s="33" t="str">
        <f>IF(ISNA(VLOOKUP(D887,BASE!$A$1:$D$283,4,FALSE)),"",VLOOKUP(D887,BASE!$A$1:$D$283,4,FALSE))</f>
        <v/>
      </c>
    </row>
    <row r="888" spans="1:15" x14ac:dyDescent="0.2">
      <c r="A888" s="43"/>
      <c r="B888" s="43"/>
      <c r="C888" s="44"/>
      <c r="D888" s="44"/>
      <c r="E888" s="44"/>
      <c r="F888" s="44"/>
      <c r="G888" s="44"/>
      <c r="H888" s="44"/>
      <c r="I888" s="44"/>
      <c r="J888" s="44"/>
      <c r="K888" s="44"/>
      <c r="L888" s="44"/>
      <c r="M888" s="44"/>
      <c r="N888" s="33" t="str">
        <f>IF(ISNA(VLOOKUP(C888,BASE!$A$29:$C$283,3,FALSE)),"",VLOOKUP(C888,BASE!$A$29:$C$283,3,FALSE))</f>
        <v/>
      </c>
      <c r="O888" s="33" t="str">
        <f>IF(ISNA(VLOOKUP(D888,BASE!$A$1:$D$283,4,FALSE)),"",VLOOKUP(D888,BASE!$A$1:$D$283,4,FALSE))</f>
        <v/>
      </c>
    </row>
    <row r="889" spans="1:15" x14ac:dyDescent="0.2">
      <c r="A889" s="43"/>
      <c r="B889" s="43"/>
      <c r="C889" s="44"/>
      <c r="D889" s="44"/>
      <c r="E889" s="44"/>
      <c r="F889" s="44"/>
      <c r="G889" s="44"/>
      <c r="H889" s="44"/>
      <c r="I889" s="44"/>
      <c r="J889" s="44"/>
      <c r="K889" s="44"/>
      <c r="L889" s="44"/>
      <c r="M889" s="44"/>
      <c r="N889" s="33" t="str">
        <f>IF(ISNA(VLOOKUP(C889,BASE!$A$29:$C$283,3,FALSE)),"",VLOOKUP(C889,BASE!$A$29:$C$283,3,FALSE))</f>
        <v/>
      </c>
      <c r="O889" s="33" t="str">
        <f>IF(ISNA(VLOOKUP(D889,BASE!$A$1:$D$283,4,FALSE)),"",VLOOKUP(D889,BASE!$A$1:$D$283,4,FALSE))</f>
        <v/>
      </c>
    </row>
    <row r="890" spans="1:15" x14ac:dyDescent="0.2">
      <c r="A890" s="43"/>
      <c r="B890" s="43"/>
      <c r="C890" s="44"/>
      <c r="D890" s="44"/>
      <c r="E890" s="44"/>
      <c r="F890" s="44"/>
      <c r="G890" s="44"/>
      <c r="H890" s="44"/>
      <c r="I890" s="44"/>
      <c r="J890" s="44"/>
      <c r="K890" s="44"/>
      <c r="L890" s="44"/>
      <c r="M890" s="44"/>
      <c r="N890" s="33" t="str">
        <f>IF(ISNA(VLOOKUP(C890,BASE!$A$29:$C$283,3,FALSE)),"",VLOOKUP(C890,BASE!$A$29:$C$283,3,FALSE))</f>
        <v/>
      </c>
      <c r="O890" s="33" t="str">
        <f>IF(ISNA(VLOOKUP(D890,BASE!$A$1:$D$283,4,FALSE)),"",VLOOKUP(D890,BASE!$A$1:$D$283,4,FALSE))</f>
        <v/>
      </c>
    </row>
    <row r="891" spans="1:15" x14ac:dyDescent="0.2">
      <c r="A891" s="43"/>
      <c r="B891" s="43"/>
      <c r="C891" s="44"/>
      <c r="D891" s="44"/>
      <c r="E891" s="44"/>
      <c r="F891" s="44"/>
      <c r="G891" s="44"/>
      <c r="H891" s="44"/>
      <c r="I891" s="44"/>
      <c r="J891" s="44"/>
      <c r="K891" s="44"/>
      <c r="L891" s="44"/>
      <c r="M891" s="44"/>
      <c r="N891" s="33" t="str">
        <f>IF(ISNA(VLOOKUP(C891,BASE!$A$29:$C$283,3,FALSE)),"",VLOOKUP(C891,BASE!$A$29:$C$283,3,FALSE))</f>
        <v/>
      </c>
      <c r="O891" s="33" t="str">
        <f>IF(ISNA(VLOOKUP(D891,BASE!$A$1:$D$283,4,FALSE)),"",VLOOKUP(D891,BASE!$A$1:$D$283,4,FALSE))</f>
        <v/>
      </c>
    </row>
    <row r="892" spans="1:15" x14ac:dyDescent="0.2">
      <c r="A892" s="43"/>
      <c r="B892" s="43"/>
      <c r="C892" s="44"/>
      <c r="D892" s="44"/>
      <c r="E892" s="44"/>
      <c r="F892" s="44"/>
      <c r="G892" s="44"/>
      <c r="H892" s="44"/>
      <c r="I892" s="44"/>
      <c r="J892" s="44"/>
      <c r="K892" s="44"/>
      <c r="L892" s="44"/>
      <c r="M892" s="44"/>
      <c r="N892" s="33" t="str">
        <f>IF(ISNA(VLOOKUP(C892,BASE!$A$29:$C$283,3,FALSE)),"",VLOOKUP(C892,BASE!$A$29:$C$283,3,FALSE))</f>
        <v/>
      </c>
      <c r="O892" s="33" t="str">
        <f>IF(ISNA(VLOOKUP(D892,BASE!$A$1:$D$283,4,FALSE)),"",VLOOKUP(D892,BASE!$A$1:$D$283,4,FALSE))</f>
        <v/>
      </c>
    </row>
    <row r="893" spans="1:15" x14ac:dyDescent="0.2">
      <c r="A893" s="43"/>
      <c r="B893" s="43"/>
      <c r="C893" s="44"/>
      <c r="D893" s="44"/>
      <c r="E893" s="44"/>
      <c r="F893" s="44"/>
      <c r="G893" s="44"/>
      <c r="H893" s="44"/>
      <c r="I893" s="44"/>
      <c r="J893" s="44"/>
      <c r="K893" s="44"/>
      <c r="L893" s="44"/>
      <c r="M893" s="44"/>
      <c r="N893" s="33" t="str">
        <f>IF(ISNA(VLOOKUP(C893,BASE!$A$29:$C$283,3,FALSE)),"",VLOOKUP(C893,BASE!$A$29:$C$283,3,FALSE))</f>
        <v/>
      </c>
      <c r="O893" s="33" t="str">
        <f>IF(ISNA(VLOOKUP(D893,BASE!$A$1:$D$283,4,FALSE)),"",VLOOKUP(D893,BASE!$A$1:$D$283,4,FALSE))</f>
        <v/>
      </c>
    </row>
    <row r="894" spans="1:15" x14ac:dyDescent="0.2">
      <c r="A894" s="43"/>
      <c r="B894" s="43"/>
      <c r="C894" s="44"/>
      <c r="D894" s="44"/>
      <c r="E894" s="44"/>
      <c r="F894" s="44"/>
      <c r="G894" s="44"/>
      <c r="H894" s="44"/>
      <c r="I894" s="44"/>
      <c r="J894" s="44"/>
      <c r="K894" s="44"/>
      <c r="L894" s="44"/>
      <c r="M894" s="44"/>
      <c r="N894" s="33" t="str">
        <f>IF(ISNA(VLOOKUP(C894,BASE!$A$29:$C$283,3,FALSE)),"",VLOOKUP(C894,BASE!$A$29:$C$283,3,FALSE))</f>
        <v/>
      </c>
      <c r="O894" s="33" t="str">
        <f>IF(ISNA(VLOOKUP(D894,BASE!$A$1:$D$283,4,FALSE)),"",VLOOKUP(D894,BASE!$A$1:$D$283,4,FALSE))</f>
        <v/>
      </c>
    </row>
    <row r="895" spans="1:15" x14ac:dyDescent="0.2">
      <c r="A895" s="43"/>
      <c r="B895" s="43"/>
      <c r="C895" s="44"/>
      <c r="D895" s="44"/>
      <c r="E895" s="44"/>
      <c r="F895" s="44"/>
      <c r="G895" s="44"/>
      <c r="H895" s="44"/>
      <c r="I895" s="44"/>
      <c r="J895" s="44"/>
      <c r="K895" s="44"/>
      <c r="L895" s="44"/>
      <c r="M895" s="44"/>
      <c r="N895" s="33" t="str">
        <f>IF(ISNA(VLOOKUP(C895,BASE!$A$29:$C$283,3,FALSE)),"",VLOOKUP(C895,BASE!$A$29:$C$283,3,FALSE))</f>
        <v/>
      </c>
      <c r="O895" s="33" t="str">
        <f>IF(ISNA(VLOOKUP(D895,BASE!$A$1:$D$283,4,FALSE)),"",VLOOKUP(D895,BASE!$A$1:$D$283,4,FALSE))</f>
        <v/>
      </c>
    </row>
    <row r="896" spans="1:15" x14ac:dyDescent="0.2">
      <c r="A896" s="43"/>
      <c r="B896" s="43"/>
      <c r="C896" s="44"/>
      <c r="D896" s="44"/>
      <c r="E896" s="44"/>
      <c r="F896" s="44"/>
      <c r="G896" s="44"/>
      <c r="H896" s="44"/>
      <c r="I896" s="44"/>
      <c r="J896" s="44"/>
      <c r="K896" s="44"/>
      <c r="L896" s="44"/>
      <c r="M896" s="44"/>
      <c r="N896" s="33" t="str">
        <f>IF(ISNA(VLOOKUP(C896,BASE!$A$29:$C$283,3,FALSE)),"",VLOOKUP(C896,BASE!$A$29:$C$283,3,FALSE))</f>
        <v/>
      </c>
      <c r="O896" s="33" t="str">
        <f>IF(ISNA(VLOOKUP(D896,BASE!$A$1:$D$283,4,FALSE)),"",VLOOKUP(D896,BASE!$A$1:$D$283,4,FALSE))</f>
        <v/>
      </c>
    </row>
    <row r="897" spans="1:15" x14ac:dyDescent="0.2">
      <c r="A897" s="43"/>
      <c r="B897" s="43"/>
      <c r="C897" s="44"/>
      <c r="D897" s="44"/>
      <c r="E897" s="44"/>
      <c r="F897" s="44"/>
      <c r="G897" s="44"/>
      <c r="H897" s="44"/>
      <c r="I897" s="44"/>
      <c r="J897" s="44"/>
      <c r="K897" s="44"/>
      <c r="L897" s="44"/>
      <c r="M897" s="44"/>
      <c r="N897" s="33" t="str">
        <f>IF(ISNA(VLOOKUP(C897,BASE!$A$29:$C$283,3,FALSE)),"",VLOOKUP(C897,BASE!$A$29:$C$283,3,FALSE))</f>
        <v/>
      </c>
      <c r="O897" s="33" t="str">
        <f>IF(ISNA(VLOOKUP(D897,BASE!$A$1:$D$283,4,FALSE)),"",VLOOKUP(D897,BASE!$A$1:$D$283,4,FALSE))</f>
        <v/>
      </c>
    </row>
    <row r="898" spans="1:15" x14ac:dyDescent="0.2">
      <c r="A898" s="43"/>
      <c r="B898" s="43"/>
      <c r="C898" s="44"/>
      <c r="D898" s="44"/>
      <c r="E898" s="44"/>
      <c r="F898" s="44"/>
      <c r="G898" s="44"/>
      <c r="H898" s="44"/>
      <c r="I898" s="44"/>
      <c r="J898" s="44"/>
      <c r="K898" s="44"/>
      <c r="L898" s="44"/>
      <c r="M898" s="44"/>
      <c r="N898" s="33" t="str">
        <f>IF(ISNA(VLOOKUP(C898,BASE!$A$29:$C$283,3,FALSE)),"",VLOOKUP(C898,BASE!$A$29:$C$283,3,FALSE))</f>
        <v/>
      </c>
      <c r="O898" s="33" t="str">
        <f>IF(ISNA(VLOOKUP(D898,BASE!$A$1:$D$283,4,FALSE)),"",VLOOKUP(D898,BASE!$A$1:$D$283,4,FALSE))</f>
        <v/>
      </c>
    </row>
    <row r="899" spans="1:15" x14ac:dyDescent="0.2">
      <c r="A899" s="43"/>
      <c r="B899" s="43"/>
      <c r="C899" s="44"/>
      <c r="D899" s="44"/>
      <c r="E899" s="44"/>
      <c r="F899" s="44"/>
      <c r="G899" s="44"/>
      <c r="H899" s="44"/>
      <c r="I899" s="44"/>
      <c r="J899" s="44"/>
      <c r="K899" s="44"/>
      <c r="L899" s="44"/>
      <c r="M899" s="44"/>
      <c r="N899" s="33" t="str">
        <f>IF(ISNA(VLOOKUP(C899,BASE!$A$29:$C$283,3,FALSE)),"",VLOOKUP(C899,BASE!$A$29:$C$283,3,FALSE))</f>
        <v/>
      </c>
      <c r="O899" s="33" t="str">
        <f>IF(ISNA(VLOOKUP(D899,BASE!$A$1:$D$283,4,FALSE)),"",VLOOKUP(D899,BASE!$A$1:$D$283,4,FALSE))</f>
        <v/>
      </c>
    </row>
    <row r="900" spans="1:15" x14ac:dyDescent="0.2">
      <c r="A900" s="43"/>
      <c r="B900" s="43"/>
      <c r="C900" s="44"/>
      <c r="D900" s="44"/>
      <c r="E900" s="44"/>
      <c r="F900" s="44"/>
      <c r="G900" s="44"/>
      <c r="H900" s="44"/>
      <c r="I900" s="44"/>
      <c r="J900" s="44"/>
      <c r="K900" s="44"/>
      <c r="L900" s="44"/>
      <c r="M900" s="44"/>
      <c r="N900" s="33" t="str">
        <f>IF(ISNA(VLOOKUP(C900,BASE!$A$29:$C$283,3,FALSE)),"",VLOOKUP(C900,BASE!$A$29:$C$283,3,FALSE))</f>
        <v/>
      </c>
      <c r="O900" s="33" t="str">
        <f>IF(ISNA(VLOOKUP(D900,BASE!$A$1:$D$283,4,FALSE)),"",VLOOKUP(D900,BASE!$A$1:$D$283,4,FALSE))</f>
        <v/>
      </c>
    </row>
    <row r="901" spans="1:15" x14ac:dyDescent="0.2">
      <c r="A901" s="43"/>
      <c r="B901" s="43"/>
      <c r="C901" s="44"/>
      <c r="D901" s="44"/>
      <c r="E901" s="44"/>
      <c r="F901" s="44"/>
      <c r="G901" s="44"/>
      <c r="H901" s="44"/>
      <c r="I901" s="44"/>
      <c r="J901" s="44"/>
      <c r="K901" s="44"/>
      <c r="L901" s="44"/>
      <c r="M901" s="44"/>
      <c r="N901" s="33" t="str">
        <f>IF(ISNA(VLOOKUP(C901,BASE!$A$29:$C$283,3,FALSE)),"",VLOOKUP(C901,BASE!$A$29:$C$283,3,FALSE))</f>
        <v/>
      </c>
      <c r="O901" s="33" t="str">
        <f>IF(ISNA(VLOOKUP(D901,BASE!$A$1:$D$283,4,FALSE)),"",VLOOKUP(D901,BASE!$A$1:$D$283,4,FALSE))</f>
        <v/>
      </c>
    </row>
    <row r="902" spans="1:15" x14ac:dyDescent="0.2">
      <c r="A902" s="43"/>
      <c r="B902" s="43"/>
      <c r="C902" s="44"/>
      <c r="D902" s="44"/>
      <c r="E902" s="44"/>
      <c r="F902" s="44"/>
      <c r="G902" s="44"/>
      <c r="H902" s="44"/>
      <c r="I902" s="44"/>
      <c r="J902" s="44"/>
      <c r="K902" s="44"/>
      <c r="L902" s="44"/>
      <c r="M902" s="44"/>
      <c r="N902" s="33" t="str">
        <f>IF(ISNA(VLOOKUP(C902,BASE!$A$29:$C$283,3,FALSE)),"",VLOOKUP(C902,BASE!$A$29:$C$283,3,FALSE))</f>
        <v/>
      </c>
      <c r="O902" s="33" t="str">
        <f>IF(ISNA(VLOOKUP(D902,BASE!$A$1:$D$283,4,FALSE)),"",VLOOKUP(D902,BASE!$A$1:$D$283,4,FALSE))</f>
        <v/>
      </c>
    </row>
    <row r="903" spans="1:15" x14ac:dyDescent="0.2">
      <c r="A903" s="43"/>
      <c r="B903" s="43"/>
      <c r="C903" s="44"/>
      <c r="D903" s="44"/>
      <c r="E903" s="44"/>
      <c r="F903" s="44"/>
      <c r="G903" s="44"/>
      <c r="H903" s="44"/>
      <c r="I903" s="44"/>
      <c r="J903" s="44"/>
      <c r="K903" s="44"/>
      <c r="L903" s="44"/>
      <c r="M903" s="44"/>
      <c r="N903" s="33" t="str">
        <f>IF(ISNA(VLOOKUP(C903,BASE!$A$29:$C$283,3,FALSE)),"",VLOOKUP(C903,BASE!$A$29:$C$283,3,FALSE))</f>
        <v/>
      </c>
      <c r="O903" s="33" t="str">
        <f>IF(ISNA(VLOOKUP(D903,BASE!$A$1:$D$283,4,FALSE)),"",VLOOKUP(D903,BASE!$A$1:$D$283,4,FALSE))</f>
        <v/>
      </c>
    </row>
    <row r="904" spans="1:15" x14ac:dyDescent="0.2">
      <c r="A904" s="43"/>
      <c r="B904" s="43"/>
      <c r="C904" s="44"/>
      <c r="D904" s="44"/>
      <c r="E904" s="44"/>
      <c r="F904" s="44"/>
      <c r="G904" s="44"/>
      <c r="H904" s="44"/>
      <c r="I904" s="44"/>
      <c r="J904" s="44"/>
      <c r="K904" s="44"/>
      <c r="L904" s="44"/>
      <c r="M904" s="44"/>
      <c r="N904" s="33" t="str">
        <f>IF(ISNA(VLOOKUP(C904,BASE!$A$29:$C$283,3,FALSE)),"",VLOOKUP(C904,BASE!$A$29:$C$283,3,FALSE))</f>
        <v/>
      </c>
      <c r="O904" s="33" t="str">
        <f>IF(ISNA(VLOOKUP(D904,BASE!$A$1:$D$283,4,FALSE)),"",VLOOKUP(D904,BASE!$A$1:$D$283,4,FALSE))</f>
        <v/>
      </c>
    </row>
    <row r="905" spans="1:15" x14ac:dyDescent="0.2">
      <c r="A905" s="43"/>
      <c r="B905" s="43"/>
      <c r="C905" s="44"/>
      <c r="D905" s="44"/>
      <c r="E905" s="44"/>
      <c r="F905" s="44"/>
      <c r="G905" s="44"/>
      <c r="H905" s="44"/>
      <c r="I905" s="44"/>
      <c r="J905" s="44"/>
      <c r="K905" s="44"/>
      <c r="L905" s="44"/>
      <c r="M905" s="44"/>
      <c r="N905" s="33" t="str">
        <f>IF(ISNA(VLOOKUP(C905,BASE!$A$29:$C$283,3,FALSE)),"",VLOOKUP(C905,BASE!$A$29:$C$283,3,FALSE))</f>
        <v/>
      </c>
      <c r="O905" s="33" t="str">
        <f>IF(ISNA(VLOOKUP(D905,BASE!$A$1:$D$283,4,FALSE)),"",VLOOKUP(D905,BASE!$A$1:$D$283,4,FALSE))</f>
        <v/>
      </c>
    </row>
    <row r="906" spans="1:15" x14ac:dyDescent="0.2">
      <c r="A906" s="43"/>
      <c r="B906" s="43"/>
      <c r="C906" s="44"/>
      <c r="D906" s="44"/>
      <c r="E906" s="44"/>
      <c r="F906" s="44"/>
      <c r="G906" s="44"/>
      <c r="H906" s="44"/>
      <c r="I906" s="44"/>
      <c r="J906" s="44"/>
      <c r="K906" s="44"/>
      <c r="L906" s="44"/>
      <c r="M906" s="44"/>
      <c r="N906" s="33" t="str">
        <f>IF(ISNA(VLOOKUP(C906,BASE!$A$29:$C$283,3,FALSE)),"",VLOOKUP(C906,BASE!$A$29:$C$283,3,FALSE))</f>
        <v/>
      </c>
      <c r="O906" s="33" t="str">
        <f>IF(ISNA(VLOOKUP(D906,BASE!$A$1:$D$283,4,FALSE)),"",VLOOKUP(D906,BASE!$A$1:$D$283,4,FALSE))</f>
        <v/>
      </c>
    </row>
    <row r="907" spans="1:15" x14ac:dyDescent="0.2">
      <c r="A907" s="43"/>
      <c r="B907" s="43"/>
      <c r="C907" s="44"/>
      <c r="D907" s="44"/>
      <c r="E907" s="44"/>
      <c r="F907" s="44"/>
      <c r="G907" s="44"/>
      <c r="H907" s="44"/>
      <c r="I907" s="44"/>
      <c r="J907" s="44"/>
      <c r="K907" s="44"/>
      <c r="L907" s="44"/>
      <c r="M907" s="44"/>
      <c r="N907" s="33" t="str">
        <f>IF(ISNA(VLOOKUP(C907,BASE!$A$29:$C$283,3,FALSE)),"",VLOOKUP(C907,BASE!$A$29:$C$283,3,FALSE))</f>
        <v/>
      </c>
      <c r="O907" s="33" t="str">
        <f>IF(ISNA(VLOOKUP(D907,BASE!$A$1:$D$283,4,FALSE)),"",VLOOKUP(D907,BASE!$A$1:$D$283,4,FALSE))</f>
        <v/>
      </c>
    </row>
    <row r="908" spans="1:15" x14ac:dyDescent="0.2">
      <c r="A908" s="43"/>
      <c r="B908" s="43"/>
      <c r="C908" s="44"/>
      <c r="D908" s="44"/>
      <c r="E908" s="44"/>
      <c r="F908" s="44"/>
      <c r="G908" s="44"/>
      <c r="H908" s="44"/>
      <c r="I908" s="44"/>
      <c r="J908" s="44"/>
      <c r="K908" s="44"/>
      <c r="L908" s="44"/>
      <c r="M908" s="44"/>
      <c r="N908" s="33" t="str">
        <f>IF(ISNA(VLOOKUP(C908,BASE!$A$29:$C$283,3,FALSE)),"",VLOOKUP(C908,BASE!$A$29:$C$283,3,FALSE))</f>
        <v/>
      </c>
      <c r="O908" s="33" t="str">
        <f>IF(ISNA(VLOOKUP(D908,BASE!$A$1:$D$283,4,FALSE)),"",VLOOKUP(D908,BASE!$A$1:$D$283,4,FALSE))</f>
        <v/>
      </c>
    </row>
    <row r="909" spans="1:15" x14ac:dyDescent="0.2">
      <c r="A909" s="43"/>
      <c r="B909" s="43"/>
      <c r="C909" s="44"/>
      <c r="D909" s="44"/>
      <c r="E909" s="44"/>
      <c r="F909" s="44"/>
      <c r="G909" s="44"/>
      <c r="H909" s="44"/>
      <c r="I909" s="44"/>
      <c r="J909" s="44"/>
      <c r="K909" s="44"/>
      <c r="L909" s="44"/>
      <c r="M909" s="44"/>
      <c r="N909" s="33" t="str">
        <f>IF(ISNA(VLOOKUP(C909,BASE!$A$29:$C$283,3,FALSE)),"",VLOOKUP(C909,BASE!$A$29:$C$283,3,FALSE))</f>
        <v/>
      </c>
      <c r="O909" s="33" t="str">
        <f>IF(ISNA(VLOOKUP(D909,BASE!$A$1:$D$283,4,FALSE)),"",VLOOKUP(D909,BASE!$A$1:$D$283,4,FALSE))</f>
        <v/>
      </c>
    </row>
    <row r="910" spans="1:15" x14ac:dyDescent="0.2">
      <c r="A910" s="43"/>
      <c r="B910" s="43"/>
      <c r="C910" s="44"/>
      <c r="D910" s="44"/>
      <c r="E910" s="44"/>
      <c r="F910" s="44"/>
      <c r="G910" s="44"/>
      <c r="H910" s="44"/>
      <c r="I910" s="44"/>
      <c r="J910" s="44"/>
      <c r="K910" s="44"/>
      <c r="L910" s="44"/>
      <c r="M910" s="44"/>
      <c r="N910" s="33" t="str">
        <f>IF(ISNA(VLOOKUP(C910,BASE!$A$29:$C$283,3,FALSE)),"",VLOOKUP(C910,BASE!$A$29:$C$283,3,FALSE))</f>
        <v/>
      </c>
      <c r="O910" s="33" t="str">
        <f>IF(ISNA(VLOOKUP(D910,BASE!$A$1:$D$283,4,FALSE)),"",VLOOKUP(D910,BASE!$A$1:$D$283,4,FALSE))</f>
        <v/>
      </c>
    </row>
    <row r="911" spans="1:15" x14ac:dyDescent="0.2">
      <c r="A911" s="43"/>
      <c r="B911" s="43"/>
      <c r="C911" s="44"/>
      <c r="D911" s="44"/>
      <c r="E911" s="44"/>
      <c r="F911" s="44"/>
      <c r="G911" s="44"/>
      <c r="H911" s="44"/>
      <c r="I911" s="44"/>
      <c r="J911" s="44"/>
      <c r="K911" s="44"/>
      <c r="L911" s="44"/>
      <c r="M911" s="44"/>
      <c r="N911" s="33" t="str">
        <f>IF(ISNA(VLOOKUP(C911,BASE!$A$29:$C$283,3,FALSE)),"",VLOOKUP(C911,BASE!$A$29:$C$283,3,FALSE))</f>
        <v/>
      </c>
      <c r="O911" s="33" t="str">
        <f>IF(ISNA(VLOOKUP(D911,BASE!$A$1:$D$283,4,FALSE)),"",VLOOKUP(D911,BASE!$A$1:$D$283,4,FALSE))</f>
        <v/>
      </c>
    </row>
    <row r="912" spans="1:15" x14ac:dyDescent="0.2">
      <c r="A912" s="43"/>
      <c r="B912" s="43"/>
      <c r="C912" s="44"/>
      <c r="D912" s="44"/>
      <c r="E912" s="44"/>
      <c r="F912" s="44"/>
      <c r="G912" s="44"/>
      <c r="H912" s="44"/>
      <c r="I912" s="44"/>
      <c r="J912" s="44"/>
      <c r="K912" s="44"/>
      <c r="L912" s="44"/>
      <c r="M912" s="44"/>
      <c r="N912" s="33" t="str">
        <f>IF(ISNA(VLOOKUP(C912,BASE!$A$29:$C$283,3,FALSE)),"",VLOOKUP(C912,BASE!$A$29:$C$283,3,FALSE))</f>
        <v/>
      </c>
      <c r="O912" s="33" t="str">
        <f>IF(ISNA(VLOOKUP(D912,BASE!$A$1:$D$283,4,FALSE)),"",VLOOKUP(D912,BASE!$A$1:$D$283,4,FALSE))</f>
        <v/>
      </c>
    </row>
    <row r="913" spans="1:15" x14ac:dyDescent="0.2">
      <c r="A913" s="43"/>
      <c r="B913" s="43"/>
      <c r="C913" s="44"/>
      <c r="D913" s="44"/>
      <c r="E913" s="44"/>
      <c r="F913" s="44"/>
      <c r="G913" s="44"/>
      <c r="H913" s="44"/>
      <c r="I913" s="44"/>
      <c r="J913" s="44"/>
      <c r="K913" s="44"/>
      <c r="L913" s="44"/>
      <c r="M913" s="44"/>
      <c r="N913" s="33" t="str">
        <f>IF(ISNA(VLOOKUP(C913,BASE!$A$29:$C$283,3,FALSE)),"",VLOOKUP(C913,BASE!$A$29:$C$283,3,FALSE))</f>
        <v/>
      </c>
      <c r="O913" s="33" t="str">
        <f>IF(ISNA(VLOOKUP(D913,BASE!$A$1:$D$283,4,FALSE)),"",VLOOKUP(D913,BASE!$A$1:$D$283,4,FALSE))</f>
        <v/>
      </c>
    </row>
    <row r="914" spans="1:15" x14ac:dyDescent="0.2">
      <c r="A914" s="43"/>
      <c r="B914" s="43"/>
      <c r="C914" s="44"/>
      <c r="D914" s="44"/>
      <c r="E914" s="44"/>
      <c r="F914" s="44"/>
      <c r="G914" s="44"/>
      <c r="H914" s="44"/>
      <c r="I914" s="44"/>
      <c r="J914" s="44"/>
      <c r="K914" s="44"/>
      <c r="L914" s="44"/>
      <c r="M914" s="44"/>
      <c r="N914" s="33" t="str">
        <f>IF(ISNA(VLOOKUP(C914,BASE!$A$29:$C$283,3,FALSE)),"",VLOOKUP(C914,BASE!$A$29:$C$283,3,FALSE))</f>
        <v/>
      </c>
      <c r="O914" s="33" t="str">
        <f>IF(ISNA(VLOOKUP(D914,BASE!$A$1:$D$283,4,FALSE)),"",VLOOKUP(D914,BASE!$A$1:$D$283,4,FALSE))</f>
        <v/>
      </c>
    </row>
    <row r="915" spans="1:15" x14ac:dyDescent="0.2">
      <c r="A915" s="43"/>
      <c r="B915" s="43"/>
      <c r="C915" s="44"/>
      <c r="D915" s="44"/>
      <c r="E915" s="44"/>
      <c r="F915" s="44"/>
      <c r="G915" s="44"/>
      <c r="H915" s="44"/>
      <c r="I915" s="44"/>
      <c r="J915" s="44"/>
      <c r="K915" s="44"/>
      <c r="L915" s="44"/>
      <c r="M915" s="44"/>
      <c r="N915" s="33" t="str">
        <f>IF(ISNA(VLOOKUP(C915,BASE!$A$29:$C$283,3,FALSE)),"",VLOOKUP(C915,BASE!$A$29:$C$283,3,FALSE))</f>
        <v/>
      </c>
      <c r="O915" s="33" t="str">
        <f>IF(ISNA(VLOOKUP(D915,BASE!$A$1:$D$283,4,FALSE)),"",VLOOKUP(D915,BASE!$A$1:$D$283,4,FALSE))</f>
        <v/>
      </c>
    </row>
    <row r="916" spans="1:15" x14ac:dyDescent="0.2">
      <c r="A916" s="43"/>
      <c r="B916" s="43"/>
      <c r="C916" s="44"/>
      <c r="D916" s="44"/>
      <c r="E916" s="44"/>
      <c r="F916" s="44"/>
      <c r="G916" s="44"/>
      <c r="H916" s="44"/>
      <c r="I916" s="44"/>
      <c r="J916" s="44"/>
      <c r="K916" s="44"/>
      <c r="L916" s="44"/>
      <c r="M916" s="44"/>
      <c r="N916" s="33" t="str">
        <f>IF(ISNA(VLOOKUP(C916,BASE!$A$29:$C$283,3,FALSE)),"",VLOOKUP(C916,BASE!$A$29:$C$283,3,FALSE))</f>
        <v/>
      </c>
      <c r="O916" s="33" t="str">
        <f>IF(ISNA(VLOOKUP(D916,BASE!$A$1:$D$283,4,FALSE)),"",VLOOKUP(D916,BASE!$A$1:$D$283,4,FALSE))</f>
        <v/>
      </c>
    </row>
    <row r="917" spans="1:15" x14ac:dyDescent="0.2">
      <c r="A917" s="43"/>
      <c r="B917" s="43"/>
      <c r="C917" s="44"/>
      <c r="D917" s="44"/>
      <c r="E917" s="44"/>
      <c r="F917" s="44"/>
      <c r="G917" s="44"/>
      <c r="H917" s="44"/>
      <c r="I917" s="44"/>
      <c r="J917" s="44"/>
      <c r="K917" s="44"/>
      <c r="L917" s="44"/>
      <c r="M917" s="44"/>
      <c r="N917" s="33" t="str">
        <f>IF(ISNA(VLOOKUP(C917,BASE!$A$29:$C$283,3,FALSE)),"",VLOOKUP(C917,BASE!$A$29:$C$283,3,FALSE))</f>
        <v/>
      </c>
      <c r="O917" s="33" t="str">
        <f>IF(ISNA(VLOOKUP(D917,BASE!$A$1:$D$283,4,FALSE)),"",VLOOKUP(D917,BASE!$A$1:$D$283,4,FALSE))</f>
        <v/>
      </c>
    </row>
    <row r="918" spans="1:15" x14ac:dyDescent="0.2">
      <c r="A918" s="43"/>
      <c r="B918" s="43"/>
      <c r="C918" s="44"/>
      <c r="D918" s="44"/>
      <c r="E918" s="44"/>
      <c r="F918" s="44"/>
      <c r="G918" s="44"/>
      <c r="H918" s="44"/>
      <c r="I918" s="44"/>
      <c r="J918" s="44"/>
      <c r="K918" s="44"/>
      <c r="L918" s="44"/>
      <c r="M918" s="44"/>
      <c r="N918" s="33" t="str">
        <f>IF(ISNA(VLOOKUP(C918,BASE!$A$29:$C$283,3,FALSE)),"",VLOOKUP(C918,BASE!$A$29:$C$283,3,FALSE))</f>
        <v/>
      </c>
      <c r="O918" s="33" t="str">
        <f>IF(ISNA(VLOOKUP(D918,BASE!$A$1:$D$283,4,FALSE)),"",VLOOKUP(D918,BASE!$A$1:$D$283,4,FALSE))</f>
        <v/>
      </c>
    </row>
    <row r="919" spans="1:15" x14ac:dyDescent="0.2">
      <c r="A919" s="43"/>
      <c r="B919" s="43"/>
      <c r="C919" s="44"/>
      <c r="D919" s="44"/>
      <c r="E919" s="44"/>
      <c r="F919" s="44"/>
      <c r="G919" s="44"/>
      <c r="H919" s="44"/>
      <c r="I919" s="44"/>
      <c r="J919" s="44"/>
      <c r="K919" s="44"/>
      <c r="L919" s="44"/>
      <c r="M919" s="44"/>
      <c r="N919" s="33" t="str">
        <f>IF(ISNA(VLOOKUP(C919,BASE!$A$29:$C$283,3,FALSE)),"",VLOOKUP(C919,BASE!$A$29:$C$283,3,FALSE))</f>
        <v/>
      </c>
      <c r="O919" s="33" t="str">
        <f>IF(ISNA(VLOOKUP(D919,BASE!$A$1:$D$283,4,FALSE)),"",VLOOKUP(D919,BASE!$A$1:$D$283,4,FALSE))</f>
        <v/>
      </c>
    </row>
    <row r="920" spans="1:15" x14ac:dyDescent="0.2">
      <c r="A920" s="43"/>
      <c r="B920" s="43"/>
      <c r="C920" s="44"/>
      <c r="D920" s="44"/>
      <c r="E920" s="44"/>
      <c r="F920" s="44"/>
      <c r="G920" s="44"/>
      <c r="H920" s="44"/>
      <c r="I920" s="44"/>
      <c r="J920" s="44"/>
      <c r="K920" s="44"/>
      <c r="L920" s="44"/>
      <c r="M920" s="44"/>
      <c r="N920" s="33" t="str">
        <f>IF(ISNA(VLOOKUP(C920,BASE!$A$29:$C$283,3,FALSE)),"",VLOOKUP(C920,BASE!$A$29:$C$283,3,FALSE))</f>
        <v/>
      </c>
      <c r="O920" s="33" t="str">
        <f>IF(ISNA(VLOOKUP(D920,BASE!$A$1:$D$283,4,FALSE)),"",VLOOKUP(D920,BASE!$A$1:$D$283,4,FALSE))</f>
        <v/>
      </c>
    </row>
    <row r="921" spans="1:15" x14ac:dyDescent="0.2">
      <c r="A921" s="43"/>
      <c r="B921" s="43"/>
      <c r="C921" s="44"/>
      <c r="D921" s="44"/>
      <c r="E921" s="44"/>
      <c r="F921" s="44"/>
      <c r="G921" s="44"/>
      <c r="H921" s="44"/>
      <c r="I921" s="44"/>
      <c r="J921" s="44"/>
      <c r="K921" s="44"/>
      <c r="L921" s="44"/>
      <c r="M921" s="44"/>
      <c r="N921" s="33" t="str">
        <f>IF(ISNA(VLOOKUP(C921,BASE!$A$29:$C$283,3,FALSE)),"",VLOOKUP(C921,BASE!$A$29:$C$283,3,FALSE))</f>
        <v/>
      </c>
      <c r="O921" s="33" t="str">
        <f>IF(ISNA(VLOOKUP(D921,BASE!$A$1:$D$283,4,FALSE)),"",VLOOKUP(D921,BASE!$A$1:$D$283,4,FALSE))</f>
        <v/>
      </c>
    </row>
    <row r="922" spans="1:15" x14ac:dyDescent="0.2">
      <c r="A922" s="43"/>
      <c r="B922" s="43"/>
      <c r="C922" s="44"/>
      <c r="D922" s="44"/>
      <c r="E922" s="44"/>
      <c r="F922" s="44"/>
      <c r="G922" s="44"/>
      <c r="H922" s="44"/>
      <c r="I922" s="44"/>
      <c r="J922" s="44"/>
      <c r="K922" s="44"/>
      <c r="L922" s="44"/>
      <c r="M922" s="44"/>
      <c r="N922" s="33" t="str">
        <f>IF(ISNA(VLOOKUP(C922,BASE!$A$29:$C$283,3,FALSE)),"",VLOOKUP(C922,BASE!$A$29:$C$283,3,FALSE))</f>
        <v/>
      </c>
      <c r="O922" s="33" t="str">
        <f>IF(ISNA(VLOOKUP(D922,BASE!$A$1:$D$283,4,FALSE)),"",VLOOKUP(D922,BASE!$A$1:$D$283,4,FALSE))</f>
        <v/>
      </c>
    </row>
    <row r="923" spans="1:15" x14ac:dyDescent="0.2">
      <c r="A923" s="43"/>
      <c r="B923" s="43"/>
      <c r="C923" s="44"/>
      <c r="D923" s="44"/>
      <c r="E923" s="44"/>
      <c r="F923" s="44"/>
      <c r="G923" s="44"/>
      <c r="H923" s="44"/>
      <c r="I923" s="44"/>
      <c r="J923" s="44"/>
      <c r="K923" s="44"/>
      <c r="L923" s="44"/>
      <c r="M923" s="44"/>
      <c r="N923" s="33" t="str">
        <f>IF(ISNA(VLOOKUP(C923,BASE!$A$29:$C$283,3,FALSE)),"",VLOOKUP(C923,BASE!$A$29:$C$283,3,FALSE))</f>
        <v/>
      </c>
      <c r="O923" s="33" t="str">
        <f>IF(ISNA(VLOOKUP(D923,BASE!$A$1:$D$283,4,FALSE)),"",VLOOKUP(D923,BASE!$A$1:$D$283,4,FALSE))</f>
        <v/>
      </c>
    </row>
    <row r="924" spans="1:15" x14ac:dyDescent="0.2">
      <c r="A924" s="43"/>
      <c r="B924" s="43"/>
      <c r="C924" s="44"/>
      <c r="D924" s="44"/>
      <c r="E924" s="44"/>
      <c r="F924" s="44"/>
      <c r="G924" s="44"/>
      <c r="H924" s="44"/>
      <c r="I924" s="44"/>
      <c r="J924" s="44"/>
      <c r="K924" s="44"/>
      <c r="L924" s="44"/>
      <c r="M924" s="44"/>
      <c r="N924" s="33" t="str">
        <f>IF(ISNA(VLOOKUP(C924,BASE!$A$29:$C$283,3,FALSE)),"",VLOOKUP(C924,BASE!$A$29:$C$283,3,FALSE))</f>
        <v/>
      </c>
      <c r="O924" s="33" t="str">
        <f>IF(ISNA(VLOOKUP(D924,BASE!$A$1:$D$283,4,FALSE)),"",VLOOKUP(D924,BASE!$A$1:$D$283,4,FALSE))</f>
        <v/>
      </c>
    </row>
    <row r="925" spans="1:15" x14ac:dyDescent="0.2">
      <c r="A925" s="43"/>
      <c r="B925" s="43"/>
      <c r="C925" s="44"/>
      <c r="D925" s="44"/>
      <c r="E925" s="44"/>
      <c r="F925" s="44"/>
      <c r="G925" s="44"/>
      <c r="H925" s="44"/>
      <c r="I925" s="44"/>
      <c r="J925" s="44"/>
      <c r="K925" s="44"/>
      <c r="L925" s="44"/>
      <c r="M925" s="44"/>
      <c r="N925" s="33" t="str">
        <f>IF(ISNA(VLOOKUP(C925,BASE!$A$29:$C$283,3,FALSE)),"",VLOOKUP(C925,BASE!$A$29:$C$283,3,FALSE))</f>
        <v/>
      </c>
      <c r="O925" s="33" t="str">
        <f>IF(ISNA(VLOOKUP(D925,BASE!$A$1:$D$283,4,FALSE)),"",VLOOKUP(D925,BASE!$A$1:$D$283,4,FALSE))</f>
        <v/>
      </c>
    </row>
    <row r="926" spans="1:15" x14ac:dyDescent="0.2">
      <c r="A926" s="43"/>
      <c r="B926" s="43"/>
      <c r="C926" s="44"/>
      <c r="D926" s="44"/>
      <c r="E926" s="44"/>
      <c r="F926" s="44"/>
      <c r="G926" s="44"/>
      <c r="H926" s="44"/>
      <c r="I926" s="44"/>
      <c r="J926" s="44"/>
      <c r="K926" s="44"/>
      <c r="L926" s="44"/>
      <c r="M926" s="44"/>
      <c r="N926" s="33" t="str">
        <f>IF(ISNA(VLOOKUP(C926,BASE!$A$29:$C$283,3,FALSE)),"",VLOOKUP(C926,BASE!$A$29:$C$283,3,FALSE))</f>
        <v/>
      </c>
      <c r="O926" s="33" t="str">
        <f>IF(ISNA(VLOOKUP(D926,BASE!$A$1:$D$283,4,FALSE)),"",VLOOKUP(D926,BASE!$A$1:$D$283,4,FALSE))</f>
        <v/>
      </c>
    </row>
    <row r="927" spans="1:15" x14ac:dyDescent="0.2">
      <c r="A927" s="43"/>
      <c r="B927" s="43"/>
      <c r="C927" s="44"/>
      <c r="D927" s="44"/>
      <c r="E927" s="44"/>
      <c r="F927" s="44"/>
      <c r="G927" s="44"/>
      <c r="H927" s="44"/>
      <c r="I927" s="44"/>
      <c r="J927" s="44"/>
      <c r="K927" s="44"/>
      <c r="L927" s="44"/>
      <c r="M927" s="44"/>
      <c r="N927" s="33" t="str">
        <f>IF(ISNA(VLOOKUP(C927,BASE!$A$29:$C$283,3,FALSE)),"",VLOOKUP(C927,BASE!$A$29:$C$283,3,FALSE))</f>
        <v/>
      </c>
      <c r="O927" s="33" t="str">
        <f>IF(ISNA(VLOOKUP(D927,BASE!$A$1:$D$283,4,FALSE)),"",VLOOKUP(D927,BASE!$A$1:$D$283,4,FALSE))</f>
        <v/>
      </c>
    </row>
    <row r="928" spans="1:15" x14ac:dyDescent="0.2">
      <c r="A928" s="43"/>
      <c r="B928" s="43"/>
      <c r="C928" s="44"/>
      <c r="D928" s="44"/>
      <c r="E928" s="44"/>
      <c r="F928" s="44"/>
      <c r="G928" s="44"/>
      <c r="H928" s="44"/>
      <c r="I928" s="44"/>
      <c r="J928" s="44"/>
      <c r="K928" s="44"/>
      <c r="L928" s="44"/>
      <c r="M928" s="44"/>
      <c r="N928" s="33" t="str">
        <f>IF(ISNA(VLOOKUP(C928,BASE!$A$29:$C$283,3,FALSE)),"",VLOOKUP(C928,BASE!$A$29:$C$283,3,FALSE))</f>
        <v/>
      </c>
      <c r="O928" s="33" t="str">
        <f>IF(ISNA(VLOOKUP(D928,BASE!$A$1:$D$283,4,FALSE)),"",VLOOKUP(D928,BASE!$A$1:$D$283,4,FALSE))</f>
        <v/>
      </c>
    </row>
    <row r="929" spans="1:15" x14ac:dyDescent="0.2">
      <c r="A929" s="43"/>
      <c r="B929" s="43"/>
      <c r="C929" s="44"/>
      <c r="D929" s="44"/>
      <c r="E929" s="44"/>
      <c r="F929" s="44"/>
      <c r="G929" s="44"/>
      <c r="H929" s="44"/>
      <c r="I929" s="44"/>
      <c r="J929" s="44"/>
      <c r="K929" s="44"/>
      <c r="L929" s="44"/>
      <c r="M929" s="44"/>
      <c r="N929" s="33" t="str">
        <f>IF(ISNA(VLOOKUP(C929,BASE!$A$29:$C$283,3,FALSE)),"",VLOOKUP(C929,BASE!$A$29:$C$283,3,FALSE))</f>
        <v/>
      </c>
      <c r="O929" s="33" t="str">
        <f>IF(ISNA(VLOOKUP(D929,BASE!$A$1:$D$283,4,FALSE)),"",VLOOKUP(D929,BASE!$A$1:$D$283,4,FALSE))</f>
        <v/>
      </c>
    </row>
    <row r="930" spans="1:15" x14ac:dyDescent="0.2">
      <c r="A930" s="43"/>
      <c r="B930" s="43"/>
      <c r="C930" s="44"/>
      <c r="D930" s="44"/>
      <c r="E930" s="44"/>
      <c r="F930" s="44"/>
      <c r="G930" s="44"/>
      <c r="H930" s="44"/>
      <c r="I930" s="44"/>
      <c r="J930" s="44"/>
      <c r="K930" s="44"/>
      <c r="L930" s="44"/>
      <c r="M930" s="44"/>
      <c r="N930" s="33" t="str">
        <f>IF(ISNA(VLOOKUP(C930,BASE!$A$29:$C$283,3,FALSE)),"",VLOOKUP(C930,BASE!$A$29:$C$283,3,FALSE))</f>
        <v/>
      </c>
      <c r="O930" s="33" t="str">
        <f>IF(ISNA(VLOOKUP(D930,BASE!$A$1:$D$283,4,FALSE)),"",VLOOKUP(D930,BASE!$A$1:$D$283,4,FALSE))</f>
        <v/>
      </c>
    </row>
    <row r="931" spans="1:15" x14ac:dyDescent="0.2">
      <c r="A931" s="43"/>
      <c r="B931" s="43"/>
      <c r="C931" s="44"/>
      <c r="D931" s="44"/>
      <c r="E931" s="44"/>
      <c r="F931" s="44"/>
      <c r="G931" s="44"/>
      <c r="H931" s="44"/>
      <c r="I931" s="44"/>
      <c r="J931" s="44"/>
      <c r="K931" s="44"/>
      <c r="L931" s="44"/>
      <c r="M931" s="44"/>
      <c r="N931" s="33" t="str">
        <f>IF(ISNA(VLOOKUP(C931,BASE!$A$29:$C$283,3,FALSE)),"",VLOOKUP(C931,BASE!$A$29:$C$283,3,FALSE))</f>
        <v/>
      </c>
      <c r="O931" s="33" t="str">
        <f>IF(ISNA(VLOOKUP(D931,BASE!$A$1:$D$283,4,FALSE)),"",VLOOKUP(D931,BASE!$A$1:$D$283,4,FALSE))</f>
        <v/>
      </c>
    </row>
    <row r="932" spans="1:15" x14ac:dyDescent="0.2">
      <c r="A932" s="43"/>
      <c r="B932" s="43"/>
      <c r="C932" s="44"/>
      <c r="D932" s="44"/>
      <c r="E932" s="44"/>
      <c r="F932" s="44"/>
      <c r="G932" s="44"/>
      <c r="H932" s="44"/>
      <c r="I932" s="44"/>
      <c r="J932" s="44"/>
      <c r="K932" s="44"/>
      <c r="L932" s="44"/>
      <c r="M932" s="44"/>
      <c r="N932" s="33" t="str">
        <f>IF(ISNA(VLOOKUP(C932,BASE!$A$29:$C$283,3,FALSE)),"",VLOOKUP(C932,BASE!$A$29:$C$283,3,FALSE))</f>
        <v/>
      </c>
      <c r="O932" s="33" t="str">
        <f>IF(ISNA(VLOOKUP(D932,BASE!$A$1:$D$283,4,FALSE)),"",VLOOKUP(D932,BASE!$A$1:$D$283,4,FALSE))</f>
        <v/>
      </c>
    </row>
    <row r="933" spans="1:15" x14ac:dyDescent="0.2">
      <c r="A933" s="43"/>
      <c r="B933" s="43"/>
      <c r="C933" s="44"/>
      <c r="D933" s="44"/>
      <c r="E933" s="44"/>
      <c r="F933" s="44"/>
      <c r="G933" s="44"/>
      <c r="H933" s="44"/>
      <c r="I933" s="44"/>
      <c r="J933" s="44"/>
      <c r="K933" s="44"/>
      <c r="L933" s="44"/>
      <c r="M933" s="44"/>
      <c r="N933" s="33" t="str">
        <f>IF(ISNA(VLOOKUP(C933,BASE!$A$29:$C$283,3,FALSE)),"",VLOOKUP(C933,BASE!$A$29:$C$283,3,FALSE))</f>
        <v/>
      </c>
      <c r="O933" s="33" t="str">
        <f>IF(ISNA(VLOOKUP(D933,BASE!$A$1:$D$283,4,FALSE)),"",VLOOKUP(D933,BASE!$A$1:$D$283,4,FALSE))</f>
        <v/>
      </c>
    </row>
    <row r="934" spans="1:15" x14ac:dyDescent="0.2">
      <c r="A934" s="43"/>
      <c r="B934" s="43"/>
      <c r="C934" s="44"/>
      <c r="D934" s="44"/>
      <c r="E934" s="44"/>
      <c r="F934" s="44"/>
      <c r="G934" s="44"/>
      <c r="H934" s="44"/>
      <c r="I934" s="44"/>
      <c r="J934" s="44"/>
      <c r="K934" s="44"/>
      <c r="L934" s="44"/>
      <c r="M934" s="44"/>
      <c r="N934" s="33" t="str">
        <f>IF(ISNA(VLOOKUP(C934,BASE!$A$29:$C$283,3,FALSE)),"",VLOOKUP(C934,BASE!$A$29:$C$283,3,FALSE))</f>
        <v/>
      </c>
      <c r="O934" s="33" t="str">
        <f>IF(ISNA(VLOOKUP(D934,BASE!$A$1:$D$283,4,FALSE)),"",VLOOKUP(D934,BASE!$A$1:$D$283,4,FALSE))</f>
        <v/>
      </c>
    </row>
    <row r="935" spans="1:15" x14ac:dyDescent="0.2">
      <c r="A935" s="43"/>
      <c r="B935" s="43"/>
      <c r="C935" s="44"/>
      <c r="D935" s="44"/>
      <c r="E935" s="44"/>
      <c r="F935" s="44"/>
      <c r="G935" s="44"/>
      <c r="H935" s="44"/>
      <c r="I935" s="44"/>
      <c r="J935" s="44"/>
      <c r="K935" s="44"/>
      <c r="L935" s="44"/>
      <c r="M935" s="44"/>
      <c r="N935" s="33" t="str">
        <f>IF(ISNA(VLOOKUP(C935,BASE!$A$29:$C$283,3,FALSE)),"",VLOOKUP(C935,BASE!$A$29:$C$283,3,FALSE))</f>
        <v/>
      </c>
      <c r="O935" s="33" t="str">
        <f>IF(ISNA(VLOOKUP(D935,BASE!$A$1:$D$283,4,FALSE)),"",VLOOKUP(D935,BASE!$A$1:$D$283,4,FALSE))</f>
        <v/>
      </c>
    </row>
    <row r="936" spans="1:15" x14ac:dyDescent="0.2">
      <c r="A936" s="43"/>
      <c r="B936" s="43"/>
      <c r="C936" s="44"/>
      <c r="D936" s="44"/>
      <c r="E936" s="44"/>
      <c r="F936" s="44"/>
      <c r="G936" s="44"/>
      <c r="H936" s="44"/>
      <c r="I936" s="44"/>
      <c r="J936" s="44"/>
      <c r="K936" s="44"/>
      <c r="L936" s="44"/>
      <c r="M936" s="44"/>
      <c r="N936" s="33" t="str">
        <f>IF(ISNA(VLOOKUP(C936,BASE!$A$29:$C$283,3,FALSE)),"",VLOOKUP(C936,BASE!$A$29:$C$283,3,FALSE))</f>
        <v/>
      </c>
      <c r="O936" s="33" t="str">
        <f>IF(ISNA(VLOOKUP(D936,BASE!$A$1:$D$283,4,FALSE)),"",VLOOKUP(D936,BASE!$A$1:$D$283,4,FALSE))</f>
        <v/>
      </c>
    </row>
    <row r="937" spans="1:15" x14ac:dyDescent="0.2">
      <c r="A937" s="43"/>
      <c r="B937" s="43"/>
      <c r="C937" s="44"/>
      <c r="D937" s="44"/>
      <c r="E937" s="44"/>
      <c r="F937" s="44"/>
      <c r="G937" s="44"/>
      <c r="H937" s="44"/>
      <c r="I937" s="44"/>
      <c r="J937" s="44"/>
      <c r="K937" s="44"/>
      <c r="L937" s="44"/>
      <c r="M937" s="44"/>
      <c r="N937" s="33" t="str">
        <f>IF(ISNA(VLOOKUP(C937,BASE!$A$29:$C$283,3,FALSE)),"",VLOOKUP(C937,BASE!$A$29:$C$283,3,FALSE))</f>
        <v/>
      </c>
      <c r="O937" s="33" t="str">
        <f>IF(ISNA(VLOOKUP(D937,BASE!$A$1:$D$283,4,FALSE)),"",VLOOKUP(D937,BASE!$A$1:$D$283,4,FALSE))</f>
        <v/>
      </c>
    </row>
    <row r="938" spans="1:15" x14ac:dyDescent="0.2">
      <c r="A938" s="43"/>
      <c r="B938" s="43"/>
      <c r="C938" s="44"/>
      <c r="D938" s="44"/>
      <c r="E938" s="44"/>
      <c r="F938" s="44"/>
      <c r="G938" s="44"/>
      <c r="H938" s="44"/>
      <c r="I938" s="44"/>
      <c r="J938" s="44"/>
      <c r="K938" s="44"/>
      <c r="L938" s="44"/>
      <c r="M938" s="44"/>
      <c r="N938" s="33" t="str">
        <f>IF(ISNA(VLOOKUP(C938,BASE!$A$29:$C$283,3,FALSE)),"",VLOOKUP(C938,BASE!$A$29:$C$283,3,FALSE))</f>
        <v/>
      </c>
      <c r="O938" s="33" t="str">
        <f>IF(ISNA(VLOOKUP(D938,BASE!$A$1:$D$283,4,FALSE)),"",VLOOKUP(D938,BASE!$A$1:$D$283,4,FALSE))</f>
        <v/>
      </c>
    </row>
    <row r="939" spans="1:15" x14ac:dyDescent="0.2">
      <c r="A939" s="43"/>
      <c r="B939" s="43"/>
      <c r="C939" s="44"/>
      <c r="D939" s="44"/>
      <c r="E939" s="44"/>
      <c r="F939" s="44"/>
      <c r="G939" s="44"/>
      <c r="H939" s="44"/>
      <c r="I939" s="44"/>
      <c r="J939" s="44"/>
      <c r="K939" s="44"/>
      <c r="L939" s="44"/>
      <c r="M939" s="44"/>
      <c r="N939" s="33" t="str">
        <f>IF(ISNA(VLOOKUP(C939,BASE!$A$29:$C$283,3,FALSE)),"",VLOOKUP(C939,BASE!$A$29:$C$283,3,FALSE))</f>
        <v/>
      </c>
      <c r="O939" s="33" t="str">
        <f>IF(ISNA(VLOOKUP(D939,BASE!$A$1:$D$283,4,FALSE)),"",VLOOKUP(D939,BASE!$A$1:$D$283,4,FALSE))</f>
        <v/>
      </c>
    </row>
    <row r="940" spans="1:15" x14ac:dyDescent="0.2">
      <c r="A940" s="43"/>
      <c r="B940" s="43"/>
      <c r="C940" s="44"/>
      <c r="D940" s="44"/>
      <c r="E940" s="44"/>
      <c r="F940" s="44"/>
      <c r="G940" s="44"/>
      <c r="H940" s="44"/>
      <c r="I940" s="44"/>
      <c r="J940" s="44"/>
      <c r="K940" s="44"/>
      <c r="L940" s="44"/>
      <c r="M940" s="44"/>
      <c r="N940" s="33" t="str">
        <f>IF(ISNA(VLOOKUP(C940,BASE!$A$29:$C$283,3,FALSE)),"",VLOOKUP(C940,BASE!$A$29:$C$283,3,FALSE))</f>
        <v/>
      </c>
      <c r="O940" s="33" t="str">
        <f>IF(ISNA(VLOOKUP(D940,BASE!$A$1:$D$283,4,FALSE)),"",VLOOKUP(D940,BASE!$A$1:$D$283,4,FALSE))</f>
        <v/>
      </c>
    </row>
    <row r="941" spans="1:15" x14ac:dyDescent="0.2">
      <c r="A941" s="43"/>
      <c r="B941" s="43"/>
      <c r="C941" s="44"/>
      <c r="D941" s="44"/>
      <c r="E941" s="44"/>
      <c r="F941" s="44"/>
      <c r="G941" s="44"/>
      <c r="H941" s="44"/>
      <c r="I941" s="44"/>
      <c r="J941" s="44"/>
      <c r="K941" s="44"/>
      <c r="L941" s="44"/>
      <c r="M941" s="44"/>
      <c r="N941" s="33" t="str">
        <f>IF(ISNA(VLOOKUP(C941,BASE!$A$29:$C$283,3,FALSE)),"",VLOOKUP(C941,BASE!$A$29:$C$283,3,FALSE))</f>
        <v/>
      </c>
      <c r="O941" s="33" t="str">
        <f>IF(ISNA(VLOOKUP(D941,BASE!$A$1:$D$283,4,FALSE)),"",VLOOKUP(D941,BASE!$A$1:$D$283,4,FALSE))</f>
        <v/>
      </c>
    </row>
    <row r="942" spans="1:15" x14ac:dyDescent="0.2">
      <c r="A942" s="43"/>
      <c r="B942" s="43"/>
      <c r="C942" s="44"/>
      <c r="D942" s="44"/>
      <c r="E942" s="44"/>
      <c r="F942" s="44"/>
      <c r="G942" s="44"/>
      <c r="H942" s="44"/>
      <c r="I942" s="44"/>
      <c r="J942" s="44"/>
      <c r="K942" s="44"/>
      <c r="L942" s="44"/>
      <c r="M942" s="44"/>
      <c r="N942" s="33" t="str">
        <f>IF(ISNA(VLOOKUP(C942,BASE!$A$29:$C$283,3,FALSE)),"",VLOOKUP(C942,BASE!$A$29:$C$283,3,FALSE))</f>
        <v/>
      </c>
      <c r="O942" s="33" t="str">
        <f>IF(ISNA(VLOOKUP(D942,BASE!$A$1:$D$283,4,FALSE)),"",VLOOKUP(D942,BASE!$A$1:$D$283,4,FALSE))</f>
        <v/>
      </c>
    </row>
    <row r="943" spans="1:15" x14ac:dyDescent="0.2">
      <c r="A943" s="43"/>
      <c r="B943" s="43"/>
      <c r="C943" s="44"/>
      <c r="D943" s="44"/>
      <c r="E943" s="44"/>
      <c r="F943" s="44"/>
      <c r="G943" s="44"/>
      <c r="H943" s="44"/>
      <c r="I943" s="44"/>
      <c r="J943" s="44"/>
      <c r="K943" s="44"/>
      <c r="L943" s="44"/>
      <c r="M943" s="44"/>
      <c r="N943" s="33" t="str">
        <f>IF(ISNA(VLOOKUP(C943,BASE!$A$29:$C$283,3,FALSE)),"",VLOOKUP(C943,BASE!$A$29:$C$283,3,FALSE))</f>
        <v/>
      </c>
      <c r="O943" s="33" t="str">
        <f>IF(ISNA(VLOOKUP(D943,BASE!$A$1:$D$283,4,FALSE)),"",VLOOKUP(D943,BASE!$A$1:$D$283,4,FALSE))</f>
        <v/>
      </c>
    </row>
    <row r="944" spans="1:15" x14ac:dyDescent="0.2">
      <c r="A944" s="43"/>
      <c r="B944" s="43"/>
      <c r="C944" s="44"/>
      <c r="D944" s="44"/>
      <c r="E944" s="44"/>
      <c r="F944" s="44"/>
      <c r="G944" s="44"/>
      <c r="H944" s="44"/>
      <c r="I944" s="44"/>
      <c r="J944" s="44"/>
      <c r="K944" s="44"/>
      <c r="L944" s="44"/>
      <c r="M944" s="44"/>
      <c r="N944" s="33" t="str">
        <f>IF(ISNA(VLOOKUP(C944,BASE!$A$29:$C$283,3,FALSE)),"",VLOOKUP(C944,BASE!$A$29:$C$283,3,FALSE))</f>
        <v/>
      </c>
      <c r="O944" s="33" t="str">
        <f>IF(ISNA(VLOOKUP(D944,BASE!$A$1:$D$283,4,FALSE)),"",VLOOKUP(D944,BASE!$A$1:$D$283,4,FALSE))</f>
        <v/>
      </c>
    </row>
    <row r="945" spans="1:15" x14ac:dyDescent="0.2">
      <c r="A945" s="43"/>
      <c r="B945" s="43"/>
      <c r="C945" s="44"/>
      <c r="D945" s="44"/>
      <c r="E945" s="44"/>
      <c r="F945" s="44"/>
      <c r="G945" s="44"/>
      <c r="H945" s="44"/>
      <c r="I945" s="44"/>
      <c r="J945" s="44"/>
      <c r="K945" s="44"/>
      <c r="L945" s="44"/>
      <c r="M945" s="44"/>
      <c r="N945" s="33" t="str">
        <f>IF(ISNA(VLOOKUP(C945,BASE!$A$29:$C$283,3,FALSE)),"",VLOOKUP(C945,BASE!$A$29:$C$283,3,FALSE))</f>
        <v/>
      </c>
      <c r="O945" s="33" t="str">
        <f>IF(ISNA(VLOOKUP(D945,BASE!$A$1:$D$283,4,FALSE)),"",VLOOKUP(D945,BASE!$A$1:$D$283,4,FALSE))</f>
        <v/>
      </c>
    </row>
    <row r="946" spans="1:15" x14ac:dyDescent="0.2">
      <c r="A946" s="43"/>
      <c r="B946" s="43"/>
      <c r="C946" s="44"/>
      <c r="D946" s="44"/>
      <c r="E946" s="44"/>
      <c r="F946" s="44"/>
      <c r="G946" s="44"/>
      <c r="H946" s="44"/>
      <c r="I946" s="44"/>
      <c r="J946" s="44"/>
      <c r="K946" s="44"/>
      <c r="L946" s="44"/>
      <c r="M946" s="44"/>
      <c r="N946" s="33" t="str">
        <f>IF(ISNA(VLOOKUP(C946,BASE!$A$29:$C$283,3,FALSE)),"",VLOOKUP(C946,BASE!$A$29:$C$283,3,FALSE))</f>
        <v/>
      </c>
      <c r="O946" s="33" t="str">
        <f>IF(ISNA(VLOOKUP(D946,BASE!$A$1:$D$283,4,FALSE)),"",VLOOKUP(D946,BASE!$A$1:$D$283,4,FALSE))</f>
        <v/>
      </c>
    </row>
    <row r="947" spans="1:15" x14ac:dyDescent="0.2">
      <c r="A947" s="43"/>
      <c r="B947" s="43"/>
      <c r="C947" s="44"/>
      <c r="D947" s="44"/>
      <c r="E947" s="44"/>
      <c r="F947" s="44"/>
      <c r="G947" s="44"/>
      <c r="H947" s="44"/>
      <c r="I947" s="44"/>
      <c r="J947" s="44"/>
      <c r="K947" s="44"/>
      <c r="L947" s="44"/>
      <c r="M947" s="44"/>
      <c r="N947" s="33" t="str">
        <f>IF(ISNA(VLOOKUP(C947,BASE!$A$29:$C$283,3,FALSE)),"",VLOOKUP(C947,BASE!$A$29:$C$283,3,FALSE))</f>
        <v/>
      </c>
      <c r="O947" s="33" t="str">
        <f>IF(ISNA(VLOOKUP(D947,BASE!$A$1:$D$283,4,FALSE)),"",VLOOKUP(D947,BASE!$A$1:$D$283,4,FALSE))</f>
        <v/>
      </c>
    </row>
    <row r="948" spans="1:15" x14ac:dyDescent="0.2">
      <c r="A948" s="43"/>
      <c r="B948" s="43"/>
      <c r="C948" s="44"/>
      <c r="D948" s="44"/>
      <c r="E948" s="44"/>
      <c r="F948" s="44"/>
      <c r="G948" s="44"/>
      <c r="H948" s="44"/>
      <c r="I948" s="44"/>
      <c r="J948" s="44"/>
      <c r="K948" s="44"/>
      <c r="L948" s="44"/>
      <c r="M948" s="44"/>
      <c r="N948" s="33" t="str">
        <f>IF(ISNA(VLOOKUP(C948,BASE!$A$29:$C$283,3,FALSE)),"",VLOOKUP(C948,BASE!$A$29:$C$283,3,FALSE))</f>
        <v/>
      </c>
      <c r="O948" s="33" t="str">
        <f>IF(ISNA(VLOOKUP(D948,BASE!$A$1:$D$283,4,FALSE)),"",VLOOKUP(D948,BASE!$A$1:$D$283,4,FALSE))</f>
        <v/>
      </c>
    </row>
    <row r="949" spans="1:15" x14ac:dyDescent="0.2">
      <c r="A949" s="43"/>
      <c r="B949" s="43"/>
      <c r="C949" s="44"/>
      <c r="D949" s="44"/>
      <c r="E949" s="44"/>
      <c r="F949" s="44"/>
      <c r="G949" s="44"/>
      <c r="H949" s="44"/>
      <c r="I949" s="44"/>
      <c r="J949" s="44"/>
      <c r="K949" s="44"/>
      <c r="L949" s="44"/>
      <c r="M949" s="44"/>
      <c r="N949" s="33" t="str">
        <f>IF(ISNA(VLOOKUP(C949,BASE!$A$29:$C$283,3,FALSE)),"",VLOOKUP(C949,BASE!$A$29:$C$283,3,FALSE))</f>
        <v/>
      </c>
      <c r="O949" s="33" t="str">
        <f>IF(ISNA(VLOOKUP(D949,BASE!$A$1:$D$283,4,FALSE)),"",VLOOKUP(D949,BASE!$A$1:$D$283,4,FALSE))</f>
        <v/>
      </c>
    </row>
    <row r="950" spans="1:15" x14ac:dyDescent="0.2">
      <c r="A950" s="43"/>
      <c r="B950" s="43"/>
      <c r="C950" s="44"/>
      <c r="D950" s="44"/>
      <c r="E950" s="44"/>
      <c r="F950" s="44"/>
      <c r="G950" s="44"/>
      <c r="H950" s="44"/>
      <c r="I950" s="44"/>
      <c r="J950" s="44"/>
      <c r="K950" s="44"/>
      <c r="L950" s="44"/>
      <c r="M950" s="44"/>
      <c r="N950" s="33" t="str">
        <f>IF(ISNA(VLOOKUP(C950,BASE!$A$29:$C$283,3,FALSE)),"",VLOOKUP(C950,BASE!$A$29:$C$283,3,FALSE))</f>
        <v/>
      </c>
      <c r="O950" s="33" t="str">
        <f>IF(ISNA(VLOOKUP(D950,BASE!$A$1:$D$283,4,FALSE)),"",VLOOKUP(D950,BASE!$A$1:$D$283,4,FALSE))</f>
        <v/>
      </c>
    </row>
    <row r="951" spans="1:15" x14ac:dyDescent="0.2">
      <c r="A951" s="43"/>
      <c r="B951" s="43"/>
      <c r="C951" s="44"/>
      <c r="D951" s="44"/>
      <c r="E951" s="44"/>
      <c r="F951" s="44"/>
      <c r="G951" s="44"/>
      <c r="H951" s="44"/>
      <c r="I951" s="44"/>
      <c r="J951" s="44"/>
      <c r="K951" s="44"/>
      <c r="L951" s="44"/>
      <c r="M951" s="44"/>
      <c r="N951" s="33" t="str">
        <f>IF(ISNA(VLOOKUP(C951,BASE!$A$29:$C$283,3,FALSE)),"",VLOOKUP(C951,BASE!$A$29:$C$283,3,FALSE))</f>
        <v/>
      </c>
      <c r="O951" s="33" t="str">
        <f>IF(ISNA(VLOOKUP(D951,BASE!$A$1:$D$283,4,FALSE)),"",VLOOKUP(D951,BASE!$A$1:$D$283,4,FALSE))</f>
        <v/>
      </c>
    </row>
    <row r="952" spans="1:15" x14ac:dyDescent="0.2">
      <c r="A952" s="43"/>
      <c r="B952" s="43"/>
      <c r="C952" s="44"/>
      <c r="D952" s="44"/>
      <c r="E952" s="44"/>
      <c r="F952" s="44"/>
      <c r="G952" s="44"/>
      <c r="H952" s="44"/>
      <c r="I952" s="44"/>
      <c r="J952" s="44"/>
      <c r="K952" s="44"/>
      <c r="L952" s="44"/>
      <c r="M952" s="44"/>
      <c r="N952" s="33" t="str">
        <f>IF(ISNA(VLOOKUP(C952,BASE!$A$29:$C$283,3,FALSE)),"",VLOOKUP(C952,BASE!$A$29:$C$283,3,FALSE))</f>
        <v/>
      </c>
      <c r="O952" s="33" t="str">
        <f>IF(ISNA(VLOOKUP(D952,BASE!$A$1:$D$283,4,FALSE)),"",VLOOKUP(D952,BASE!$A$1:$D$283,4,FALSE))</f>
        <v/>
      </c>
    </row>
    <row r="953" spans="1:15" x14ac:dyDescent="0.2">
      <c r="A953" s="43"/>
      <c r="B953" s="43"/>
      <c r="C953" s="44"/>
      <c r="D953" s="44"/>
      <c r="E953" s="44"/>
      <c r="F953" s="44"/>
      <c r="G953" s="44"/>
      <c r="H953" s="44"/>
      <c r="I953" s="44"/>
      <c r="J953" s="44"/>
      <c r="K953" s="44"/>
      <c r="L953" s="44"/>
      <c r="M953" s="44"/>
      <c r="N953" s="33" t="str">
        <f>IF(ISNA(VLOOKUP(C953,BASE!$A$29:$C$283,3,FALSE)),"",VLOOKUP(C953,BASE!$A$29:$C$283,3,FALSE))</f>
        <v/>
      </c>
      <c r="O953" s="33" t="str">
        <f>IF(ISNA(VLOOKUP(D953,BASE!$A$1:$D$283,4,FALSE)),"",VLOOKUP(D953,BASE!$A$1:$D$283,4,FALSE))</f>
        <v/>
      </c>
    </row>
    <row r="954" spans="1:15" x14ac:dyDescent="0.2">
      <c r="A954" s="43"/>
      <c r="B954" s="43"/>
      <c r="C954" s="44"/>
      <c r="D954" s="44"/>
      <c r="E954" s="44"/>
      <c r="F954" s="44"/>
      <c r="G954" s="44"/>
      <c r="H954" s="44"/>
      <c r="I954" s="44"/>
      <c r="J954" s="44"/>
      <c r="K954" s="44"/>
      <c r="L954" s="44"/>
      <c r="M954" s="44"/>
      <c r="N954" s="33" t="str">
        <f>IF(ISNA(VLOOKUP(C954,BASE!$A$29:$C$283,3,FALSE)),"",VLOOKUP(C954,BASE!$A$29:$C$283,3,FALSE))</f>
        <v/>
      </c>
      <c r="O954" s="33" t="str">
        <f>IF(ISNA(VLOOKUP(D954,BASE!$A$1:$D$283,4,FALSE)),"",VLOOKUP(D954,BASE!$A$1:$D$283,4,FALSE))</f>
        <v/>
      </c>
    </row>
    <row r="955" spans="1:15" x14ac:dyDescent="0.2">
      <c r="A955" s="43"/>
      <c r="B955" s="43"/>
      <c r="C955" s="44"/>
      <c r="D955" s="44"/>
      <c r="E955" s="44"/>
      <c r="F955" s="44"/>
      <c r="G955" s="44"/>
      <c r="H955" s="44"/>
      <c r="I955" s="44"/>
      <c r="J955" s="44"/>
      <c r="K955" s="44"/>
      <c r="L955" s="44"/>
      <c r="M955" s="44"/>
      <c r="N955" s="33" t="str">
        <f>IF(ISNA(VLOOKUP(C955,BASE!$A$29:$C$283,3,FALSE)),"",VLOOKUP(C955,BASE!$A$29:$C$283,3,FALSE))</f>
        <v/>
      </c>
      <c r="O955" s="33" t="str">
        <f>IF(ISNA(VLOOKUP(D955,BASE!$A$1:$D$283,4,FALSE)),"",VLOOKUP(D955,BASE!$A$1:$D$283,4,FALSE))</f>
        <v/>
      </c>
    </row>
    <row r="956" spans="1:15" x14ac:dyDescent="0.2">
      <c r="A956" s="43"/>
      <c r="B956" s="43"/>
      <c r="C956" s="44"/>
      <c r="D956" s="44"/>
      <c r="E956" s="44"/>
      <c r="F956" s="44"/>
      <c r="G956" s="44"/>
      <c r="H956" s="44"/>
      <c r="I956" s="44"/>
      <c r="J956" s="44"/>
      <c r="K956" s="44"/>
      <c r="L956" s="44"/>
      <c r="M956" s="44"/>
      <c r="N956" s="33" t="str">
        <f>IF(ISNA(VLOOKUP(C956,BASE!$A$29:$C$283,3,FALSE)),"",VLOOKUP(C956,BASE!$A$29:$C$283,3,FALSE))</f>
        <v/>
      </c>
      <c r="O956" s="33" t="str">
        <f>IF(ISNA(VLOOKUP(D956,BASE!$A$1:$D$283,4,FALSE)),"",VLOOKUP(D956,BASE!$A$1:$D$283,4,FALSE))</f>
        <v/>
      </c>
    </row>
    <row r="957" spans="1:15" x14ac:dyDescent="0.2">
      <c r="A957" s="43"/>
      <c r="B957" s="43"/>
      <c r="C957" s="44"/>
      <c r="D957" s="44"/>
      <c r="E957" s="44"/>
      <c r="F957" s="44"/>
      <c r="G957" s="44"/>
      <c r="H957" s="44"/>
      <c r="I957" s="44"/>
      <c r="J957" s="44"/>
      <c r="K957" s="44"/>
      <c r="L957" s="44"/>
      <c r="M957" s="44"/>
      <c r="N957" s="33" t="str">
        <f>IF(ISNA(VLOOKUP(C957,BASE!$A$29:$C$283,3,FALSE)),"",VLOOKUP(C957,BASE!$A$29:$C$283,3,FALSE))</f>
        <v/>
      </c>
      <c r="O957" s="33" t="str">
        <f>IF(ISNA(VLOOKUP(D957,BASE!$A$1:$D$283,4,FALSE)),"",VLOOKUP(D957,BASE!$A$1:$D$283,4,FALSE))</f>
        <v/>
      </c>
    </row>
    <row r="958" spans="1:15" x14ac:dyDescent="0.2">
      <c r="A958" s="43"/>
      <c r="B958" s="43"/>
      <c r="C958" s="44"/>
      <c r="D958" s="44"/>
      <c r="E958" s="44"/>
      <c r="F958" s="44"/>
      <c r="G958" s="44"/>
      <c r="H958" s="44"/>
      <c r="I958" s="44"/>
      <c r="J958" s="44"/>
      <c r="K958" s="44"/>
      <c r="L958" s="44"/>
      <c r="M958" s="44"/>
      <c r="N958" s="33" t="str">
        <f>IF(ISNA(VLOOKUP(C958,BASE!$A$29:$C$283,3,FALSE)),"",VLOOKUP(C958,BASE!$A$29:$C$283,3,FALSE))</f>
        <v/>
      </c>
      <c r="O958" s="33" t="str">
        <f>IF(ISNA(VLOOKUP(D958,BASE!$A$1:$D$283,4,FALSE)),"",VLOOKUP(D958,BASE!$A$1:$D$283,4,FALSE))</f>
        <v/>
      </c>
    </row>
    <row r="959" spans="1:15" x14ac:dyDescent="0.2">
      <c r="A959" s="43"/>
      <c r="B959" s="43"/>
      <c r="C959" s="44"/>
      <c r="D959" s="44"/>
      <c r="E959" s="44"/>
      <c r="F959" s="44"/>
      <c r="G959" s="44"/>
      <c r="H959" s="44"/>
      <c r="I959" s="44"/>
      <c r="J959" s="44"/>
      <c r="K959" s="44"/>
      <c r="L959" s="44"/>
      <c r="M959" s="44"/>
      <c r="N959" s="33" t="str">
        <f>IF(ISNA(VLOOKUP(C959,BASE!$A$29:$C$283,3,FALSE)),"",VLOOKUP(C959,BASE!$A$29:$C$283,3,FALSE))</f>
        <v/>
      </c>
      <c r="O959" s="33" t="str">
        <f>IF(ISNA(VLOOKUP(D959,BASE!$A$1:$D$283,4,FALSE)),"",VLOOKUP(D959,BASE!$A$1:$D$283,4,FALSE))</f>
        <v/>
      </c>
    </row>
    <row r="960" spans="1:15" x14ac:dyDescent="0.2">
      <c r="A960" s="43"/>
      <c r="B960" s="43"/>
      <c r="C960" s="44"/>
      <c r="D960" s="44"/>
      <c r="E960" s="44"/>
      <c r="F960" s="44"/>
      <c r="G960" s="44"/>
      <c r="H960" s="44"/>
      <c r="I960" s="44"/>
      <c r="J960" s="44"/>
      <c r="K960" s="44"/>
      <c r="L960" s="44"/>
      <c r="M960" s="44"/>
      <c r="N960" s="33" t="str">
        <f>IF(ISNA(VLOOKUP(C960,BASE!$A$29:$C$283,3,FALSE)),"",VLOOKUP(C960,BASE!$A$29:$C$283,3,FALSE))</f>
        <v/>
      </c>
      <c r="O960" s="33" t="str">
        <f>IF(ISNA(VLOOKUP(D960,BASE!$A$1:$D$283,4,FALSE)),"",VLOOKUP(D960,BASE!$A$1:$D$283,4,FALSE))</f>
        <v/>
      </c>
    </row>
    <row r="961" spans="1:15" x14ac:dyDescent="0.2">
      <c r="A961" s="43"/>
      <c r="B961" s="43"/>
      <c r="C961" s="44"/>
      <c r="D961" s="44"/>
      <c r="E961" s="44"/>
      <c r="F961" s="44"/>
      <c r="G961" s="44"/>
      <c r="H961" s="44"/>
      <c r="I961" s="44"/>
      <c r="J961" s="44"/>
      <c r="K961" s="44"/>
      <c r="L961" s="44"/>
      <c r="M961" s="44"/>
      <c r="N961" s="33" t="str">
        <f>IF(ISNA(VLOOKUP(C961,BASE!$A$29:$C$283,3,FALSE)),"",VLOOKUP(C961,BASE!$A$29:$C$283,3,FALSE))</f>
        <v/>
      </c>
      <c r="O961" s="33" t="str">
        <f>IF(ISNA(VLOOKUP(D961,BASE!$A$1:$D$283,4,FALSE)),"",VLOOKUP(D961,BASE!$A$1:$D$283,4,FALSE))</f>
        <v/>
      </c>
    </row>
    <row r="962" spans="1:15" x14ac:dyDescent="0.2">
      <c r="A962" s="43"/>
      <c r="B962" s="43"/>
      <c r="C962" s="44"/>
      <c r="D962" s="44"/>
      <c r="E962" s="44"/>
      <c r="F962" s="44"/>
      <c r="G962" s="44"/>
      <c r="H962" s="44"/>
      <c r="I962" s="44"/>
      <c r="J962" s="44"/>
      <c r="K962" s="44"/>
      <c r="L962" s="44"/>
      <c r="M962" s="44"/>
      <c r="N962" s="33" t="str">
        <f>IF(ISNA(VLOOKUP(C962,BASE!$A$29:$C$283,3,FALSE)),"",VLOOKUP(C962,BASE!$A$29:$C$283,3,FALSE))</f>
        <v/>
      </c>
      <c r="O962" s="33" t="str">
        <f>IF(ISNA(VLOOKUP(D962,BASE!$A$1:$D$283,4,FALSE)),"",VLOOKUP(D962,BASE!$A$1:$D$283,4,FALSE))</f>
        <v/>
      </c>
    </row>
    <row r="963" spans="1:15" x14ac:dyDescent="0.2">
      <c r="A963" s="43"/>
      <c r="B963" s="43"/>
      <c r="C963" s="44"/>
      <c r="D963" s="44"/>
      <c r="E963" s="44"/>
      <c r="F963" s="44"/>
      <c r="G963" s="44"/>
      <c r="H963" s="44"/>
      <c r="I963" s="44"/>
      <c r="J963" s="44"/>
      <c r="K963" s="44"/>
      <c r="L963" s="44"/>
      <c r="M963" s="44"/>
      <c r="N963" s="33" t="str">
        <f>IF(ISNA(VLOOKUP(C963,BASE!$A$29:$C$283,3,FALSE)),"",VLOOKUP(C963,BASE!$A$29:$C$283,3,FALSE))</f>
        <v/>
      </c>
      <c r="O963" s="33" t="str">
        <f>IF(ISNA(VLOOKUP(D963,BASE!$A$1:$D$283,4,FALSE)),"",VLOOKUP(D963,BASE!$A$1:$D$283,4,FALSE))</f>
        <v/>
      </c>
    </row>
    <row r="964" spans="1:15" x14ac:dyDescent="0.2">
      <c r="A964" s="43"/>
      <c r="B964" s="43"/>
      <c r="C964" s="44"/>
      <c r="D964" s="44"/>
      <c r="E964" s="44"/>
      <c r="F964" s="44"/>
      <c r="G964" s="44"/>
      <c r="H964" s="44"/>
      <c r="I964" s="44"/>
      <c r="J964" s="44"/>
      <c r="K964" s="44"/>
      <c r="L964" s="44"/>
      <c r="M964" s="44"/>
      <c r="N964" s="33" t="str">
        <f>IF(ISNA(VLOOKUP(C964,BASE!$A$29:$C$283,3,FALSE)),"",VLOOKUP(C964,BASE!$A$29:$C$283,3,FALSE))</f>
        <v/>
      </c>
      <c r="O964" s="33" t="str">
        <f>IF(ISNA(VLOOKUP(D964,BASE!$A$1:$D$283,4,FALSE)),"",VLOOKUP(D964,BASE!$A$1:$D$283,4,FALSE))</f>
        <v/>
      </c>
    </row>
    <row r="965" spans="1:15" x14ac:dyDescent="0.2">
      <c r="A965" s="43"/>
      <c r="B965" s="43"/>
      <c r="C965" s="44"/>
      <c r="D965" s="44"/>
      <c r="E965" s="44"/>
      <c r="F965" s="44"/>
      <c r="G965" s="44"/>
      <c r="H965" s="44"/>
      <c r="I965" s="44"/>
      <c r="J965" s="44"/>
      <c r="K965" s="44"/>
      <c r="L965" s="44"/>
      <c r="M965" s="44"/>
      <c r="N965" s="33" t="str">
        <f>IF(ISNA(VLOOKUP(C965,BASE!$A$29:$C$283,3,FALSE)),"",VLOOKUP(C965,BASE!$A$29:$C$283,3,FALSE))</f>
        <v/>
      </c>
      <c r="O965" s="33" t="str">
        <f>IF(ISNA(VLOOKUP(D965,BASE!$A$1:$D$283,4,FALSE)),"",VLOOKUP(D965,BASE!$A$1:$D$283,4,FALSE))</f>
        <v/>
      </c>
    </row>
    <row r="966" spans="1:15" x14ac:dyDescent="0.2">
      <c r="A966" s="43"/>
      <c r="B966" s="43"/>
      <c r="C966" s="44"/>
      <c r="D966" s="44"/>
      <c r="E966" s="44"/>
      <c r="F966" s="44"/>
      <c r="G966" s="44"/>
      <c r="H966" s="44"/>
      <c r="I966" s="44"/>
      <c r="J966" s="44"/>
      <c r="K966" s="44"/>
      <c r="L966" s="44"/>
      <c r="M966" s="44"/>
      <c r="N966" s="33" t="str">
        <f>IF(ISNA(VLOOKUP(C966,BASE!$A$29:$C$283,3,FALSE)),"",VLOOKUP(C966,BASE!$A$29:$C$283,3,FALSE))</f>
        <v/>
      </c>
      <c r="O966" s="33" t="str">
        <f>IF(ISNA(VLOOKUP(D966,BASE!$A$1:$D$283,4,FALSE)),"",VLOOKUP(D966,BASE!$A$1:$D$283,4,FALSE))</f>
        <v/>
      </c>
    </row>
    <row r="967" spans="1:15" x14ac:dyDescent="0.2">
      <c r="A967" s="43"/>
      <c r="B967" s="43"/>
      <c r="C967" s="44"/>
      <c r="D967" s="44"/>
      <c r="E967" s="44"/>
      <c r="F967" s="44"/>
      <c r="G967" s="44"/>
      <c r="H967" s="44"/>
      <c r="I967" s="44"/>
      <c r="J967" s="44"/>
      <c r="K967" s="44"/>
      <c r="L967" s="44"/>
      <c r="M967" s="44"/>
      <c r="N967" s="33" t="str">
        <f>IF(ISNA(VLOOKUP(C967,BASE!$A$29:$C$283,3,FALSE)),"",VLOOKUP(C967,BASE!$A$29:$C$283,3,FALSE))</f>
        <v/>
      </c>
      <c r="O967" s="33" t="str">
        <f>IF(ISNA(VLOOKUP(D967,BASE!$A$1:$D$283,4,FALSE)),"",VLOOKUP(D967,BASE!$A$1:$D$283,4,FALSE))</f>
        <v/>
      </c>
    </row>
    <row r="968" spans="1:15" x14ac:dyDescent="0.2">
      <c r="A968" s="43"/>
      <c r="B968" s="43"/>
      <c r="C968" s="44"/>
      <c r="D968" s="44"/>
      <c r="E968" s="44"/>
      <c r="F968" s="44"/>
      <c r="G968" s="44"/>
      <c r="H968" s="44"/>
      <c r="I968" s="44"/>
      <c r="J968" s="44"/>
      <c r="K968" s="44"/>
      <c r="L968" s="44"/>
      <c r="M968" s="44"/>
      <c r="N968" s="33" t="str">
        <f>IF(ISNA(VLOOKUP(C968,BASE!$A$29:$C$283,3,FALSE)),"",VLOOKUP(C968,BASE!$A$29:$C$283,3,FALSE))</f>
        <v/>
      </c>
      <c r="O968" s="33" t="str">
        <f>IF(ISNA(VLOOKUP(D968,BASE!$A$1:$D$283,4,FALSE)),"",VLOOKUP(D968,BASE!$A$1:$D$283,4,FALSE))</f>
        <v/>
      </c>
    </row>
    <row r="969" spans="1:15" x14ac:dyDescent="0.2">
      <c r="A969" s="43"/>
      <c r="B969" s="43"/>
      <c r="C969" s="44"/>
      <c r="D969" s="44"/>
      <c r="E969" s="44"/>
      <c r="F969" s="44"/>
      <c r="G969" s="44"/>
      <c r="H969" s="44"/>
      <c r="I969" s="44"/>
      <c r="J969" s="44"/>
      <c r="K969" s="44"/>
      <c r="L969" s="44"/>
      <c r="M969" s="44"/>
      <c r="N969" s="33" t="str">
        <f>IF(ISNA(VLOOKUP(C969,BASE!$A$29:$C$283,3,FALSE)),"",VLOOKUP(C969,BASE!$A$29:$C$283,3,FALSE))</f>
        <v/>
      </c>
      <c r="O969" s="33" t="str">
        <f>IF(ISNA(VLOOKUP(D969,BASE!$A$1:$D$283,4,FALSE)),"",VLOOKUP(D969,BASE!$A$1:$D$283,4,FALSE))</f>
        <v/>
      </c>
    </row>
    <row r="970" spans="1:15" x14ac:dyDescent="0.2">
      <c r="A970" s="43"/>
      <c r="B970" s="43"/>
      <c r="C970" s="44"/>
      <c r="D970" s="44"/>
      <c r="E970" s="44"/>
      <c r="F970" s="44"/>
      <c r="G970" s="44"/>
      <c r="H970" s="44"/>
      <c r="I970" s="44"/>
      <c r="J970" s="44"/>
      <c r="K970" s="44"/>
      <c r="L970" s="44"/>
      <c r="M970" s="44"/>
      <c r="N970" s="33" t="str">
        <f>IF(ISNA(VLOOKUP(C970,BASE!$A$29:$C$283,3,FALSE)),"",VLOOKUP(C970,BASE!$A$29:$C$283,3,FALSE))</f>
        <v/>
      </c>
      <c r="O970" s="33" t="str">
        <f>IF(ISNA(VLOOKUP(D970,BASE!$A$1:$D$283,4,FALSE)),"",VLOOKUP(D970,BASE!$A$1:$D$283,4,FALSE))</f>
        <v/>
      </c>
    </row>
    <row r="971" spans="1:15" x14ac:dyDescent="0.2">
      <c r="A971" s="43"/>
      <c r="B971" s="43"/>
      <c r="C971" s="44"/>
      <c r="D971" s="44"/>
      <c r="E971" s="44"/>
      <c r="F971" s="44"/>
      <c r="G971" s="44"/>
      <c r="H971" s="44"/>
      <c r="I971" s="44"/>
      <c r="J971" s="44"/>
      <c r="K971" s="44"/>
      <c r="L971" s="44"/>
      <c r="M971" s="44"/>
      <c r="N971" s="33" t="str">
        <f>IF(ISNA(VLOOKUP(C971,BASE!$A$29:$C$283,3,FALSE)),"",VLOOKUP(C971,BASE!$A$29:$C$283,3,FALSE))</f>
        <v/>
      </c>
      <c r="O971" s="33" t="str">
        <f>IF(ISNA(VLOOKUP(D971,BASE!$A$1:$D$283,4,FALSE)),"",VLOOKUP(D971,BASE!$A$1:$D$283,4,FALSE))</f>
        <v/>
      </c>
    </row>
    <row r="972" spans="1:15" x14ac:dyDescent="0.2">
      <c r="A972" s="43"/>
      <c r="B972" s="43"/>
      <c r="C972" s="44"/>
      <c r="D972" s="44"/>
      <c r="E972" s="44"/>
      <c r="F972" s="44"/>
      <c r="G972" s="44"/>
      <c r="H972" s="44"/>
      <c r="I972" s="44"/>
      <c r="J972" s="44"/>
      <c r="K972" s="44"/>
      <c r="L972" s="44"/>
      <c r="M972" s="44"/>
      <c r="N972" s="33" t="str">
        <f>IF(ISNA(VLOOKUP(C972,BASE!$A$29:$C$283,3,FALSE)),"",VLOOKUP(C972,BASE!$A$29:$C$283,3,FALSE))</f>
        <v/>
      </c>
      <c r="O972" s="33" t="str">
        <f>IF(ISNA(VLOOKUP(D972,BASE!$A$1:$D$283,4,FALSE)),"",VLOOKUP(D972,BASE!$A$1:$D$283,4,FALSE))</f>
        <v/>
      </c>
    </row>
    <row r="973" spans="1:15" x14ac:dyDescent="0.2">
      <c r="A973" s="43"/>
      <c r="B973" s="43"/>
      <c r="C973" s="44"/>
      <c r="D973" s="44"/>
      <c r="E973" s="44"/>
      <c r="F973" s="44"/>
      <c r="G973" s="44"/>
      <c r="H973" s="44"/>
      <c r="I973" s="44"/>
      <c r="J973" s="44"/>
      <c r="K973" s="44"/>
      <c r="L973" s="44"/>
      <c r="M973" s="44"/>
      <c r="N973" s="33" t="str">
        <f>IF(ISNA(VLOOKUP(C973,BASE!$A$29:$C$283,3,FALSE)),"",VLOOKUP(C973,BASE!$A$29:$C$283,3,FALSE))</f>
        <v/>
      </c>
      <c r="O973" s="33" t="str">
        <f>IF(ISNA(VLOOKUP(D973,BASE!$A$1:$D$283,4,FALSE)),"",VLOOKUP(D973,BASE!$A$1:$D$283,4,FALSE))</f>
        <v/>
      </c>
    </row>
    <row r="974" spans="1:15" x14ac:dyDescent="0.2">
      <c r="A974" s="43"/>
      <c r="B974" s="43"/>
      <c r="C974" s="44"/>
      <c r="D974" s="44"/>
      <c r="E974" s="44"/>
      <c r="F974" s="44"/>
      <c r="G974" s="44"/>
      <c r="H974" s="44"/>
      <c r="I974" s="44"/>
      <c r="J974" s="44"/>
      <c r="K974" s="44"/>
      <c r="L974" s="44"/>
      <c r="M974" s="44"/>
      <c r="N974" s="33" t="str">
        <f>IF(ISNA(VLOOKUP(C974,BASE!$A$29:$C$283,3,FALSE)),"",VLOOKUP(C974,BASE!$A$29:$C$283,3,FALSE))</f>
        <v/>
      </c>
      <c r="O974" s="33" t="str">
        <f>IF(ISNA(VLOOKUP(D974,BASE!$A$1:$D$283,4,FALSE)),"",VLOOKUP(D974,BASE!$A$1:$D$283,4,FALSE))</f>
        <v/>
      </c>
    </row>
    <row r="975" spans="1:15" x14ac:dyDescent="0.2">
      <c r="A975" s="43"/>
      <c r="B975" s="43"/>
      <c r="C975" s="44"/>
      <c r="D975" s="44"/>
      <c r="E975" s="44"/>
      <c r="F975" s="44"/>
      <c r="G975" s="44"/>
      <c r="H975" s="44"/>
      <c r="I975" s="44"/>
      <c r="J975" s="44"/>
      <c r="K975" s="44"/>
      <c r="L975" s="44"/>
      <c r="M975" s="44"/>
      <c r="N975" s="33" t="str">
        <f>IF(ISNA(VLOOKUP(C975,BASE!$A$29:$C$283,3,FALSE)),"",VLOOKUP(C975,BASE!$A$29:$C$283,3,FALSE))</f>
        <v/>
      </c>
      <c r="O975" s="33" t="str">
        <f>IF(ISNA(VLOOKUP(D975,BASE!$A$1:$D$283,4,FALSE)),"",VLOOKUP(D975,BASE!$A$1:$D$283,4,FALSE))</f>
        <v/>
      </c>
    </row>
    <row r="976" spans="1:15" x14ac:dyDescent="0.2">
      <c r="A976" s="43"/>
      <c r="B976" s="43"/>
      <c r="C976" s="44"/>
      <c r="D976" s="44"/>
      <c r="E976" s="44"/>
      <c r="F976" s="44"/>
      <c r="G976" s="44"/>
      <c r="H976" s="44"/>
      <c r="I976" s="44"/>
      <c r="J976" s="44"/>
      <c r="K976" s="44"/>
      <c r="L976" s="44"/>
      <c r="M976" s="44"/>
      <c r="N976" s="33" t="str">
        <f>IF(ISNA(VLOOKUP(C976,BASE!$A$29:$C$283,3,FALSE)),"",VLOOKUP(C976,BASE!$A$29:$C$283,3,FALSE))</f>
        <v/>
      </c>
      <c r="O976" s="33" t="str">
        <f>IF(ISNA(VLOOKUP(D976,BASE!$A$1:$D$283,4,FALSE)),"",VLOOKUP(D976,BASE!$A$1:$D$283,4,FALSE))</f>
        <v/>
      </c>
    </row>
    <row r="977" spans="1:15" x14ac:dyDescent="0.2">
      <c r="A977" s="43"/>
      <c r="B977" s="43"/>
      <c r="C977" s="44"/>
      <c r="D977" s="44"/>
      <c r="E977" s="44"/>
      <c r="F977" s="44"/>
      <c r="G977" s="44"/>
      <c r="H977" s="44"/>
      <c r="I977" s="44"/>
      <c r="J977" s="44"/>
      <c r="K977" s="44"/>
      <c r="L977" s="44"/>
      <c r="M977" s="44"/>
      <c r="N977" s="33" t="str">
        <f>IF(ISNA(VLOOKUP(C977,BASE!$A$29:$C$283,3,FALSE)),"",VLOOKUP(C977,BASE!$A$29:$C$283,3,FALSE))</f>
        <v/>
      </c>
      <c r="O977" s="33" t="str">
        <f>IF(ISNA(VLOOKUP(D977,BASE!$A$1:$D$283,4,FALSE)),"",VLOOKUP(D977,BASE!$A$1:$D$283,4,FALSE))</f>
        <v/>
      </c>
    </row>
    <row r="978" spans="1:15" x14ac:dyDescent="0.2">
      <c r="A978" s="43"/>
      <c r="B978" s="43"/>
      <c r="C978" s="44"/>
      <c r="D978" s="44"/>
      <c r="E978" s="44"/>
      <c r="F978" s="44"/>
      <c r="G978" s="44"/>
      <c r="H978" s="44"/>
      <c r="I978" s="44"/>
      <c r="J978" s="44"/>
      <c r="K978" s="44"/>
      <c r="L978" s="44"/>
      <c r="M978" s="44"/>
      <c r="N978" s="33" t="str">
        <f>IF(ISNA(VLOOKUP(C978,BASE!$A$29:$C$283,3,FALSE)),"",VLOOKUP(C978,BASE!$A$29:$C$283,3,FALSE))</f>
        <v/>
      </c>
      <c r="O978" s="33" t="str">
        <f>IF(ISNA(VLOOKUP(D978,BASE!$A$1:$D$283,4,FALSE)),"",VLOOKUP(D978,BASE!$A$1:$D$283,4,FALSE))</f>
        <v/>
      </c>
    </row>
    <row r="979" spans="1:15" x14ac:dyDescent="0.2">
      <c r="A979" s="43"/>
      <c r="B979" s="43"/>
      <c r="C979" s="44"/>
      <c r="D979" s="44"/>
      <c r="E979" s="44"/>
      <c r="F979" s="44"/>
      <c r="G979" s="44"/>
      <c r="H979" s="44"/>
      <c r="I979" s="44"/>
      <c r="J979" s="44"/>
      <c r="K979" s="44"/>
      <c r="L979" s="44"/>
      <c r="M979" s="44"/>
      <c r="N979" s="33" t="str">
        <f>IF(ISNA(VLOOKUP(C979,BASE!$A$29:$C$283,3,FALSE)),"",VLOOKUP(C979,BASE!$A$29:$C$283,3,FALSE))</f>
        <v/>
      </c>
      <c r="O979" s="33" t="str">
        <f>IF(ISNA(VLOOKUP(D979,BASE!$A$1:$D$283,4,FALSE)),"",VLOOKUP(D979,BASE!$A$1:$D$283,4,FALSE))</f>
        <v/>
      </c>
    </row>
    <row r="980" spans="1:15" x14ac:dyDescent="0.2">
      <c r="A980" s="43"/>
      <c r="B980" s="43"/>
      <c r="C980" s="44"/>
      <c r="D980" s="44"/>
      <c r="E980" s="44"/>
      <c r="F980" s="44"/>
      <c r="G980" s="44"/>
      <c r="H980" s="44"/>
      <c r="I980" s="44"/>
      <c r="J980" s="44"/>
      <c r="K980" s="44"/>
      <c r="L980" s="44"/>
      <c r="M980" s="44"/>
      <c r="N980" s="33" t="str">
        <f>IF(ISNA(VLOOKUP(C980,BASE!$A$29:$C$283,3,FALSE)),"",VLOOKUP(C980,BASE!$A$29:$C$283,3,FALSE))</f>
        <v/>
      </c>
      <c r="O980" s="33" t="str">
        <f>IF(ISNA(VLOOKUP(D980,BASE!$A$1:$D$283,4,FALSE)),"",VLOOKUP(D980,BASE!$A$1:$D$283,4,FALSE))</f>
        <v/>
      </c>
    </row>
    <row r="981" spans="1:15" x14ac:dyDescent="0.2">
      <c r="A981" s="43"/>
      <c r="B981" s="43"/>
      <c r="C981" s="44"/>
      <c r="D981" s="44"/>
      <c r="E981" s="44"/>
      <c r="F981" s="44"/>
      <c r="G981" s="44"/>
      <c r="H981" s="44"/>
      <c r="I981" s="44"/>
      <c r="J981" s="44"/>
      <c r="K981" s="44"/>
      <c r="L981" s="44"/>
      <c r="M981" s="44"/>
      <c r="N981" s="33" t="str">
        <f>IF(ISNA(VLOOKUP(C981,BASE!$A$29:$C$283,3,FALSE)),"",VLOOKUP(C981,BASE!$A$29:$C$283,3,FALSE))</f>
        <v/>
      </c>
      <c r="O981" s="33" t="str">
        <f>IF(ISNA(VLOOKUP(D981,BASE!$A$1:$D$283,4,FALSE)),"",VLOOKUP(D981,BASE!$A$1:$D$283,4,FALSE))</f>
        <v/>
      </c>
    </row>
    <row r="982" spans="1:15" x14ac:dyDescent="0.2">
      <c r="A982" s="43"/>
      <c r="B982" s="43"/>
      <c r="C982" s="44"/>
      <c r="D982" s="44"/>
      <c r="E982" s="44"/>
      <c r="F982" s="44"/>
      <c r="G982" s="44"/>
      <c r="H982" s="44"/>
      <c r="I982" s="44"/>
      <c r="J982" s="44"/>
      <c r="K982" s="44"/>
      <c r="L982" s="44"/>
      <c r="M982" s="44"/>
      <c r="N982" s="33" t="str">
        <f>IF(ISNA(VLOOKUP(C982,BASE!$A$29:$C$283,3,FALSE)),"",VLOOKUP(C982,BASE!$A$29:$C$283,3,FALSE))</f>
        <v/>
      </c>
      <c r="O982" s="33" t="str">
        <f>IF(ISNA(VLOOKUP(D982,BASE!$A$1:$D$283,4,FALSE)),"",VLOOKUP(D982,BASE!$A$1:$D$283,4,FALSE))</f>
        <v/>
      </c>
    </row>
    <row r="983" spans="1:15" x14ac:dyDescent="0.2">
      <c r="A983" s="43"/>
      <c r="B983" s="43"/>
      <c r="C983" s="44"/>
      <c r="D983" s="44"/>
      <c r="E983" s="44"/>
      <c r="F983" s="44"/>
      <c r="G983" s="44"/>
      <c r="H983" s="44"/>
      <c r="I983" s="44"/>
      <c r="J983" s="44"/>
      <c r="K983" s="44"/>
      <c r="L983" s="44"/>
      <c r="M983" s="44"/>
      <c r="N983" s="33" t="str">
        <f>IF(ISNA(VLOOKUP(C983,BASE!$A$29:$C$283,3,FALSE)),"",VLOOKUP(C983,BASE!$A$29:$C$283,3,FALSE))</f>
        <v/>
      </c>
      <c r="O983" s="33" t="str">
        <f>IF(ISNA(VLOOKUP(D983,BASE!$A$1:$D$283,4,FALSE)),"",VLOOKUP(D983,BASE!$A$1:$D$283,4,FALSE))</f>
        <v/>
      </c>
    </row>
    <row r="984" spans="1:15" x14ac:dyDescent="0.2">
      <c r="A984" s="43"/>
      <c r="B984" s="43"/>
      <c r="C984" s="44"/>
      <c r="D984" s="44"/>
      <c r="E984" s="44"/>
      <c r="F984" s="44"/>
      <c r="G984" s="44"/>
      <c r="H984" s="44"/>
      <c r="I984" s="44"/>
      <c r="J984" s="44"/>
      <c r="K984" s="44"/>
      <c r="L984" s="44"/>
      <c r="M984" s="44"/>
      <c r="N984" s="33" t="str">
        <f>IF(ISNA(VLOOKUP(C984,BASE!$A$29:$C$283,3,FALSE)),"",VLOOKUP(C984,BASE!$A$29:$C$283,3,FALSE))</f>
        <v/>
      </c>
      <c r="O984" s="33" t="str">
        <f>IF(ISNA(VLOOKUP(D984,BASE!$A$1:$D$283,4,FALSE)),"",VLOOKUP(D984,BASE!$A$1:$D$283,4,FALSE))</f>
        <v/>
      </c>
    </row>
    <row r="985" spans="1:15" x14ac:dyDescent="0.2">
      <c r="A985" s="43"/>
      <c r="B985" s="43"/>
      <c r="C985" s="44"/>
      <c r="D985" s="44"/>
      <c r="E985" s="44"/>
      <c r="F985" s="44"/>
      <c r="G985" s="44"/>
      <c r="H985" s="44"/>
      <c r="I985" s="44"/>
      <c r="J985" s="44"/>
      <c r="K985" s="44"/>
      <c r="L985" s="44"/>
      <c r="M985" s="44"/>
      <c r="N985" s="33" t="str">
        <f>IF(ISNA(VLOOKUP(C985,BASE!$A$29:$C$283,3,FALSE)),"",VLOOKUP(C985,BASE!$A$29:$C$283,3,FALSE))</f>
        <v/>
      </c>
      <c r="O985" s="33" t="str">
        <f>IF(ISNA(VLOOKUP(D985,BASE!$A$1:$D$283,4,FALSE)),"",VLOOKUP(D985,BASE!$A$1:$D$283,4,FALSE))</f>
        <v/>
      </c>
    </row>
    <row r="986" spans="1:15" x14ac:dyDescent="0.2">
      <c r="A986" s="43"/>
      <c r="B986" s="43"/>
      <c r="C986" s="44"/>
      <c r="D986" s="44"/>
      <c r="E986" s="44"/>
      <c r="F986" s="44"/>
      <c r="G986" s="44"/>
      <c r="H986" s="44"/>
      <c r="I986" s="44"/>
      <c r="J986" s="44"/>
      <c r="K986" s="44"/>
      <c r="L986" s="44"/>
      <c r="M986" s="44"/>
      <c r="N986" s="33" t="str">
        <f>IF(ISNA(VLOOKUP(C986,BASE!$A$29:$C$283,3,FALSE)),"",VLOOKUP(C986,BASE!$A$29:$C$283,3,FALSE))</f>
        <v/>
      </c>
      <c r="O986" s="33" t="str">
        <f>IF(ISNA(VLOOKUP(D986,BASE!$A$1:$D$283,4,FALSE)),"",VLOOKUP(D986,BASE!$A$1:$D$283,4,FALSE))</f>
        <v/>
      </c>
    </row>
    <row r="987" spans="1:15" x14ac:dyDescent="0.2">
      <c r="A987" s="43"/>
      <c r="B987" s="43"/>
      <c r="C987" s="44"/>
      <c r="D987" s="44"/>
      <c r="E987" s="44"/>
      <c r="F987" s="44"/>
      <c r="G987" s="44"/>
      <c r="H987" s="44"/>
      <c r="I987" s="44"/>
      <c r="J987" s="44"/>
      <c r="K987" s="44"/>
      <c r="L987" s="44"/>
      <c r="M987" s="44"/>
      <c r="N987" s="33" t="str">
        <f>IF(ISNA(VLOOKUP(C987,BASE!$A$29:$C$283,3,FALSE)),"",VLOOKUP(C987,BASE!$A$29:$C$283,3,FALSE))</f>
        <v/>
      </c>
      <c r="O987" s="33" t="str">
        <f>IF(ISNA(VLOOKUP(D987,BASE!$A$1:$D$283,4,FALSE)),"",VLOOKUP(D987,BASE!$A$1:$D$283,4,FALSE))</f>
        <v/>
      </c>
    </row>
    <row r="988" spans="1:15" x14ac:dyDescent="0.2">
      <c r="A988" s="43"/>
      <c r="B988" s="43"/>
      <c r="C988" s="44"/>
      <c r="D988" s="44"/>
      <c r="E988" s="44"/>
      <c r="F988" s="44"/>
      <c r="G988" s="44"/>
      <c r="H988" s="44"/>
      <c r="I988" s="44"/>
      <c r="J988" s="44"/>
      <c r="K988" s="44"/>
      <c r="L988" s="44"/>
      <c r="M988" s="44"/>
      <c r="N988" s="33" t="str">
        <f>IF(ISNA(VLOOKUP(C988,BASE!$A$29:$C$283,3,FALSE)),"",VLOOKUP(C988,BASE!$A$29:$C$283,3,FALSE))</f>
        <v/>
      </c>
      <c r="O988" s="33" t="str">
        <f>IF(ISNA(VLOOKUP(D988,BASE!$A$1:$D$283,4,FALSE)),"",VLOOKUP(D988,BASE!$A$1:$D$283,4,FALSE))</f>
        <v/>
      </c>
    </row>
    <row r="989" spans="1:15" x14ac:dyDescent="0.2">
      <c r="A989" s="43"/>
      <c r="B989" s="43"/>
      <c r="C989" s="44"/>
      <c r="D989" s="44"/>
      <c r="E989" s="44"/>
      <c r="F989" s="44"/>
      <c r="G989" s="44"/>
      <c r="H989" s="44"/>
      <c r="I989" s="44"/>
      <c r="J989" s="44"/>
      <c r="K989" s="44"/>
      <c r="L989" s="44"/>
      <c r="M989" s="44"/>
      <c r="N989" s="33" t="str">
        <f>IF(ISNA(VLOOKUP(C989,BASE!$A$29:$C$283,3,FALSE)),"",VLOOKUP(C989,BASE!$A$29:$C$283,3,FALSE))</f>
        <v/>
      </c>
      <c r="O989" s="33" t="str">
        <f>IF(ISNA(VLOOKUP(D989,BASE!$A$1:$D$283,4,FALSE)),"",VLOOKUP(D989,BASE!$A$1:$D$283,4,FALSE))</f>
        <v/>
      </c>
    </row>
    <row r="990" spans="1:15" x14ac:dyDescent="0.2">
      <c r="A990" s="43"/>
      <c r="B990" s="43"/>
      <c r="C990" s="44"/>
      <c r="D990" s="44"/>
      <c r="E990" s="44"/>
      <c r="F990" s="44"/>
      <c r="G990" s="44"/>
      <c r="H990" s="44"/>
      <c r="I990" s="44"/>
      <c r="J990" s="44"/>
      <c r="K990" s="44"/>
      <c r="L990" s="44"/>
      <c r="M990" s="44"/>
      <c r="N990" s="33" t="str">
        <f>IF(ISNA(VLOOKUP(C990,BASE!$A$29:$C$283,3,FALSE)),"",VLOOKUP(C990,BASE!$A$29:$C$283,3,FALSE))</f>
        <v/>
      </c>
      <c r="O990" s="33" t="str">
        <f>IF(ISNA(VLOOKUP(D990,BASE!$A$1:$D$283,4,FALSE)),"",VLOOKUP(D990,BASE!$A$1:$D$283,4,FALSE))</f>
        <v/>
      </c>
    </row>
    <row r="991" spans="1:15" x14ac:dyDescent="0.2">
      <c r="A991" s="43"/>
      <c r="B991" s="43"/>
      <c r="C991" s="44"/>
      <c r="D991" s="44"/>
      <c r="E991" s="44"/>
      <c r="F991" s="44"/>
      <c r="G991" s="44"/>
      <c r="H991" s="44"/>
      <c r="I991" s="44"/>
      <c r="J991" s="44"/>
      <c r="K991" s="44"/>
      <c r="L991" s="44"/>
      <c r="M991" s="44"/>
      <c r="N991" s="33" t="str">
        <f>IF(ISNA(VLOOKUP(C991,BASE!$A$29:$C$283,3,FALSE)),"",VLOOKUP(C991,BASE!$A$29:$C$283,3,FALSE))</f>
        <v/>
      </c>
      <c r="O991" s="33" t="str">
        <f>IF(ISNA(VLOOKUP(D991,BASE!$A$1:$D$283,4,FALSE)),"",VLOOKUP(D991,BASE!$A$1:$D$283,4,FALSE))</f>
        <v/>
      </c>
    </row>
    <row r="992" spans="1:15" x14ac:dyDescent="0.2">
      <c r="A992" s="43"/>
      <c r="B992" s="43"/>
      <c r="C992" s="44"/>
      <c r="D992" s="44"/>
      <c r="E992" s="44"/>
      <c r="F992" s="44"/>
      <c r="G992" s="44"/>
      <c r="H992" s="44"/>
      <c r="I992" s="44"/>
      <c r="J992" s="44"/>
      <c r="K992" s="44"/>
      <c r="L992" s="44"/>
      <c r="M992" s="44"/>
      <c r="N992" s="33" t="str">
        <f>IF(ISNA(VLOOKUP(C992,BASE!$A$29:$C$283,3,FALSE)),"",VLOOKUP(C992,BASE!$A$29:$C$283,3,FALSE))</f>
        <v/>
      </c>
      <c r="O992" s="33" t="str">
        <f>IF(ISNA(VLOOKUP(D992,BASE!$A$1:$D$283,4,FALSE)),"",VLOOKUP(D992,BASE!$A$1:$D$283,4,FALSE))</f>
        <v/>
      </c>
    </row>
    <row r="993" spans="1:15" x14ac:dyDescent="0.2">
      <c r="A993" s="43"/>
      <c r="B993" s="43"/>
      <c r="C993" s="44"/>
      <c r="D993" s="44"/>
      <c r="E993" s="44"/>
      <c r="F993" s="44"/>
      <c r="G993" s="44"/>
      <c r="H993" s="44"/>
      <c r="I993" s="44"/>
      <c r="J993" s="44"/>
      <c r="K993" s="44"/>
      <c r="L993" s="44"/>
      <c r="M993" s="44"/>
      <c r="N993" s="33" t="str">
        <f>IF(ISNA(VLOOKUP(C993,BASE!$A$29:$C$283,3,FALSE)),"",VLOOKUP(C993,BASE!$A$29:$C$283,3,FALSE))</f>
        <v/>
      </c>
      <c r="O993" s="33" t="str">
        <f>IF(ISNA(VLOOKUP(D993,BASE!$A$1:$D$283,4,FALSE)),"",VLOOKUP(D993,BASE!$A$1:$D$283,4,FALSE))</f>
        <v/>
      </c>
    </row>
    <row r="994" spans="1:15" x14ac:dyDescent="0.2">
      <c r="A994" s="43"/>
      <c r="B994" s="43"/>
      <c r="C994" s="44"/>
      <c r="D994" s="44"/>
      <c r="E994" s="44"/>
      <c r="F994" s="44"/>
      <c r="G994" s="44"/>
      <c r="H994" s="44"/>
      <c r="I994" s="44"/>
      <c r="J994" s="44"/>
      <c r="K994" s="44"/>
      <c r="L994" s="44"/>
      <c r="M994" s="44"/>
      <c r="N994" s="33" t="str">
        <f>IF(ISNA(VLOOKUP(C994,BASE!$A$29:$C$283,3,FALSE)),"",VLOOKUP(C994,BASE!$A$29:$C$283,3,FALSE))</f>
        <v/>
      </c>
      <c r="O994" s="33" t="str">
        <f>IF(ISNA(VLOOKUP(D994,BASE!$A$1:$D$283,4,FALSE)),"",VLOOKUP(D994,BASE!$A$1:$D$283,4,FALSE))</f>
        <v/>
      </c>
    </row>
    <row r="995" spans="1:15" x14ac:dyDescent="0.2">
      <c r="A995" s="43"/>
      <c r="B995" s="43"/>
      <c r="C995" s="44"/>
      <c r="D995" s="44"/>
      <c r="E995" s="44"/>
      <c r="F995" s="44"/>
      <c r="G995" s="44"/>
      <c r="H995" s="44"/>
      <c r="I995" s="44"/>
      <c r="J995" s="44"/>
      <c r="K995" s="44"/>
      <c r="L995" s="44"/>
      <c r="M995" s="44"/>
      <c r="N995" s="33" t="str">
        <f>IF(ISNA(VLOOKUP(C995,BASE!$A$29:$C$283,3,FALSE)),"",VLOOKUP(C995,BASE!$A$29:$C$283,3,FALSE))</f>
        <v/>
      </c>
      <c r="O995" s="33" t="str">
        <f>IF(ISNA(VLOOKUP(D995,BASE!$A$1:$D$283,4,FALSE)),"",VLOOKUP(D995,BASE!$A$1:$D$283,4,FALSE))</f>
        <v/>
      </c>
    </row>
    <row r="996" spans="1:15" x14ac:dyDescent="0.2">
      <c r="A996" s="43"/>
      <c r="B996" s="43"/>
      <c r="C996" s="44"/>
      <c r="D996" s="44"/>
      <c r="E996" s="44"/>
      <c r="F996" s="44"/>
      <c r="G996" s="44"/>
      <c r="H996" s="44"/>
      <c r="I996" s="44"/>
      <c r="J996" s="44"/>
      <c r="K996" s="44"/>
      <c r="L996" s="44"/>
      <c r="M996" s="44"/>
      <c r="N996" s="33" t="str">
        <f>IF(ISNA(VLOOKUP(C996,BASE!$A$29:$C$283,3,FALSE)),"",VLOOKUP(C996,BASE!$A$29:$C$283,3,FALSE))</f>
        <v/>
      </c>
      <c r="O996" s="33" t="str">
        <f>IF(ISNA(VLOOKUP(D996,BASE!$A$1:$D$283,4,FALSE)),"",VLOOKUP(D996,BASE!$A$1:$D$283,4,FALSE))</f>
        <v/>
      </c>
    </row>
    <row r="997" spans="1:15" x14ac:dyDescent="0.2">
      <c r="A997" s="43"/>
      <c r="B997" s="43"/>
      <c r="C997" s="44"/>
      <c r="D997" s="44"/>
      <c r="E997" s="44"/>
      <c r="F997" s="44"/>
      <c r="G997" s="44"/>
      <c r="H997" s="44"/>
      <c r="I997" s="44"/>
      <c r="J997" s="44"/>
      <c r="K997" s="44"/>
      <c r="L997" s="44"/>
      <c r="M997" s="44"/>
      <c r="N997" s="33" t="str">
        <f>IF(ISNA(VLOOKUP(C997,BASE!$A$29:$C$283,3,FALSE)),"",VLOOKUP(C997,BASE!$A$29:$C$283,3,FALSE))</f>
        <v/>
      </c>
      <c r="O997" s="33" t="str">
        <f>IF(ISNA(VLOOKUP(D997,BASE!$A$1:$D$283,4,FALSE)),"",VLOOKUP(D997,BASE!$A$1:$D$283,4,FALSE))</f>
        <v/>
      </c>
    </row>
    <row r="998" spans="1:15" x14ac:dyDescent="0.2">
      <c r="A998" s="43"/>
      <c r="B998" s="43"/>
      <c r="C998" s="44"/>
      <c r="D998" s="44"/>
      <c r="E998" s="44"/>
      <c r="F998" s="44"/>
      <c r="G998" s="44"/>
      <c r="H998" s="44"/>
      <c r="I998" s="44"/>
      <c r="J998" s="44"/>
      <c r="K998" s="44"/>
      <c r="L998" s="44"/>
      <c r="M998" s="44"/>
      <c r="N998" s="33" t="str">
        <f>IF(ISNA(VLOOKUP(C998,BASE!$A$29:$C$283,3,FALSE)),"",VLOOKUP(C998,BASE!$A$29:$C$283,3,FALSE))</f>
        <v/>
      </c>
      <c r="O998" s="33" t="str">
        <f>IF(ISNA(VLOOKUP(D998,BASE!$A$1:$D$283,4,FALSE)),"",VLOOKUP(D998,BASE!$A$1:$D$283,4,FALSE))</f>
        <v/>
      </c>
    </row>
    <row r="999" spans="1:15" x14ac:dyDescent="0.2">
      <c r="A999" s="43"/>
      <c r="B999" s="43"/>
      <c r="C999" s="44"/>
      <c r="D999" s="44"/>
      <c r="E999" s="44"/>
      <c r="F999" s="44"/>
      <c r="G999" s="44"/>
      <c r="H999" s="44"/>
      <c r="I999" s="44"/>
      <c r="J999" s="44"/>
      <c r="K999" s="44"/>
      <c r="L999" s="44"/>
      <c r="M999" s="44"/>
      <c r="N999" s="33" t="str">
        <f>IF(ISNA(VLOOKUP(C999,BASE!$A$29:$C$283,3,FALSE)),"",VLOOKUP(C999,BASE!$A$29:$C$283,3,FALSE))</f>
        <v/>
      </c>
      <c r="O999" s="33" t="str">
        <f>IF(ISNA(VLOOKUP(D999,BASE!$A$1:$D$283,4,FALSE)),"",VLOOKUP(D999,BASE!$A$1:$D$283,4,FALSE))</f>
        <v/>
      </c>
    </row>
    <row r="1000" spans="1:15" x14ac:dyDescent="0.2">
      <c r="A1000" s="43"/>
      <c r="B1000" s="43"/>
      <c r="C1000" s="44"/>
      <c r="D1000" s="44"/>
      <c r="E1000" s="44"/>
      <c r="F1000" s="44"/>
      <c r="G1000" s="44"/>
      <c r="H1000" s="44"/>
      <c r="I1000" s="44"/>
      <c r="J1000" s="44"/>
      <c r="K1000" s="44"/>
      <c r="L1000" s="44"/>
      <c r="M1000" s="44"/>
      <c r="N1000" s="33" t="str">
        <f>IF(ISNA(VLOOKUP(C1000,BASE!$A$29:$C$283,3,FALSE)),"",VLOOKUP(C1000,BASE!$A$29:$C$283,3,FALSE))</f>
        <v/>
      </c>
      <c r="O1000" s="33" t="str">
        <f>IF(ISNA(VLOOKUP(D1000,BASE!$A$1:$D$283,4,FALSE)),"",VLOOKUP(D1000,BASE!$A$1:$D$283,4,FALSE))</f>
        <v/>
      </c>
    </row>
    <row r="1001" spans="1:15" x14ac:dyDescent="0.2">
      <c r="A1001" s="43"/>
      <c r="B1001" s="43"/>
      <c r="C1001" s="44"/>
      <c r="D1001" s="44"/>
      <c r="E1001" s="44"/>
      <c r="F1001" s="44"/>
      <c r="G1001" s="44"/>
      <c r="H1001" s="44"/>
      <c r="I1001" s="44"/>
      <c r="J1001" s="44"/>
      <c r="K1001" s="44"/>
      <c r="L1001" s="44"/>
      <c r="M1001" s="44"/>
      <c r="N1001" s="33" t="str">
        <f>IF(ISNA(VLOOKUP(C1001,BASE!$A$29:$C$283,3,FALSE)),"",VLOOKUP(C1001,BASE!$A$29:$C$283,3,FALSE))</f>
        <v/>
      </c>
      <c r="O1001" s="33" t="str">
        <f>IF(ISNA(VLOOKUP(D1001,BASE!$A$1:$D$283,4,FALSE)),"",VLOOKUP(D1001,BASE!$A$1:$D$283,4,FALSE))</f>
        <v/>
      </c>
    </row>
    <row r="1002" spans="1:15" x14ac:dyDescent="0.2">
      <c r="A1002" s="42"/>
      <c r="B1002" s="42"/>
      <c r="C1002" s="42"/>
      <c r="D1002" s="42"/>
      <c r="E1002" s="42"/>
      <c r="F1002" s="42"/>
      <c r="G1002" s="42"/>
      <c r="H1002" s="42"/>
      <c r="I1002" s="42"/>
      <c r="J1002" s="42"/>
      <c r="K1002" s="42"/>
      <c r="L1002" s="42"/>
      <c r="M1002" s="42"/>
      <c r="N1002" s="33" t="str">
        <f>IF(ISNA(VLOOKUP(C1002,BASE!$A$29:$C$283,3,FALSE)),"",VLOOKUP(C1002,BASE!$A$29:$C$283,3,FALSE))</f>
        <v/>
      </c>
      <c r="O1002" s="33" t="str">
        <f>IF(ISNA(VLOOKUP(D1002,BASE!$A$1:$D$283,4,FALSE)),"",VLOOKUP(D1002,BASE!$A$1:$D$283,4,FALSE))</f>
        <v/>
      </c>
    </row>
    <row r="1003" spans="1:15" x14ac:dyDescent="0.2">
      <c r="A1003" s="42"/>
      <c r="B1003" s="42"/>
      <c r="C1003" s="42"/>
      <c r="D1003" s="42"/>
      <c r="E1003" s="42"/>
      <c r="F1003" s="42"/>
      <c r="G1003" s="42"/>
      <c r="H1003" s="42"/>
      <c r="I1003" s="42"/>
      <c r="J1003" s="42"/>
      <c r="K1003" s="42"/>
      <c r="L1003" s="42"/>
      <c r="M1003" s="42"/>
      <c r="N1003" s="33" t="str">
        <f>IF(ISNA(VLOOKUP(C1003,BASE!$A$29:$C$283,3,FALSE)),"",VLOOKUP(C1003,BASE!$A$29:$C$283,3,FALSE))</f>
        <v/>
      </c>
      <c r="O1003" s="33" t="str">
        <f>IF(ISNA(VLOOKUP(D1003,BASE!$A$1:$D$283,4,FALSE)),"",VLOOKUP(D1003,BASE!$A$1:$D$283,4,FALSE))</f>
        <v/>
      </c>
    </row>
    <row r="1004" spans="1:15" x14ac:dyDescent="0.2">
      <c r="A1004" s="42"/>
      <c r="B1004" s="42"/>
      <c r="C1004" s="42"/>
      <c r="D1004" s="42"/>
      <c r="E1004" s="42"/>
      <c r="F1004" s="42"/>
      <c r="G1004" s="42"/>
      <c r="H1004" s="42"/>
      <c r="I1004" s="42"/>
      <c r="J1004" s="42"/>
      <c r="K1004" s="42"/>
      <c r="L1004" s="42"/>
      <c r="M1004" s="42"/>
      <c r="N1004" s="33" t="str">
        <f>IF(ISNA(VLOOKUP(C1004,BASE!$A$29:$C$283,3,FALSE)),"",VLOOKUP(C1004,BASE!$A$29:$C$283,3,FALSE))</f>
        <v/>
      </c>
      <c r="O1004" s="33" t="str">
        <f>IF(ISNA(VLOOKUP(D1004,BASE!$A$1:$D$283,4,FALSE)),"",VLOOKUP(D1004,BASE!$A$1:$D$283,4,FALSE))</f>
        <v/>
      </c>
    </row>
    <row r="1005" spans="1:15" x14ac:dyDescent="0.2">
      <c r="A1005" s="42"/>
      <c r="B1005" s="42"/>
      <c r="C1005" s="42"/>
      <c r="D1005" s="42"/>
      <c r="E1005" s="42"/>
      <c r="F1005" s="42"/>
      <c r="G1005" s="42"/>
      <c r="H1005" s="42"/>
      <c r="I1005" s="42"/>
      <c r="J1005" s="42"/>
      <c r="K1005" s="42"/>
      <c r="L1005" s="42"/>
      <c r="M1005" s="42"/>
      <c r="N1005" s="33" t="str">
        <f>IF(ISNA(VLOOKUP(C1005,BASE!$A$29:$C$283,3,FALSE)),"",VLOOKUP(C1005,BASE!$A$29:$C$283,3,FALSE))</f>
        <v/>
      </c>
      <c r="O1005" s="33" t="str">
        <f>IF(ISNA(VLOOKUP(D1005,BASE!$A$1:$D$283,4,FALSE)),"",VLOOKUP(D1005,BASE!$A$1:$D$283,4,FALSE))</f>
        <v/>
      </c>
    </row>
    <row r="1006" spans="1:15" x14ac:dyDescent="0.2">
      <c r="A1006" s="42"/>
      <c r="B1006" s="42"/>
      <c r="C1006" s="42"/>
      <c r="D1006" s="42"/>
      <c r="E1006" s="42"/>
      <c r="F1006" s="42"/>
      <c r="G1006" s="42"/>
      <c r="H1006" s="42"/>
      <c r="I1006" s="42"/>
      <c r="J1006" s="42"/>
      <c r="K1006" s="42"/>
      <c r="L1006" s="42"/>
      <c r="M1006" s="42"/>
      <c r="N1006" s="33" t="str">
        <f>IF(ISNA(VLOOKUP(C1006,BASE!$A$29:$C$283,3,FALSE)),"",VLOOKUP(C1006,BASE!$A$29:$C$283,3,FALSE))</f>
        <v/>
      </c>
      <c r="O1006" s="33" t="str">
        <f>IF(ISNA(VLOOKUP(D1006,BASE!$A$1:$D$283,4,FALSE)),"",VLOOKUP(D1006,BASE!$A$1:$D$283,4,FALSE))</f>
        <v/>
      </c>
    </row>
    <row r="1007" spans="1:15" x14ac:dyDescent="0.2">
      <c r="A1007" s="42"/>
      <c r="B1007" s="42"/>
      <c r="C1007" s="42"/>
      <c r="D1007" s="42"/>
      <c r="E1007" s="42"/>
      <c r="F1007" s="42"/>
      <c r="G1007" s="42"/>
      <c r="H1007" s="42"/>
      <c r="I1007" s="42"/>
      <c r="J1007" s="42"/>
      <c r="K1007" s="42"/>
      <c r="L1007" s="42"/>
      <c r="M1007" s="42"/>
      <c r="N1007" s="33" t="str">
        <f>IF(ISNA(VLOOKUP(C1007,BASE!$A$29:$C$283,3,FALSE)),"",VLOOKUP(C1007,BASE!$A$29:$C$283,3,FALSE))</f>
        <v/>
      </c>
      <c r="O1007" s="33" t="str">
        <f>IF(ISNA(VLOOKUP(D1007,BASE!$A$1:$D$283,4,FALSE)),"",VLOOKUP(D1007,BASE!$A$1:$D$283,4,FALSE))</f>
        <v/>
      </c>
    </row>
    <row r="1008" spans="1:15" x14ac:dyDescent="0.2">
      <c r="A1008" s="42"/>
      <c r="B1008" s="42"/>
      <c r="C1008" s="42"/>
      <c r="D1008" s="42"/>
      <c r="E1008" s="42"/>
      <c r="F1008" s="42"/>
      <c r="G1008" s="42"/>
      <c r="H1008" s="42"/>
      <c r="I1008" s="42"/>
      <c r="J1008" s="42"/>
      <c r="K1008" s="42"/>
      <c r="L1008" s="42"/>
      <c r="M1008" s="42"/>
      <c r="N1008" s="33" t="str">
        <f>IF(ISNA(VLOOKUP(C1008,BASE!$A$29:$C$283,3,FALSE)),"",VLOOKUP(C1008,BASE!$A$29:$C$283,3,FALSE))</f>
        <v/>
      </c>
      <c r="O1008" s="33" t="str">
        <f>IF(ISNA(VLOOKUP(D1008,BASE!$A$1:$D$283,4,FALSE)),"",VLOOKUP(D1008,BASE!$A$1:$D$283,4,FALSE))</f>
        <v/>
      </c>
    </row>
    <row r="1009" spans="1:15" x14ac:dyDescent="0.2">
      <c r="A1009" s="42"/>
      <c r="B1009" s="42"/>
      <c r="C1009" s="42"/>
      <c r="D1009" s="42"/>
      <c r="E1009" s="42"/>
      <c r="F1009" s="42"/>
      <c r="G1009" s="42"/>
      <c r="H1009" s="42"/>
      <c r="I1009" s="42"/>
      <c r="J1009" s="42"/>
      <c r="K1009" s="42"/>
      <c r="L1009" s="42"/>
      <c r="M1009" s="42"/>
      <c r="N1009" s="33" t="str">
        <f>IF(ISNA(VLOOKUP(C1009,BASE!$A$29:$C$283,3,FALSE)),"",VLOOKUP(C1009,BASE!$A$29:$C$283,3,FALSE))</f>
        <v/>
      </c>
      <c r="O1009" s="33" t="str">
        <f>IF(ISNA(VLOOKUP(D1009,BASE!$A$1:$D$283,4,FALSE)),"",VLOOKUP(D1009,BASE!$A$1:$D$283,4,FALSE))</f>
        <v/>
      </c>
    </row>
    <row r="1010" spans="1:15" x14ac:dyDescent="0.2">
      <c r="A1010" s="42"/>
      <c r="B1010" s="42"/>
      <c r="C1010" s="42"/>
      <c r="D1010" s="42"/>
      <c r="E1010" s="42"/>
      <c r="F1010" s="42"/>
      <c r="G1010" s="42"/>
      <c r="H1010" s="42"/>
      <c r="I1010" s="42"/>
      <c r="J1010" s="42"/>
      <c r="K1010" s="42"/>
      <c r="L1010" s="42"/>
      <c r="M1010" s="42"/>
      <c r="N1010" s="33" t="str">
        <f>IF(ISNA(VLOOKUP(C1010,BASE!$A$29:$C$283,3,FALSE)),"",VLOOKUP(C1010,BASE!$A$29:$C$283,3,FALSE))</f>
        <v/>
      </c>
      <c r="O1010" s="33" t="str">
        <f>IF(ISNA(VLOOKUP(D1010,BASE!$A$1:$D$283,4,FALSE)),"",VLOOKUP(D1010,BASE!$A$1:$D$283,4,FALSE))</f>
        <v/>
      </c>
    </row>
    <row r="1011" spans="1:15" x14ac:dyDescent="0.2">
      <c r="A1011" s="42"/>
      <c r="B1011" s="42"/>
      <c r="C1011" s="42"/>
      <c r="D1011" s="42"/>
      <c r="E1011" s="42"/>
      <c r="F1011" s="42"/>
      <c r="G1011" s="42"/>
      <c r="H1011" s="42"/>
      <c r="I1011" s="42"/>
      <c r="J1011" s="42"/>
      <c r="K1011" s="42"/>
      <c r="L1011" s="42"/>
      <c r="M1011" s="42"/>
      <c r="N1011" s="33" t="str">
        <f>IF(ISNA(VLOOKUP(C1011,BASE!$A$29:$C$283,3,FALSE)),"",VLOOKUP(C1011,BASE!$A$29:$C$283,3,FALSE))</f>
        <v/>
      </c>
      <c r="O1011" s="33" t="str">
        <f>IF(ISNA(VLOOKUP(D1011,BASE!$A$1:$D$283,4,FALSE)),"",VLOOKUP(D1011,BASE!$A$1:$D$283,4,FALSE))</f>
        <v/>
      </c>
    </row>
    <row r="1012" spans="1:15" x14ac:dyDescent="0.2">
      <c r="A1012" s="42"/>
      <c r="B1012" s="42"/>
      <c r="C1012" s="42"/>
      <c r="D1012" s="42"/>
      <c r="E1012" s="42"/>
      <c r="F1012" s="42"/>
      <c r="G1012" s="42"/>
      <c r="H1012" s="42"/>
      <c r="I1012" s="42"/>
      <c r="J1012" s="42"/>
      <c r="K1012" s="42"/>
      <c r="L1012" s="42"/>
      <c r="M1012" s="42"/>
      <c r="N1012" s="33" t="str">
        <f>IF(ISNA(VLOOKUP(C1012,BASE!$A$29:$C$283,3,FALSE)),"",VLOOKUP(C1012,BASE!$A$29:$C$283,3,FALSE))</f>
        <v/>
      </c>
      <c r="O1012" s="33" t="str">
        <f>IF(ISNA(VLOOKUP(D1012,BASE!$A$1:$D$283,4,FALSE)),"",VLOOKUP(D1012,BASE!$A$1:$D$283,4,FALSE))</f>
        <v/>
      </c>
    </row>
    <row r="1013" spans="1:15" x14ac:dyDescent="0.2">
      <c r="A1013" s="42"/>
      <c r="B1013" s="42"/>
      <c r="C1013" s="42"/>
      <c r="D1013" s="42"/>
      <c r="E1013" s="42"/>
      <c r="F1013" s="42"/>
      <c r="G1013" s="42"/>
      <c r="H1013" s="42"/>
      <c r="I1013" s="42"/>
      <c r="J1013" s="42"/>
      <c r="K1013" s="42"/>
      <c r="L1013" s="42"/>
      <c r="M1013" s="42"/>
      <c r="N1013" s="33" t="str">
        <f>IF(ISNA(VLOOKUP(C1013,BASE!$A$29:$C$283,3,FALSE)),"",VLOOKUP(C1013,BASE!$A$29:$C$283,3,FALSE))</f>
        <v/>
      </c>
      <c r="O1013" s="33" t="str">
        <f>IF(ISNA(VLOOKUP(D1013,BASE!$A$1:$D$283,4,FALSE)),"",VLOOKUP(D1013,BASE!$A$1:$D$283,4,FALSE))</f>
        <v/>
      </c>
    </row>
    <row r="1014" spans="1:15" x14ac:dyDescent="0.2">
      <c r="A1014" s="42"/>
      <c r="B1014" s="42"/>
      <c r="C1014" s="42"/>
      <c r="D1014" s="42"/>
      <c r="E1014" s="42"/>
      <c r="F1014" s="42"/>
      <c r="G1014" s="42"/>
      <c r="H1014" s="42"/>
      <c r="I1014" s="42"/>
      <c r="J1014" s="42"/>
      <c r="K1014" s="42"/>
      <c r="L1014" s="42"/>
      <c r="M1014" s="42"/>
      <c r="N1014" s="33" t="str">
        <f>IF(ISNA(VLOOKUP(C1014,BASE!$A$29:$C$283,3,FALSE)),"",VLOOKUP(C1014,BASE!$A$29:$C$283,3,FALSE))</f>
        <v/>
      </c>
      <c r="O1014" s="33" t="str">
        <f>IF(ISNA(VLOOKUP(D1014,BASE!$A$1:$D$283,4,FALSE)),"",VLOOKUP(D1014,BASE!$A$1:$D$283,4,FALSE))</f>
        <v/>
      </c>
    </row>
    <row r="1015" spans="1:15" x14ac:dyDescent="0.2">
      <c r="A1015" s="42"/>
      <c r="B1015" s="42"/>
      <c r="C1015" s="42"/>
      <c r="D1015" s="42"/>
      <c r="E1015" s="42"/>
      <c r="F1015" s="42"/>
      <c r="G1015" s="42"/>
      <c r="H1015" s="42"/>
      <c r="I1015" s="42"/>
      <c r="J1015" s="42"/>
      <c r="K1015" s="42"/>
      <c r="L1015" s="42"/>
      <c r="M1015" s="42"/>
      <c r="N1015" s="33" t="str">
        <f>IF(ISNA(VLOOKUP(C1015,BASE!$A$29:$C$283,3,FALSE)),"",VLOOKUP(C1015,BASE!$A$29:$C$283,3,FALSE))</f>
        <v/>
      </c>
      <c r="O1015" s="33" t="str">
        <f>IF(ISNA(VLOOKUP(D1015,BASE!$A$1:$D$283,4,FALSE)),"",VLOOKUP(D1015,BASE!$A$1:$D$283,4,FALSE))</f>
        <v/>
      </c>
    </row>
    <row r="1016" spans="1:15" x14ac:dyDescent="0.2">
      <c r="A1016" s="42"/>
      <c r="B1016" s="42"/>
      <c r="C1016" s="42"/>
      <c r="D1016" s="42"/>
      <c r="E1016" s="42"/>
      <c r="F1016" s="42"/>
      <c r="G1016" s="42"/>
      <c r="H1016" s="42"/>
      <c r="I1016" s="42"/>
      <c r="J1016" s="42"/>
      <c r="K1016" s="42"/>
      <c r="L1016" s="42"/>
      <c r="M1016" s="42"/>
      <c r="N1016" s="33" t="str">
        <f>IF(ISNA(VLOOKUP(C1016,BASE!$A$29:$C$283,3,FALSE)),"",VLOOKUP(C1016,BASE!$A$29:$C$283,3,FALSE))</f>
        <v/>
      </c>
      <c r="O1016" s="33" t="str">
        <f>IF(ISNA(VLOOKUP(D1016,BASE!$A$1:$D$283,4,FALSE)),"",VLOOKUP(D1016,BASE!$A$1:$D$283,4,FALSE))</f>
        <v/>
      </c>
    </row>
    <row r="1017" spans="1:15" x14ac:dyDescent="0.2">
      <c r="A1017" s="42"/>
      <c r="B1017" s="42"/>
      <c r="C1017" s="42"/>
      <c r="D1017" s="42"/>
      <c r="E1017" s="42"/>
      <c r="F1017" s="42"/>
      <c r="G1017" s="42"/>
      <c r="H1017" s="42"/>
      <c r="I1017" s="42"/>
      <c r="J1017" s="42"/>
      <c r="K1017" s="42"/>
      <c r="L1017" s="42"/>
      <c r="M1017" s="42"/>
      <c r="N1017" s="33" t="str">
        <f>IF(ISNA(VLOOKUP(C1017,BASE!$A$29:$C$283,3,FALSE)),"",VLOOKUP(C1017,BASE!$A$29:$C$283,3,FALSE))</f>
        <v/>
      </c>
      <c r="O1017" s="33" t="str">
        <f>IF(ISNA(VLOOKUP(D1017,BASE!$A$1:$D$283,4,FALSE)),"",VLOOKUP(D1017,BASE!$A$1:$D$283,4,FALSE))</f>
        <v/>
      </c>
    </row>
    <row r="1018" spans="1:15" x14ac:dyDescent="0.2">
      <c r="A1018" s="42"/>
      <c r="B1018" s="42"/>
      <c r="C1018" s="42"/>
      <c r="D1018" s="42"/>
      <c r="E1018" s="42"/>
      <c r="F1018" s="42"/>
      <c r="G1018" s="42"/>
      <c r="H1018" s="42"/>
      <c r="I1018" s="42"/>
      <c r="J1018" s="42"/>
      <c r="K1018" s="42"/>
      <c r="L1018" s="42"/>
      <c r="M1018" s="42"/>
      <c r="N1018" s="33" t="str">
        <f>IF(ISNA(VLOOKUP(C1018,BASE!$A$29:$C$283,3,FALSE)),"",VLOOKUP(C1018,BASE!$A$29:$C$283,3,FALSE))</f>
        <v/>
      </c>
      <c r="O1018" s="33" t="str">
        <f>IF(ISNA(VLOOKUP(D1018,BASE!$A$1:$D$283,4,FALSE)),"",VLOOKUP(D1018,BASE!$A$1:$D$283,4,FALSE))</f>
        <v/>
      </c>
    </row>
    <row r="1019" spans="1:15" x14ac:dyDescent="0.2">
      <c r="A1019" s="42"/>
      <c r="B1019" s="42"/>
      <c r="C1019" s="42"/>
      <c r="D1019" s="42"/>
      <c r="E1019" s="42"/>
      <c r="F1019" s="42"/>
      <c r="G1019" s="42"/>
      <c r="H1019" s="42"/>
      <c r="I1019" s="42"/>
      <c r="J1019" s="42"/>
      <c r="K1019" s="42"/>
      <c r="L1019" s="42"/>
      <c r="M1019" s="42"/>
      <c r="N1019" s="33" t="str">
        <f>IF(ISNA(VLOOKUP(C1019,BASE!$A$29:$C$283,3,FALSE)),"",VLOOKUP(C1019,BASE!$A$29:$C$283,3,FALSE))</f>
        <v/>
      </c>
      <c r="O1019" s="33" t="str">
        <f>IF(ISNA(VLOOKUP(D1019,BASE!$A$1:$D$283,4,FALSE)),"",VLOOKUP(D1019,BASE!$A$1:$D$283,4,FALSE))</f>
        <v/>
      </c>
    </row>
    <row r="1020" spans="1:15" x14ac:dyDescent="0.2">
      <c r="A1020" s="42"/>
      <c r="B1020" s="42"/>
      <c r="C1020" s="42"/>
      <c r="D1020" s="42"/>
      <c r="E1020" s="42"/>
      <c r="F1020" s="42"/>
      <c r="G1020" s="42"/>
      <c r="H1020" s="42"/>
      <c r="I1020" s="42"/>
      <c r="J1020" s="42"/>
      <c r="K1020" s="42"/>
      <c r="L1020" s="42"/>
      <c r="M1020" s="42"/>
      <c r="N1020" s="33" t="str">
        <f>IF(ISNA(VLOOKUP(C1020,BASE!$A$29:$C$283,3,FALSE)),"",VLOOKUP(C1020,BASE!$A$29:$C$283,3,FALSE))</f>
        <v/>
      </c>
      <c r="O1020" s="33" t="str">
        <f>IF(ISNA(VLOOKUP(D1020,BASE!$A$1:$D$283,4,FALSE)),"",VLOOKUP(D1020,BASE!$A$1:$D$283,4,FALSE))</f>
        <v/>
      </c>
    </row>
    <row r="1021" spans="1:15" x14ac:dyDescent="0.2">
      <c r="A1021" s="42"/>
      <c r="B1021" s="42"/>
      <c r="C1021" s="42"/>
      <c r="D1021" s="42"/>
      <c r="E1021" s="42"/>
      <c r="F1021" s="42"/>
      <c r="G1021" s="42"/>
      <c r="H1021" s="42"/>
      <c r="I1021" s="42"/>
      <c r="J1021" s="42"/>
      <c r="K1021" s="42"/>
      <c r="L1021" s="42"/>
      <c r="M1021" s="42"/>
      <c r="N1021" s="33" t="str">
        <f>IF(ISNA(VLOOKUP(C1021,BASE!$A$29:$C$283,3,FALSE)),"",VLOOKUP(C1021,BASE!$A$29:$C$283,3,FALSE))</f>
        <v/>
      </c>
      <c r="O1021" s="33" t="str">
        <f>IF(ISNA(VLOOKUP(D1021,BASE!$A$1:$D$283,4,FALSE)),"",VLOOKUP(D1021,BASE!$A$1:$D$283,4,FALSE))</f>
        <v/>
      </c>
    </row>
    <row r="1022" spans="1:15" x14ac:dyDescent="0.2">
      <c r="A1022" s="42"/>
      <c r="B1022" s="42"/>
      <c r="C1022" s="42"/>
      <c r="D1022" s="42"/>
      <c r="E1022" s="42"/>
      <c r="F1022" s="42"/>
      <c r="G1022" s="42"/>
      <c r="H1022" s="42"/>
      <c r="I1022" s="42"/>
      <c r="J1022" s="42"/>
      <c r="K1022" s="42"/>
      <c r="L1022" s="42"/>
      <c r="M1022" s="42"/>
      <c r="N1022" s="33" t="str">
        <f>IF(ISNA(VLOOKUP(C1022,BASE!$A$29:$C$283,3,FALSE)),"",VLOOKUP(C1022,BASE!$A$29:$C$283,3,FALSE))</f>
        <v/>
      </c>
      <c r="O1022" s="33" t="str">
        <f>IF(ISNA(VLOOKUP(D1022,BASE!$A$1:$D$283,4,FALSE)),"",VLOOKUP(D1022,BASE!$A$1:$D$283,4,FALSE))</f>
        <v/>
      </c>
    </row>
    <row r="1023" spans="1:15" x14ac:dyDescent="0.2">
      <c r="A1023" s="42"/>
      <c r="B1023" s="42"/>
      <c r="C1023" s="42"/>
      <c r="D1023" s="42"/>
      <c r="E1023" s="42"/>
      <c r="F1023" s="42"/>
      <c r="G1023" s="42"/>
      <c r="H1023" s="42"/>
      <c r="I1023" s="42"/>
      <c r="J1023" s="42"/>
      <c r="K1023" s="42"/>
      <c r="L1023" s="42"/>
      <c r="M1023" s="42"/>
      <c r="N1023" s="33" t="str">
        <f>IF(ISNA(VLOOKUP(C1023,BASE!$A$29:$C$283,3,FALSE)),"",VLOOKUP(C1023,BASE!$A$29:$C$283,3,FALSE))</f>
        <v/>
      </c>
      <c r="O1023" s="33" t="str">
        <f>IF(ISNA(VLOOKUP(D1023,BASE!$A$1:$D$283,4,FALSE)),"",VLOOKUP(D1023,BASE!$A$1:$D$283,4,FALSE))</f>
        <v/>
      </c>
    </row>
    <row r="1024" spans="1:15" x14ac:dyDescent="0.2">
      <c r="A1024" s="42"/>
      <c r="B1024" s="42"/>
      <c r="C1024" s="42"/>
      <c r="D1024" s="42"/>
      <c r="E1024" s="42"/>
      <c r="F1024" s="42"/>
      <c r="G1024" s="42"/>
      <c r="H1024" s="42"/>
      <c r="I1024" s="42"/>
      <c r="J1024" s="42"/>
      <c r="K1024" s="42"/>
      <c r="L1024" s="42"/>
      <c r="M1024" s="42"/>
      <c r="N1024" s="33" t="str">
        <f>IF(ISNA(VLOOKUP(C1024,BASE!$A$29:$C$283,3,FALSE)),"",VLOOKUP(C1024,BASE!$A$29:$C$283,3,FALSE))</f>
        <v/>
      </c>
      <c r="O1024" s="33" t="str">
        <f>IF(ISNA(VLOOKUP(D1024,BASE!$A$1:$D$283,4,FALSE)),"",VLOOKUP(D1024,BASE!$A$1:$D$283,4,FALSE))</f>
        <v/>
      </c>
    </row>
    <row r="1025" spans="1:15" x14ac:dyDescent="0.2">
      <c r="A1025" s="42"/>
      <c r="B1025" s="42"/>
      <c r="C1025" s="42"/>
      <c r="D1025" s="42"/>
      <c r="E1025" s="42"/>
      <c r="F1025" s="42"/>
      <c r="G1025" s="42"/>
      <c r="H1025" s="42"/>
      <c r="I1025" s="42"/>
      <c r="J1025" s="42"/>
      <c r="K1025" s="42"/>
      <c r="L1025" s="42"/>
      <c r="M1025" s="42"/>
      <c r="N1025" s="33" t="str">
        <f>IF(ISNA(VLOOKUP(C1025,BASE!$A$29:$C$283,3,FALSE)),"",VLOOKUP(C1025,BASE!$A$29:$C$283,3,FALSE))</f>
        <v/>
      </c>
      <c r="O1025" s="33" t="str">
        <f>IF(ISNA(VLOOKUP(D1025,BASE!$A$1:$D$283,4,FALSE)),"",VLOOKUP(D1025,BASE!$A$1:$D$283,4,FALSE))</f>
        <v/>
      </c>
    </row>
    <row r="1026" spans="1:15" x14ac:dyDescent="0.2">
      <c r="A1026" s="42"/>
      <c r="B1026" s="42"/>
      <c r="C1026" s="42"/>
      <c r="D1026" s="42"/>
      <c r="E1026" s="42"/>
      <c r="F1026" s="42"/>
      <c r="G1026" s="42"/>
      <c r="H1026" s="42"/>
      <c r="I1026" s="42"/>
      <c r="J1026" s="42"/>
      <c r="K1026" s="42"/>
      <c r="L1026" s="42"/>
      <c r="M1026" s="42"/>
      <c r="N1026" s="33" t="str">
        <f>IF(ISNA(VLOOKUP(C1026,BASE!$A$29:$C$283,3,FALSE)),"",VLOOKUP(C1026,BASE!$A$29:$C$283,3,FALSE))</f>
        <v/>
      </c>
      <c r="O1026" s="33" t="str">
        <f>IF(ISNA(VLOOKUP(D1026,BASE!$A$1:$D$283,4,FALSE)),"",VLOOKUP(D1026,BASE!$A$1:$D$283,4,FALSE))</f>
        <v/>
      </c>
    </row>
    <row r="1027" spans="1:15" x14ac:dyDescent="0.2">
      <c r="A1027" s="42"/>
      <c r="B1027" s="42"/>
      <c r="C1027" s="42"/>
      <c r="D1027" s="42"/>
      <c r="E1027" s="42"/>
      <c r="F1027" s="42"/>
      <c r="G1027" s="42"/>
      <c r="H1027" s="42"/>
      <c r="I1027" s="42"/>
      <c r="J1027" s="42"/>
      <c r="K1027" s="42"/>
      <c r="L1027" s="42"/>
      <c r="M1027" s="42"/>
      <c r="N1027" s="33" t="str">
        <f>IF(ISNA(VLOOKUP(C1027,BASE!$A$29:$C$283,3,FALSE)),"",VLOOKUP(C1027,BASE!$A$29:$C$283,3,FALSE))</f>
        <v/>
      </c>
      <c r="O1027" s="33" t="str">
        <f>IF(ISNA(VLOOKUP(D1027,BASE!$A$1:$D$283,4,FALSE)),"",VLOOKUP(D1027,BASE!$A$1:$D$283,4,FALSE))</f>
        <v/>
      </c>
    </row>
    <row r="1028" spans="1:15" x14ac:dyDescent="0.2">
      <c r="A1028" s="42"/>
      <c r="B1028" s="42"/>
      <c r="C1028" s="42"/>
      <c r="D1028" s="42"/>
      <c r="E1028" s="42"/>
      <c r="F1028" s="42"/>
      <c r="G1028" s="42"/>
      <c r="H1028" s="42"/>
      <c r="I1028" s="42"/>
      <c r="J1028" s="42"/>
      <c r="K1028" s="42"/>
      <c r="L1028" s="42"/>
      <c r="M1028" s="42"/>
      <c r="N1028" s="33" t="str">
        <f>IF(ISNA(VLOOKUP(C1028,BASE!$A$29:$C$283,3,FALSE)),"",VLOOKUP(C1028,BASE!$A$29:$C$283,3,FALSE))</f>
        <v/>
      </c>
      <c r="O1028" s="33" t="str">
        <f>IF(ISNA(VLOOKUP(D1028,BASE!$A$1:$D$283,4,FALSE)),"",VLOOKUP(D1028,BASE!$A$1:$D$283,4,FALSE))</f>
        <v/>
      </c>
    </row>
    <row r="1029" spans="1:15" x14ac:dyDescent="0.2">
      <c r="A1029" s="42"/>
      <c r="B1029" s="42"/>
      <c r="C1029" s="42"/>
      <c r="D1029" s="42"/>
      <c r="E1029" s="42"/>
      <c r="F1029" s="42"/>
      <c r="G1029" s="42"/>
      <c r="H1029" s="42"/>
      <c r="I1029" s="42"/>
      <c r="J1029" s="42"/>
      <c r="K1029" s="42"/>
      <c r="L1029" s="42"/>
      <c r="M1029" s="42"/>
      <c r="N1029" s="33" t="str">
        <f>IF(ISNA(VLOOKUP(C1029,BASE!$A$29:$C$283,3,FALSE)),"",VLOOKUP(C1029,BASE!$A$29:$C$283,3,FALSE))</f>
        <v/>
      </c>
      <c r="O1029" s="33" t="str">
        <f>IF(ISNA(VLOOKUP(D1029,BASE!$A$1:$D$283,4,FALSE)),"",VLOOKUP(D1029,BASE!$A$1:$D$283,4,FALSE))</f>
        <v/>
      </c>
    </row>
    <row r="1030" spans="1:15" x14ac:dyDescent="0.2">
      <c r="A1030" s="42"/>
      <c r="B1030" s="42"/>
      <c r="C1030" s="42"/>
      <c r="D1030" s="42"/>
      <c r="E1030" s="42"/>
      <c r="F1030" s="42"/>
      <c r="G1030" s="42"/>
      <c r="H1030" s="42"/>
      <c r="I1030" s="42"/>
      <c r="J1030" s="42"/>
      <c r="K1030" s="42"/>
      <c r="L1030" s="42"/>
      <c r="M1030" s="42"/>
      <c r="N1030" s="33" t="str">
        <f>IF(ISNA(VLOOKUP(C1030,BASE!$A$29:$C$283,3,FALSE)),"",VLOOKUP(C1030,BASE!$A$29:$C$283,3,FALSE))</f>
        <v/>
      </c>
      <c r="O1030" s="33" t="str">
        <f>IF(ISNA(VLOOKUP(D1030,BASE!$A$1:$D$283,4,FALSE)),"",VLOOKUP(D1030,BASE!$A$1:$D$283,4,FALSE))</f>
        <v/>
      </c>
    </row>
    <row r="1031" spans="1:15" x14ac:dyDescent="0.2">
      <c r="A1031" s="42"/>
      <c r="B1031" s="42"/>
      <c r="C1031" s="42"/>
      <c r="D1031" s="42"/>
      <c r="E1031" s="42"/>
      <c r="F1031" s="42"/>
      <c r="G1031" s="42"/>
      <c r="H1031" s="42"/>
      <c r="I1031" s="42"/>
      <c r="J1031" s="42"/>
      <c r="K1031" s="42"/>
      <c r="L1031" s="42"/>
      <c r="M1031" s="42"/>
      <c r="N1031" s="33" t="str">
        <f>IF(ISNA(VLOOKUP(C1031,BASE!$A$29:$C$283,3,FALSE)),"",VLOOKUP(C1031,BASE!$A$29:$C$283,3,FALSE))</f>
        <v/>
      </c>
      <c r="O1031" s="33" t="str">
        <f>IF(ISNA(VLOOKUP(D1031,BASE!$A$1:$D$283,4,FALSE)),"",VLOOKUP(D1031,BASE!$A$1:$D$283,4,FALSE))</f>
        <v/>
      </c>
    </row>
    <row r="1032" spans="1:15" x14ac:dyDescent="0.2">
      <c r="A1032" s="42"/>
      <c r="B1032" s="42"/>
      <c r="C1032" s="42"/>
      <c r="D1032" s="42"/>
      <c r="E1032" s="42"/>
      <c r="F1032" s="42"/>
      <c r="G1032" s="42"/>
      <c r="H1032" s="42"/>
      <c r="I1032" s="42"/>
      <c r="J1032" s="42"/>
      <c r="K1032" s="42"/>
      <c r="L1032" s="42"/>
      <c r="M1032" s="42"/>
      <c r="N1032" s="33" t="str">
        <f>IF(ISNA(VLOOKUP(C1032,BASE!$A$29:$C$283,3,FALSE)),"",VLOOKUP(C1032,BASE!$A$29:$C$283,3,FALSE))</f>
        <v/>
      </c>
      <c r="O1032" s="33" t="str">
        <f>IF(ISNA(VLOOKUP(D1032,BASE!$A$1:$D$283,4,FALSE)),"",VLOOKUP(D1032,BASE!$A$1:$D$283,4,FALSE))</f>
        <v/>
      </c>
    </row>
    <row r="1033" spans="1:15" x14ac:dyDescent="0.2">
      <c r="A1033" s="42"/>
      <c r="B1033" s="42"/>
      <c r="C1033" s="42"/>
      <c r="D1033" s="42"/>
      <c r="E1033" s="42"/>
      <c r="F1033" s="42"/>
      <c r="G1033" s="42"/>
      <c r="H1033" s="42"/>
      <c r="I1033" s="42"/>
      <c r="J1033" s="42"/>
      <c r="K1033" s="42"/>
      <c r="L1033" s="42"/>
      <c r="M1033" s="42"/>
      <c r="N1033" s="33" t="str">
        <f>IF(ISNA(VLOOKUP(C1033,BASE!$A$29:$C$283,3,FALSE)),"",VLOOKUP(C1033,BASE!$A$29:$C$283,3,FALSE))</f>
        <v/>
      </c>
      <c r="O1033" s="33" t="str">
        <f>IF(ISNA(VLOOKUP(D1033,BASE!$A$1:$D$283,4,FALSE)),"",VLOOKUP(D1033,BASE!$A$1:$D$283,4,FALSE))</f>
        <v/>
      </c>
    </row>
    <row r="1034" spans="1:15" x14ac:dyDescent="0.2">
      <c r="A1034" s="42"/>
      <c r="B1034" s="42"/>
      <c r="C1034" s="42"/>
      <c r="D1034" s="42"/>
      <c r="E1034" s="42"/>
      <c r="F1034" s="42"/>
      <c r="G1034" s="42"/>
      <c r="H1034" s="42"/>
      <c r="I1034" s="42"/>
      <c r="J1034" s="42"/>
      <c r="K1034" s="42"/>
      <c r="L1034" s="42"/>
      <c r="M1034" s="42"/>
      <c r="N1034" s="33" t="str">
        <f>IF(ISNA(VLOOKUP(C1034,BASE!$A$29:$C$283,3,FALSE)),"",VLOOKUP(C1034,BASE!$A$29:$C$283,3,FALSE))</f>
        <v/>
      </c>
      <c r="O1034" s="33" t="str">
        <f>IF(ISNA(VLOOKUP(D1034,BASE!$A$1:$D$283,4,FALSE)),"",VLOOKUP(D1034,BASE!$A$1:$D$283,4,FALSE))</f>
        <v/>
      </c>
    </row>
    <row r="1035" spans="1:15" x14ac:dyDescent="0.2">
      <c r="A1035" s="42"/>
      <c r="B1035" s="42"/>
      <c r="C1035" s="42"/>
      <c r="D1035" s="42"/>
      <c r="E1035" s="42"/>
      <c r="F1035" s="42"/>
      <c r="G1035" s="42"/>
      <c r="H1035" s="42"/>
      <c r="I1035" s="42"/>
      <c r="J1035" s="42"/>
      <c r="K1035" s="42"/>
      <c r="L1035" s="42"/>
      <c r="M1035" s="42"/>
      <c r="N1035" s="33" t="str">
        <f>IF(ISNA(VLOOKUP(C1035,BASE!$A$29:$C$283,3,FALSE)),"",VLOOKUP(C1035,BASE!$A$29:$C$283,3,FALSE))</f>
        <v/>
      </c>
      <c r="O1035" s="33" t="str">
        <f>IF(ISNA(VLOOKUP(D1035,BASE!$A$1:$D$283,4,FALSE)),"",VLOOKUP(D1035,BASE!$A$1:$D$283,4,FALSE))</f>
        <v/>
      </c>
    </row>
    <row r="1036" spans="1:15" x14ac:dyDescent="0.2">
      <c r="A1036" s="42"/>
      <c r="B1036" s="42"/>
      <c r="C1036" s="42"/>
      <c r="D1036" s="42"/>
      <c r="E1036" s="42"/>
      <c r="F1036" s="42"/>
      <c r="G1036" s="42"/>
      <c r="H1036" s="42"/>
      <c r="I1036" s="42"/>
      <c r="J1036" s="42"/>
      <c r="K1036" s="42"/>
      <c r="L1036" s="42"/>
      <c r="M1036" s="42"/>
      <c r="N1036" s="33" t="str">
        <f>IF(ISNA(VLOOKUP(C1036,BASE!$A$29:$C$283,3,FALSE)),"",VLOOKUP(C1036,BASE!$A$29:$C$283,3,FALSE))</f>
        <v/>
      </c>
      <c r="O1036" s="33" t="str">
        <f>IF(ISNA(VLOOKUP(D1036,BASE!$A$1:$D$283,4,FALSE)),"",VLOOKUP(D1036,BASE!$A$1:$D$283,4,FALSE))</f>
        <v/>
      </c>
    </row>
    <row r="1037" spans="1:15" x14ac:dyDescent="0.2">
      <c r="A1037" s="42"/>
      <c r="B1037" s="42"/>
      <c r="C1037" s="42"/>
      <c r="D1037" s="42"/>
      <c r="E1037" s="42"/>
      <c r="F1037" s="42"/>
      <c r="G1037" s="42"/>
      <c r="H1037" s="42"/>
      <c r="I1037" s="42"/>
      <c r="J1037" s="42"/>
      <c r="K1037" s="42"/>
      <c r="L1037" s="42"/>
      <c r="M1037" s="42"/>
      <c r="N1037" s="33" t="str">
        <f>IF(ISNA(VLOOKUP(C1037,BASE!$A$29:$C$283,3,FALSE)),"",VLOOKUP(C1037,BASE!$A$29:$C$283,3,FALSE))</f>
        <v/>
      </c>
      <c r="O1037" s="33" t="str">
        <f>IF(ISNA(VLOOKUP(D1037,BASE!$A$1:$D$283,4,FALSE)),"",VLOOKUP(D1037,BASE!$A$1:$D$283,4,FALSE))</f>
        <v/>
      </c>
    </row>
    <row r="1038" spans="1:15" x14ac:dyDescent="0.2">
      <c r="A1038" s="42"/>
      <c r="B1038" s="42"/>
      <c r="C1038" s="42"/>
      <c r="D1038" s="42"/>
      <c r="E1038" s="42"/>
      <c r="F1038" s="42"/>
      <c r="G1038" s="42"/>
      <c r="H1038" s="42"/>
      <c r="I1038" s="42"/>
      <c r="J1038" s="42"/>
      <c r="K1038" s="42"/>
      <c r="L1038" s="42"/>
      <c r="M1038" s="42"/>
      <c r="N1038" s="33" t="str">
        <f>IF(ISNA(VLOOKUP(C1038,BASE!$A$29:$C$283,3,FALSE)),"",VLOOKUP(C1038,BASE!$A$29:$C$283,3,FALSE))</f>
        <v/>
      </c>
      <c r="O1038" s="33" t="str">
        <f>IF(ISNA(VLOOKUP(D1038,BASE!$A$1:$D$283,4,FALSE)),"",VLOOKUP(D1038,BASE!$A$1:$D$283,4,FALSE))</f>
        <v/>
      </c>
    </row>
    <row r="1039" spans="1:15" x14ac:dyDescent="0.2">
      <c r="A1039" s="42"/>
      <c r="B1039" s="42"/>
      <c r="C1039" s="42"/>
      <c r="D1039" s="42"/>
      <c r="E1039" s="42"/>
      <c r="F1039" s="42"/>
      <c r="G1039" s="42"/>
      <c r="H1039" s="42"/>
      <c r="I1039" s="42"/>
      <c r="J1039" s="42"/>
      <c r="K1039" s="42"/>
      <c r="L1039" s="42"/>
      <c r="M1039" s="42"/>
      <c r="N1039" s="33" t="str">
        <f>IF(ISNA(VLOOKUP(C1039,BASE!$A$29:$C$283,3,FALSE)),"",VLOOKUP(C1039,BASE!$A$29:$C$283,3,FALSE))</f>
        <v/>
      </c>
      <c r="O1039" s="33" t="str">
        <f>IF(ISNA(VLOOKUP(D1039,BASE!$A$1:$D$283,4,FALSE)),"",VLOOKUP(D1039,BASE!$A$1:$D$283,4,FALSE))</f>
        <v/>
      </c>
    </row>
    <row r="1040" spans="1:15" x14ac:dyDescent="0.2">
      <c r="A1040" s="42"/>
      <c r="B1040" s="42"/>
      <c r="C1040" s="42"/>
      <c r="D1040" s="42"/>
      <c r="E1040" s="42"/>
      <c r="F1040" s="42"/>
      <c r="G1040" s="42"/>
      <c r="H1040" s="42"/>
      <c r="I1040" s="42"/>
      <c r="J1040" s="42"/>
      <c r="K1040" s="42"/>
      <c r="L1040" s="42"/>
      <c r="M1040" s="42"/>
      <c r="N1040" s="33" t="str">
        <f>IF(ISNA(VLOOKUP(C1040,BASE!$A$29:$C$283,3,FALSE)),"",VLOOKUP(C1040,BASE!$A$29:$C$283,3,FALSE))</f>
        <v/>
      </c>
      <c r="O1040" s="33" t="str">
        <f>IF(ISNA(VLOOKUP(D1040,BASE!$A$1:$D$283,4,FALSE)),"",VLOOKUP(D1040,BASE!$A$1:$D$283,4,FALSE))</f>
        <v/>
      </c>
    </row>
    <row r="1041" spans="1:15" x14ac:dyDescent="0.2">
      <c r="A1041" s="42"/>
      <c r="B1041" s="42"/>
      <c r="C1041" s="42"/>
      <c r="D1041" s="42"/>
      <c r="E1041" s="42"/>
      <c r="F1041" s="42"/>
      <c r="G1041" s="42"/>
      <c r="H1041" s="42"/>
      <c r="I1041" s="42"/>
      <c r="J1041" s="42"/>
      <c r="K1041" s="42"/>
      <c r="L1041" s="42"/>
      <c r="M1041" s="42"/>
      <c r="N1041" s="33" t="str">
        <f>IF(ISNA(VLOOKUP(C1041,BASE!$A$29:$C$283,3,FALSE)),"",VLOOKUP(C1041,BASE!$A$29:$C$283,3,FALSE))</f>
        <v/>
      </c>
      <c r="O1041" s="33" t="str">
        <f>IF(ISNA(VLOOKUP(D1041,BASE!$A$1:$D$283,4,FALSE)),"",VLOOKUP(D1041,BASE!$A$1:$D$283,4,FALSE))</f>
        <v/>
      </c>
    </row>
    <row r="1042" spans="1:15" x14ac:dyDescent="0.2">
      <c r="A1042" s="42"/>
      <c r="B1042" s="42"/>
      <c r="C1042" s="42"/>
      <c r="D1042" s="42"/>
      <c r="E1042" s="42"/>
      <c r="F1042" s="42"/>
      <c r="G1042" s="42"/>
      <c r="H1042" s="42"/>
      <c r="I1042" s="42"/>
      <c r="J1042" s="42"/>
      <c r="K1042" s="42"/>
      <c r="L1042" s="42"/>
      <c r="M1042" s="42"/>
      <c r="N1042" s="33" t="str">
        <f>IF(ISNA(VLOOKUP(C1042,BASE!$A$29:$C$283,3,FALSE)),"",VLOOKUP(C1042,BASE!$A$29:$C$283,3,FALSE))</f>
        <v/>
      </c>
      <c r="O1042" s="33" t="str">
        <f>IF(ISNA(VLOOKUP(D1042,BASE!$A$1:$D$283,4,FALSE)),"",VLOOKUP(D1042,BASE!$A$1:$D$283,4,FALSE))</f>
        <v/>
      </c>
    </row>
    <row r="1043" spans="1:15" x14ac:dyDescent="0.2">
      <c r="A1043" s="42"/>
      <c r="B1043" s="42"/>
      <c r="C1043" s="42"/>
      <c r="D1043" s="42"/>
      <c r="E1043" s="42"/>
      <c r="F1043" s="42"/>
      <c r="G1043" s="42"/>
      <c r="H1043" s="42"/>
      <c r="I1043" s="42"/>
      <c r="J1043" s="42"/>
      <c r="K1043" s="42"/>
      <c r="L1043" s="42"/>
      <c r="M1043" s="42"/>
      <c r="N1043" s="33" t="str">
        <f>IF(ISNA(VLOOKUP(C1043,BASE!$A$29:$C$283,3,FALSE)),"",VLOOKUP(C1043,BASE!$A$29:$C$283,3,FALSE))</f>
        <v/>
      </c>
      <c r="O1043" s="33" t="str">
        <f>IF(ISNA(VLOOKUP(D1043,BASE!$A$1:$D$283,4,FALSE)),"",VLOOKUP(D1043,BASE!$A$1:$D$283,4,FALSE))</f>
        <v/>
      </c>
    </row>
    <row r="1044" spans="1:15" x14ac:dyDescent="0.2">
      <c r="A1044" s="42"/>
      <c r="B1044" s="42"/>
      <c r="C1044" s="42"/>
      <c r="D1044" s="42"/>
      <c r="E1044" s="42"/>
      <c r="F1044" s="42"/>
      <c r="G1044" s="42"/>
      <c r="H1044" s="42"/>
      <c r="I1044" s="42"/>
      <c r="J1044" s="42"/>
      <c r="K1044" s="42"/>
      <c r="L1044" s="42"/>
      <c r="M1044" s="42"/>
      <c r="N1044" s="33" t="str">
        <f>IF(ISNA(VLOOKUP(C1044,BASE!$A$29:$C$283,3,FALSE)),"",VLOOKUP(C1044,BASE!$A$29:$C$283,3,FALSE))</f>
        <v/>
      </c>
      <c r="O1044" s="33" t="str">
        <f>IF(ISNA(VLOOKUP(D1044,BASE!$A$1:$D$283,4,FALSE)),"",VLOOKUP(D1044,BASE!$A$1:$D$283,4,FALSE))</f>
        <v/>
      </c>
    </row>
    <row r="1045" spans="1:15" x14ac:dyDescent="0.2">
      <c r="A1045" s="42"/>
      <c r="B1045" s="42"/>
      <c r="C1045" s="42"/>
      <c r="D1045" s="42"/>
      <c r="E1045" s="42"/>
      <c r="F1045" s="42"/>
      <c r="G1045" s="42"/>
      <c r="H1045" s="42"/>
      <c r="I1045" s="42"/>
      <c r="J1045" s="42"/>
      <c r="K1045" s="42"/>
      <c r="L1045" s="42"/>
      <c r="M1045" s="42"/>
      <c r="N1045" s="33" t="str">
        <f>IF(ISNA(VLOOKUP(C1045,BASE!$A$29:$C$283,3,FALSE)),"",VLOOKUP(C1045,BASE!$A$29:$C$283,3,FALSE))</f>
        <v/>
      </c>
      <c r="O1045" s="33" t="str">
        <f>IF(ISNA(VLOOKUP(D1045,BASE!$A$1:$D$283,4,FALSE)),"",VLOOKUP(D1045,BASE!$A$1:$D$283,4,FALSE))</f>
        <v/>
      </c>
    </row>
    <row r="1046" spans="1:15" x14ac:dyDescent="0.2">
      <c r="A1046" s="42"/>
      <c r="B1046" s="42"/>
      <c r="C1046" s="42"/>
      <c r="D1046" s="42"/>
      <c r="E1046" s="42"/>
      <c r="F1046" s="42"/>
      <c r="G1046" s="42"/>
      <c r="H1046" s="42"/>
      <c r="I1046" s="42"/>
      <c r="J1046" s="42"/>
      <c r="K1046" s="42"/>
      <c r="L1046" s="42"/>
      <c r="M1046" s="42"/>
      <c r="N1046" s="33" t="str">
        <f>IF(ISNA(VLOOKUP(C1046,BASE!$A$29:$C$283,3,FALSE)),"",VLOOKUP(C1046,BASE!$A$29:$C$283,3,FALSE))</f>
        <v/>
      </c>
      <c r="O1046" s="33" t="str">
        <f>IF(ISNA(VLOOKUP(D1046,BASE!$A$1:$D$283,4,FALSE)),"",VLOOKUP(D1046,BASE!$A$1:$D$283,4,FALSE))</f>
        <v/>
      </c>
    </row>
    <row r="1047" spans="1:15" x14ac:dyDescent="0.2">
      <c r="A1047" s="42"/>
      <c r="B1047" s="42"/>
      <c r="C1047" s="42"/>
      <c r="D1047" s="42"/>
      <c r="E1047" s="42"/>
      <c r="F1047" s="42"/>
      <c r="G1047" s="42"/>
      <c r="H1047" s="42"/>
      <c r="I1047" s="42"/>
      <c r="J1047" s="42"/>
      <c r="K1047" s="42"/>
      <c r="L1047" s="42"/>
      <c r="M1047" s="42"/>
      <c r="N1047" s="33" t="str">
        <f>IF(ISNA(VLOOKUP(C1047,BASE!$A$29:$C$283,3,FALSE)),"",VLOOKUP(C1047,BASE!$A$29:$C$283,3,FALSE))</f>
        <v/>
      </c>
      <c r="O1047" s="33" t="str">
        <f>IF(ISNA(VLOOKUP(D1047,BASE!$A$1:$D$283,4,FALSE)),"",VLOOKUP(D1047,BASE!$A$1:$D$283,4,FALSE))</f>
        <v/>
      </c>
    </row>
    <row r="1048" spans="1:15" x14ac:dyDescent="0.2">
      <c r="A1048" s="42"/>
      <c r="B1048" s="42"/>
      <c r="C1048" s="42"/>
      <c r="D1048" s="42"/>
      <c r="E1048" s="42"/>
      <c r="F1048" s="42"/>
      <c r="G1048" s="42"/>
      <c r="H1048" s="42"/>
      <c r="I1048" s="42"/>
      <c r="J1048" s="42"/>
      <c r="K1048" s="42"/>
      <c r="L1048" s="42"/>
      <c r="M1048" s="42"/>
      <c r="N1048" s="33" t="str">
        <f>IF(ISNA(VLOOKUP(C1048,BASE!$A$29:$C$283,3,FALSE)),"",VLOOKUP(C1048,BASE!$A$29:$C$283,3,FALSE))</f>
        <v/>
      </c>
      <c r="O1048" s="33" t="str">
        <f>IF(ISNA(VLOOKUP(D1048,BASE!$A$1:$D$283,4,FALSE)),"",VLOOKUP(D1048,BASE!$A$1:$D$283,4,FALSE))</f>
        <v/>
      </c>
    </row>
    <row r="1049" spans="1:15" x14ac:dyDescent="0.2">
      <c r="A1049" s="42"/>
      <c r="B1049" s="42"/>
      <c r="C1049" s="42"/>
      <c r="D1049" s="42"/>
      <c r="E1049" s="42"/>
      <c r="F1049" s="42"/>
      <c r="G1049" s="42"/>
      <c r="H1049" s="42"/>
      <c r="I1049" s="42"/>
      <c r="J1049" s="42"/>
      <c r="K1049" s="42"/>
      <c r="L1049" s="42"/>
      <c r="M1049" s="42"/>
      <c r="N1049" s="33" t="str">
        <f>IF(ISNA(VLOOKUP(C1049,BASE!$A$29:$C$283,3,FALSE)),"",VLOOKUP(C1049,BASE!$A$29:$C$283,3,FALSE))</f>
        <v/>
      </c>
      <c r="O1049" s="33" t="str">
        <f>IF(ISNA(VLOOKUP(D1049,BASE!$A$1:$D$283,4,FALSE)),"",VLOOKUP(D1049,BASE!$A$1:$D$283,4,FALSE))</f>
        <v/>
      </c>
    </row>
    <row r="1050" spans="1:15" x14ac:dyDescent="0.2">
      <c r="A1050" s="42"/>
      <c r="B1050" s="42"/>
      <c r="C1050" s="42"/>
      <c r="D1050" s="42"/>
      <c r="E1050" s="42"/>
      <c r="F1050" s="42"/>
      <c r="G1050" s="42"/>
      <c r="H1050" s="42"/>
      <c r="I1050" s="42"/>
      <c r="J1050" s="42"/>
      <c r="K1050" s="42"/>
      <c r="L1050" s="42"/>
      <c r="M1050" s="42"/>
      <c r="N1050" s="33" t="str">
        <f>IF(ISNA(VLOOKUP(C1050,BASE!$A$29:$C$283,3,FALSE)),"",VLOOKUP(C1050,BASE!$A$29:$C$283,3,FALSE))</f>
        <v/>
      </c>
      <c r="O1050" s="33" t="str">
        <f>IF(ISNA(VLOOKUP(D1050,BASE!$A$1:$D$283,4,FALSE)),"",VLOOKUP(D1050,BASE!$A$1:$D$283,4,FALSE))</f>
        <v/>
      </c>
    </row>
    <row r="1051" spans="1:15" x14ac:dyDescent="0.2">
      <c r="A1051" s="42"/>
      <c r="B1051" s="42"/>
      <c r="C1051" s="42"/>
      <c r="D1051" s="42"/>
      <c r="E1051" s="42"/>
      <c r="F1051" s="42"/>
      <c r="G1051" s="42"/>
      <c r="H1051" s="42"/>
      <c r="I1051" s="42"/>
      <c r="J1051" s="42"/>
      <c r="K1051" s="42"/>
      <c r="L1051" s="42"/>
      <c r="M1051" s="42"/>
      <c r="N1051" s="33" t="str">
        <f>IF(ISNA(VLOOKUP(C1051,BASE!$A$29:$C$283,3,FALSE)),"",VLOOKUP(C1051,BASE!$A$29:$C$283,3,FALSE))</f>
        <v/>
      </c>
      <c r="O1051" s="33" t="str">
        <f>IF(ISNA(VLOOKUP(D1051,BASE!$A$1:$D$283,4,FALSE)),"",VLOOKUP(D1051,BASE!$A$1:$D$283,4,FALSE))</f>
        <v/>
      </c>
    </row>
    <row r="1052" spans="1:15" x14ac:dyDescent="0.2">
      <c r="A1052" s="42"/>
      <c r="B1052" s="42"/>
      <c r="C1052" s="42"/>
      <c r="D1052" s="42"/>
      <c r="E1052" s="42"/>
      <c r="F1052" s="42"/>
      <c r="G1052" s="42"/>
      <c r="H1052" s="42"/>
      <c r="I1052" s="42"/>
      <c r="J1052" s="42"/>
      <c r="K1052" s="42"/>
      <c r="L1052" s="42"/>
      <c r="M1052" s="42"/>
      <c r="N1052" s="33" t="str">
        <f>IF(ISNA(VLOOKUP(C1052,BASE!$A$29:$C$283,3,FALSE)),"",VLOOKUP(C1052,BASE!$A$29:$C$283,3,FALSE))</f>
        <v/>
      </c>
      <c r="O1052" s="33" t="str">
        <f>IF(ISNA(VLOOKUP(D1052,BASE!$A$1:$D$283,4,FALSE)),"",VLOOKUP(D1052,BASE!$A$1:$D$283,4,FALSE))</f>
        <v/>
      </c>
    </row>
    <row r="1053" spans="1:15" x14ac:dyDescent="0.2">
      <c r="A1053" s="42"/>
      <c r="B1053" s="42"/>
      <c r="C1053" s="42"/>
      <c r="D1053" s="42"/>
      <c r="E1053" s="42"/>
      <c r="F1053" s="42"/>
      <c r="G1053" s="42"/>
      <c r="H1053" s="42"/>
      <c r="I1053" s="42"/>
      <c r="J1053" s="42"/>
      <c r="K1053" s="42"/>
      <c r="L1053" s="42"/>
      <c r="M1053" s="42"/>
      <c r="N1053" s="33" t="str">
        <f>IF(ISNA(VLOOKUP(C1053,BASE!$A$29:$C$283,3,FALSE)),"",VLOOKUP(C1053,BASE!$A$29:$C$283,3,FALSE))</f>
        <v/>
      </c>
      <c r="O1053" s="33" t="str">
        <f>IF(ISNA(VLOOKUP(D1053,BASE!$A$1:$D$283,4,FALSE)),"",VLOOKUP(D1053,BASE!$A$1:$D$283,4,FALSE))</f>
        <v/>
      </c>
    </row>
    <row r="1054" spans="1:15" x14ac:dyDescent="0.2">
      <c r="A1054" s="42"/>
      <c r="B1054" s="42"/>
      <c r="C1054" s="42"/>
      <c r="D1054" s="42"/>
      <c r="E1054" s="42"/>
      <c r="F1054" s="42"/>
      <c r="G1054" s="42"/>
      <c r="H1054" s="42"/>
      <c r="I1054" s="42"/>
      <c r="J1054" s="42"/>
      <c r="K1054" s="42"/>
      <c r="L1054" s="42"/>
      <c r="M1054" s="42"/>
      <c r="N1054" s="33" t="str">
        <f>IF(ISNA(VLOOKUP(C1054,BASE!$A$29:$C$283,3,FALSE)),"",VLOOKUP(C1054,BASE!$A$29:$C$283,3,FALSE))</f>
        <v/>
      </c>
      <c r="O1054" s="33" t="str">
        <f>IF(ISNA(VLOOKUP(D1054,BASE!$A$1:$D$283,4,FALSE)),"",VLOOKUP(D1054,BASE!$A$1:$D$283,4,FALSE))</f>
        <v/>
      </c>
    </row>
    <row r="1055" spans="1:15" x14ac:dyDescent="0.2">
      <c r="A1055" s="42"/>
      <c r="B1055" s="42"/>
      <c r="C1055" s="42"/>
      <c r="D1055" s="42"/>
      <c r="E1055" s="42"/>
      <c r="F1055" s="42"/>
      <c r="G1055" s="42"/>
      <c r="H1055" s="42"/>
      <c r="I1055" s="42"/>
      <c r="J1055" s="42"/>
      <c r="K1055" s="42"/>
      <c r="L1055" s="42"/>
      <c r="M1055" s="42"/>
      <c r="N1055" s="33" t="str">
        <f>IF(ISNA(VLOOKUP(C1055,BASE!$A$29:$C$283,3,FALSE)),"",VLOOKUP(C1055,BASE!$A$29:$C$283,3,FALSE))</f>
        <v/>
      </c>
      <c r="O1055" s="33" t="str">
        <f>IF(ISNA(VLOOKUP(D1055,BASE!$A$1:$D$283,4,FALSE)),"",VLOOKUP(D1055,BASE!$A$1:$D$283,4,FALSE))</f>
        <v/>
      </c>
    </row>
    <row r="1056" spans="1:15" x14ac:dyDescent="0.2">
      <c r="A1056" s="42"/>
      <c r="B1056" s="42"/>
      <c r="C1056" s="42"/>
      <c r="D1056" s="42"/>
      <c r="E1056" s="42"/>
      <c r="F1056" s="42"/>
      <c r="G1056" s="42"/>
      <c r="H1056" s="42"/>
      <c r="I1056" s="42"/>
      <c r="J1056" s="42"/>
      <c r="K1056" s="42"/>
      <c r="L1056" s="42"/>
      <c r="M1056" s="42"/>
      <c r="N1056" s="33" t="str">
        <f>IF(ISNA(VLOOKUP(C1056,BASE!$A$29:$C$283,3,FALSE)),"",VLOOKUP(C1056,BASE!$A$29:$C$283,3,FALSE))</f>
        <v/>
      </c>
      <c r="O1056" s="33" t="str">
        <f>IF(ISNA(VLOOKUP(D1056,BASE!$A$1:$D$283,4,FALSE)),"",VLOOKUP(D1056,BASE!$A$1:$D$283,4,FALSE))</f>
        <v/>
      </c>
    </row>
    <row r="1057" spans="1:15" x14ac:dyDescent="0.2">
      <c r="A1057" s="42"/>
      <c r="B1057" s="42"/>
      <c r="C1057" s="42"/>
      <c r="D1057" s="42"/>
      <c r="E1057" s="42"/>
      <c r="F1057" s="42"/>
      <c r="G1057" s="42"/>
      <c r="H1057" s="42"/>
      <c r="I1057" s="42"/>
      <c r="J1057" s="42"/>
      <c r="K1057" s="42"/>
      <c r="L1057" s="42"/>
      <c r="M1057" s="42"/>
      <c r="N1057" s="33" t="str">
        <f>IF(ISNA(VLOOKUP(C1057,BASE!$A$29:$C$283,3,FALSE)),"",VLOOKUP(C1057,BASE!$A$29:$C$283,3,FALSE))</f>
        <v/>
      </c>
      <c r="O1057" s="33" t="str">
        <f>IF(ISNA(VLOOKUP(D1057,BASE!$A$1:$D$283,4,FALSE)),"",VLOOKUP(D1057,BASE!$A$1:$D$283,4,FALSE))</f>
        <v/>
      </c>
    </row>
    <row r="1058" spans="1:15" x14ac:dyDescent="0.2">
      <c r="A1058" s="42"/>
      <c r="B1058" s="42"/>
      <c r="C1058" s="42"/>
      <c r="D1058" s="42"/>
      <c r="E1058" s="42"/>
      <c r="F1058" s="42"/>
      <c r="G1058" s="42"/>
      <c r="H1058" s="42"/>
      <c r="I1058" s="42"/>
      <c r="J1058" s="42"/>
      <c r="K1058" s="42"/>
      <c r="L1058" s="42"/>
      <c r="M1058" s="42"/>
      <c r="N1058" s="33" t="str">
        <f>IF(ISNA(VLOOKUP(C1058,BASE!$A$29:$C$283,3,FALSE)),"",VLOOKUP(C1058,BASE!$A$29:$C$283,3,FALSE))</f>
        <v/>
      </c>
      <c r="O1058" s="33" t="str">
        <f>IF(ISNA(VLOOKUP(D1058,BASE!$A$1:$D$283,4,FALSE)),"",VLOOKUP(D1058,BASE!$A$1:$D$283,4,FALSE))</f>
        <v/>
      </c>
    </row>
    <row r="1059" spans="1:15" x14ac:dyDescent="0.2">
      <c r="A1059" s="42"/>
      <c r="B1059" s="42"/>
      <c r="C1059" s="42"/>
      <c r="D1059" s="42"/>
      <c r="E1059" s="42"/>
      <c r="F1059" s="42"/>
      <c r="G1059" s="42"/>
      <c r="H1059" s="42"/>
      <c r="I1059" s="42"/>
      <c r="J1059" s="42"/>
      <c r="K1059" s="42"/>
      <c r="L1059" s="42"/>
      <c r="M1059" s="42"/>
      <c r="N1059" s="33" t="str">
        <f>IF(ISNA(VLOOKUP(C1059,BASE!$A$29:$C$283,3,FALSE)),"",VLOOKUP(C1059,BASE!$A$29:$C$283,3,FALSE))</f>
        <v/>
      </c>
      <c r="O1059" s="33" t="str">
        <f>IF(ISNA(VLOOKUP(D1059,BASE!$A$1:$D$283,4,FALSE)),"",VLOOKUP(D1059,BASE!$A$1:$D$283,4,FALSE))</f>
        <v/>
      </c>
    </row>
    <row r="1060" spans="1:15" x14ac:dyDescent="0.2">
      <c r="A1060" s="42"/>
      <c r="B1060" s="42"/>
      <c r="C1060" s="42"/>
      <c r="D1060" s="42"/>
      <c r="E1060" s="42"/>
      <c r="F1060" s="42"/>
      <c r="G1060" s="42"/>
      <c r="H1060" s="42"/>
      <c r="I1060" s="42"/>
      <c r="J1060" s="42"/>
      <c r="K1060" s="42"/>
      <c r="L1060" s="42"/>
      <c r="M1060" s="42"/>
      <c r="N1060" s="33" t="str">
        <f>IF(ISNA(VLOOKUP(C1060,BASE!$A$29:$C$283,3,FALSE)),"",VLOOKUP(C1060,BASE!$A$29:$C$283,3,FALSE))</f>
        <v/>
      </c>
      <c r="O1060" s="33" t="str">
        <f>IF(ISNA(VLOOKUP(D1060,BASE!$A$1:$D$283,4,FALSE)),"",VLOOKUP(D1060,BASE!$A$1:$D$283,4,FALSE))</f>
        <v/>
      </c>
    </row>
    <row r="1061" spans="1:15" x14ac:dyDescent="0.2">
      <c r="A1061" s="42"/>
      <c r="B1061" s="42"/>
      <c r="C1061" s="42"/>
      <c r="D1061" s="42"/>
      <c r="E1061" s="42"/>
      <c r="F1061" s="42"/>
      <c r="G1061" s="42"/>
      <c r="H1061" s="42"/>
      <c r="I1061" s="42"/>
      <c r="J1061" s="42"/>
      <c r="K1061" s="42"/>
      <c r="L1061" s="42"/>
      <c r="M1061" s="42"/>
      <c r="N1061" s="33" t="str">
        <f>IF(ISNA(VLOOKUP(C1061,BASE!$A$29:$C$283,3,FALSE)),"",VLOOKUP(C1061,BASE!$A$29:$C$283,3,FALSE))</f>
        <v/>
      </c>
      <c r="O1061" s="33" t="str">
        <f>IF(ISNA(VLOOKUP(D1061,BASE!$A$1:$D$283,4,FALSE)),"",VLOOKUP(D1061,BASE!$A$1:$D$283,4,FALSE))</f>
        <v/>
      </c>
    </row>
    <row r="1062" spans="1:15" x14ac:dyDescent="0.2">
      <c r="A1062" s="42"/>
      <c r="B1062" s="42"/>
      <c r="C1062" s="42"/>
      <c r="D1062" s="42"/>
      <c r="E1062" s="42"/>
      <c r="F1062" s="42"/>
      <c r="G1062" s="42"/>
      <c r="H1062" s="42"/>
      <c r="I1062" s="42"/>
      <c r="J1062" s="42"/>
      <c r="K1062" s="42"/>
      <c r="L1062" s="42"/>
      <c r="M1062" s="42"/>
      <c r="N1062" s="33" t="str">
        <f>IF(ISNA(VLOOKUP(C1062,BASE!$A$29:$C$283,3,FALSE)),"",VLOOKUP(C1062,BASE!$A$29:$C$283,3,FALSE))</f>
        <v/>
      </c>
      <c r="O1062" s="33" t="str">
        <f>IF(ISNA(VLOOKUP(D1062,BASE!$A$1:$D$283,4,FALSE)),"",VLOOKUP(D1062,BASE!$A$1:$D$283,4,FALSE))</f>
        <v/>
      </c>
    </row>
    <row r="1063" spans="1:15" x14ac:dyDescent="0.2">
      <c r="A1063" s="42"/>
      <c r="B1063" s="42"/>
      <c r="C1063" s="42"/>
      <c r="D1063" s="42"/>
      <c r="E1063" s="42"/>
      <c r="F1063" s="42"/>
      <c r="G1063" s="42"/>
      <c r="H1063" s="42"/>
      <c r="I1063" s="42"/>
      <c r="J1063" s="42"/>
      <c r="K1063" s="42"/>
      <c r="L1063" s="42"/>
      <c r="M1063" s="42"/>
      <c r="N1063" s="33" t="str">
        <f>IF(ISNA(VLOOKUP(C1063,BASE!$A$29:$C$283,3,FALSE)),"",VLOOKUP(C1063,BASE!$A$29:$C$283,3,FALSE))</f>
        <v/>
      </c>
      <c r="O1063" s="33" t="str">
        <f>IF(ISNA(VLOOKUP(D1063,BASE!$A$1:$D$283,4,FALSE)),"",VLOOKUP(D1063,BASE!$A$1:$D$283,4,FALSE))</f>
        <v/>
      </c>
    </row>
    <row r="1064" spans="1:15" x14ac:dyDescent="0.2">
      <c r="A1064" s="42"/>
      <c r="B1064" s="42"/>
      <c r="C1064" s="42"/>
      <c r="D1064" s="42"/>
      <c r="E1064" s="42"/>
      <c r="F1064" s="42"/>
      <c r="G1064" s="42"/>
      <c r="H1064" s="42"/>
      <c r="I1064" s="42"/>
      <c r="J1064" s="42"/>
      <c r="K1064" s="42"/>
      <c r="L1064" s="42"/>
      <c r="M1064" s="42"/>
      <c r="N1064" s="33" t="str">
        <f>IF(ISNA(VLOOKUP(C1064,BASE!$A$29:$C$283,3,FALSE)),"",VLOOKUP(C1064,BASE!$A$29:$C$283,3,FALSE))</f>
        <v/>
      </c>
      <c r="O1064" s="33" t="str">
        <f>IF(ISNA(VLOOKUP(D1064,BASE!$A$1:$D$283,4,FALSE)),"",VLOOKUP(D1064,BASE!$A$1:$D$283,4,FALSE))</f>
        <v/>
      </c>
    </row>
    <row r="1065" spans="1:15" x14ac:dyDescent="0.2">
      <c r="A1065" s="42"/>
      <c r="B1065" s="42"/>
      <c r="C1065" s="42"/>
      <c r="D1065" s="42"/>
      <c r="E1065" s="42"/>
      <c r="F1065" s="42"/>
      <c r="G1065" s="42"/>
      <c r="H1065" s="42"/>
      <c r="I1065" s="42"/>
      <c r="J1065" s="42"/>
      <c r="K1065" s="42"/>
      <c r="L1065" s="42"/>
      <c r="M1065" s="42"/>
      <c r="N1065" s="33" t="str">
        <f>IF(ISNA(VLOOKUP(C1065,BASE!$A$29:$C$283,3,FALSE)),"",VLOOKUP(C1065,BASE!$A$29:$C$283,3,FALSE))</f>
        <v/>
      </c>
      <c r="O1065" s="33" t="str">
        <f>IF(ISNA(VLOOKUP(D1065,BASE!$A$1:$D$283,4,FALSE)),"",VLOOKUP(D1065,BASE!$A$1:$D$283,4,FALSE))</f>
        <v/>
      </c>
    </row>
    <row r="1066" spans="1:15" x14ac:dyDescent="0.2">
      <c r="A1066" s="42"/>
      <c r="B1066" s="42"/>
      <c r="C1066" s="42"/>
      <c r="D1066" s="42"/>
      <c r="E1066" s="42"/>
      <c r="F1066" s="42"/>
      <c r="G1066" s="42"/>
      <c r="H1066" s="42"/>
      <c r="I1066" s="42"/>
      <c r="J1066" s="42"/>
      <c r="K1066" s="42"/>
      <c r="L1066" s="42"/>
      <c r="M1066" s="42"/>
      <c r="N1066" s="33" t="str">
        <f>IF(ISNA(VLOOKUP(C1066,BASE!$A$29:$C$283,3,FALSE)),"",VLOOKUP(C1066,BASE!$A$29:$C$283,3,FALSE))</f>
        <v/>
      </c>
      <c r="O1066" s="33" t="str">
        <f>IF(ISNA(VLOOKUP(D1066,BASE!$A$1:$D$283,4,FALSE)),"",VLOOKUP(D1066,BASE!$A$1:$D$283,4,FALSE))</f>
        <v/>
      </c>
    </row>
    <row r="1067" spans="1:15" x14ac:dyDescent="0.2">
      <c r="A1067" s="42"/>
      <c r="B1067" s="42"/>
      <c r="C1067" s="42"/>
      <c r="D1067" s="42"/>
      <c r="E1067" s="42"/>
      <c r="F1067" s="42"/>
      <c r="G1067" s="42"/>
      <c r="H1067" s="42"/>
      <c r="I1067" s="42"/>
      <c r="J1067" s="42"/>
      <c r="K1067" s="42"/>
      <c r="L1067" s="42"/>
      <c r="M1067" s="42"/>
      <c r="N1067" s="33" t="str">
        <f>IF(ISNA(VLOOKUP(C1067,BASE!$A$29:$C$283,3,FALSE)),"",VLOOKUP(C1067,BASE!$A$29:$C$283,3,FALSE))</f>
        <v/>
      </c>
      <c r="O1067" s="33" t="str">
        <f>IF(ISNA(VLOOKUP(D1067,BASE!$A$1:$D$283,4,FALSE)),"",VLOOKUP(D1067,BASE!$A$1:$D$283,4,FALSE))</f>
        <v/>
      </c>
    </row>
    <row r="1068" spans="1:15" x14ac:dyDescent="0.2">
      <c r="A1068" s="42"/>
      <c r="B1068" s="42"/>
      <c r="C1068" s="42"/>
      <c r="D1068" s="42"/>
      <c r="E1068" s="42"/>
      <c r="F1068" s="42"/>
      <c r="G1068" s="42"/>
      <c r="H1068" s="42"/>
      <c r="I1068" s="42"/>
      <c r="J1068" s="42"/>
      <c r="K1068" s="42"/>
      <c r="L1068" s="42"/>
      <c r="M1068" s="42"/>
      <c r="N1068" s="33" t="str">
        <f>IF(ISNA(VLOOKUP(C1068,BASE!$A$29:$C$283,3,FALSE)),"",VLOOKUP(C1068,BASE!$A$29:$C$283,3,FALSE))</f>
        <v/>
      </c>
      <c r="O1068" s="33" t="str">
        <f>IF(ISNA(VLOOKUP(D1068,BASE!$A$1:$D$283,4,FALSE)),"",VLOOKUP(D1068,BASE!$A$1:$D$283,4,FALSE))</f>
        <v/>
      </c>
    </row>
    <row r="1069" spans="1:15" x14ac:dyDescent="0.2">
      <c r="A1069" s="42"/>
      <c r="B1069" s="42"/>
      <c r="C1069" s="42"/>
      <c r="D1069" s="42"/>
      <c r="E1069" s="42"/>
      <c r="F1069" s="42"/>
      <c r="G1069" s="42"/>
      <c r="H1069" s="42"/>
      <c r="I1069" s="42"/>
      <c r="J1069" s="42"/>
      <c r="K1069" s="42"/>
      <c r="L1069" s="42"/>
      <c r="M1069" s="42"/>
      <c r="N1069" s="33" t="str">
        <f>IF(ISNA(VLOOKUP(C1069,BASE!$A$29:$C$283,3,FALSE)),"",VLOOKUP(C1069,BASE!$A$29:$C$283,3,FALSE))</f>
        <v/>
      </c>
      <c r="O1069" s="33" t="str">
        <f>IF(ISNA(VLOOKUP(D1069,BASE!$A$1:$D$283,4,FALSE)),"",VLOOKUP(D1069,BASE!$A$1:$D$283,4,FALSE))</f>
        <v/>
      </c>
    </row>
    <row r="1070" spans="1:15" x14ac:dyDescent="0.2">
      <c r="A1070" s="42"/>
      <c r="B1070" s="42"/>
      <c r="C1070" s="42"/>
      <c r="D1070" s="42"/>
      <c r="E1070" s="42"/>
      <c r="F1070" s="42"/>
      <c r="G1070" s="42"/>
      <c r="H1070" s="42"/>
      <c r="I1070" s="42"/>
      <c r="J1070" s="42"/>
      <c r="K1070" s="42"/>
      <c r="L1070" s="42"/>
      <c r="M1070" s="42"/>
      <c r="N1070" s="33" t="str">
        <f>IF(ISNA(VLOOKUP(C1070,BASE!$A$29:$C$283,3,FALSE)),"",VLOOKUP(C1070,BASE!$A$29:$C$283,3,FALSE))</f>
        <v/>
      </c>
      <c r="O1070" s="33" t="str">
        <f>IF(ISNA(VLOOKUP(D1070,BASE!$A$1:$D$283,4,FALSE)),"",VLOOKUP(D1070,BASE!$A$1:$D$283,4,FALSE))</f>
        <v/>
      </c>
    </row>
    <row r="1071" spans="1:15" x14ac:dyDescent="0.2">
      <c r="A1071" s="42"/>
      <c r="B1071" s="42"/>
      <c r="C1071" s="42"/>
      <c r="D1071" s="42"/>
      <c r="E1071" s="42"/>
      <c r="F1071" s="42"/>
      <c r="G1071" s="42"/>
      <c r="H1071" s="42"/>
      <c r="I1071" s="42"/>
      <c r="J1071" s="42"/>
      <c r="K1071" s="42"/>
      <c r="L1071" s="42"/>
      <c r="M1071" s="42"/>
      <c r="N1071" s="33" t="str">
        <f>IF(ISNA(VLOOKUP(C1071,BASE!$A$29:$C$283,3,FALSE)),"",VLOOKUP(C1071,BASE!$A$29:$C$283,3,FALSE))</f>
        <v/>
      </c>
      <c r="O1071" s="33" t="str">
        <f>IF(ISNA(VLOOKUP(D1071,BASE!$A$1:$D$283,4,FALSE)),"",VLOOKUP(D1071,BASE!$A$1:$D$283,4,FALSE))</f>
        <v/>
      </c>
    </row>
    <row r="1072" spans="1:15" x14ac:dyDescent="0.2">
      <c r="A1072" s="42"/>
      <c r="B1072" s="42"/>
      <c r="C1072" s="42"/>
      <c r="D1072" s="42"/>
      <c r="E1072" s="42"/>
      <c r="F1072" s="42"/>
      <c r="G1072" s="42"/>
      <c r="H1072" s="42"/>
      <c r="I1072" s="42"/>
      <c r="J1072" s="42"/>
      <c r="K1072" s="42"/>
      <c r="L1072" s="42"/>
      <c r="M1072" s="42"/>
      <c r="N1072" s="33" t="str">
        <f>IF(ISNA(VLOOKUP(C1072,BASE!$A$29:$C$283,3,FALSE)),"",VLOOKUP(C1072,BASE!$A$29:$C$283,3,FALSE))</f>
        <v/>
      </c>
      <c r="O1072" s="33" t="str">
        <f>IF(ISNA(VLOOKUP(D1072,BASE!$A$1:$D$283,4,FALSE)),"",VLOOKUP(D1072,BASE!$A$1:$D$283,4,FALSE))</f>
        <v/>
      </c>
    </row>
    <row r="1073" spans="1:15" x14ac:dyDescent="0.2">
      <c r="A1073" s="42"/>
      <c r="B1073" s="42"/>
      <c r="C1073" s="42"/>
      <c r="D1073" s="42"/>
      <c r="E1073" s="42"/>
      <c r="F1073" s="42"/>
      <c r="G1073" s="42"/>
      <c r="H1073" s="42"/>
      <c r="I1073" s="42"/>
      <c r="J1073" s="42"/>
      <c r="K1073" s="42"/>
      <c r="L1073" s="42"/>
      <c r="M1073" s="42"/>
      <c r="N1073" s="33" t="str">
        <f>IF(ISNA(VLOOKUP(C1073,BASE!$A$29:$C$283,3,FALSE)),"",VLOOKUP(C1073,BASE!$A$29:$C$283,3,FALSE))</f>
        <v/>
      </c>
      <c r="O1073" s="33" t="str">
        <f>IF(ISNA(VLOOKUP(D1073,BASE!$A$1:$D$283,4,FALSE)),"",VLOOKUP(D1073,BASE!$A$1:$D$283,4,FALSE))</f>
        <v/>
      </c>
    </row>
    <row r="1074" spans="1:15" x14ac:dyDescent="0.2">
      <c r="A1074" s="42"/>
      <c r="B1074" s="42"/>
      <c r="C1074" s="42"/>
      <c r="D1074" s="42"/>
      <c r="E1074" s="42"/>
      <c r="F1074" s="42"/>
      <c r="G1074" s="42"/>
      <c r="H1074" s="42"/>
      <c r="I1074" s="42"/>
      <c r="J1074" s="42"/>
      <c r="K1074" s="42"/>
      <c r="L1074" s="42"/>
      <c r="M1074" s="42"/>
      <c r="N1074" s="33" t="str">
        <f>IF(ISNA(VLOOKUP(C1074,BASE!$A$29:$C$283,3,FALSE)),"",VLOOKUP(C1074,BASE!$A$29:$C$283,3,FALSE))</f>
        <v/>
      </c>
      <c r="O1074" s="33" t="str">
        <f>IF(ISNA(VLOOKUP(D1074,BASE!$A$1:$D$283,4,FALSE)),"",VLOOKUP(D1074,BASE!$A$1:$D$283,4,FALSE))</f>
        <v/>
      </c>
    </row>
    <row r="1075" spans="1:15" x14ac:dyDescent="0.2">
      <c r="A1075" s="42"/>
      <c r="B1075" s="42"/>
      <c r="C1075" s="42"/>
      <c r="D1075" s="42"/>
      <c r="E1075" s="42"/>
      <c r="F1075" s="42"/>
      <c r="G1075" s="42"/>
      <c r="H1075" s="42"/>
      <c r="I1075" s="42"/>
      <c r="J1075" s="42"/>
      <c r="K1075" s="42"/>
      <c r="L1075" s="42"/>
      <c r="M1075" s="42"/>
      <c r="N1075" s="33" t="str">
        <f>IF(ISNA(VLOOKUP(C1075,BASE!$A$29:$C$283,3,FALSE)),"",VLOOKUP(C1075,BASE!$A$29:$C$283,3,FALSE))</f>
        <v/>
      </c>
      <c r="O1075" s="33" t="str">
        <f>IF(ISNA(VLOOKUP(D1075,BASE!$A$1:$D$283,4,FALSE)),"",VLOOKUP(D1075,BASE!$A$1:$D$283,4,FALSE))</f>
        <v/>
      </c>
    </row>
    <row r="1076" spans="1:15" x14ac:dyDescent="0.2">
      <c r="A1076" s="42"/>
      <c r="B1076" s="42"/>
      <c r="C1076" s="42"/>
      <c r="D1076" s="42"/>
      <c r="E1076" s="42"/>
      <c r="F1076" s="42"/>
      <c r="G1076" s="42"/>
      <c r="H1076" s="42"/>
      <c r="I1076" s="42"/>
      <c r="J1076" s="42"/>
      <c r="K1076" s="42"/>
      <c r="L1076" s="42"/>
      <c r="M1076" s="42"/>
      <c r="N1076" s="33" t="str">
        <f>IF(ISNA(VLOOKUP(C1076,BASE!$A$29:$C$283,3,FALSE)),"",VLOOKUP(C1076,BASE!$A$29:$C$283,3,FALSE))</f>
        <v/>
      </c>
      <c r="O1076" s="33" t="str">
        <f>IF(ISNA(VLOOKUP(D1076,BASE!$A$1:$D$283,4,FALSE)),"",VLOOKUP(D1076,BASE!$A$1:$D$283,4,FALSE))</f>
        <v/>
      </c>
    </row>
    <row r="1077" spans="1:15" x14ac:dyDescent="0.2">
      <c r="A1077" s="42"/>
      <c r="B1077" s="42"/>
      <c r="C1077" s="42"/>
      <c r="D1077" s="42"/>
      <c r="E1077" s="42"/>
      <c r="F1077" s="42"/>
      <c r="G1077" s="42"/>
      <c r="H1077" s="42"/>
      <c r="I1077" s="42"/>
      <c r="J1077" s="42"/>
      <c r="K1077" s="42"/>
      <c r="L1077" s="42"/>
      <c r="M1077" s="42"/>
      <c r="N1077" s="33" t="str">
        <f>IF(ISNA(VLOOKUP(C1077,BASE!$A$29:$C$283,3,FALSE)),"",VLOOKUP(C1077,BASE!$A$29:$C$283,3,FALSE))</f>
        <v/>
      </c>
      <c r="O1077" s="33" t="str">
        <f>IF(ISNA(VLOOKUP(D1077,BASE!$A$1:$D$283,4,FALSE)),"",VLOOKUP(D1077,BASE!$A$1:$D$283,4,FALSE))</f>
        <v/>
      </c>
    </row>
    <row r="1078" spans="1:15" x14ac:dyDescent="0.2">
      <c r="A1078" s="42"/>
      <c r="B1078" s="42"/>
      <c r="C1078" s="42"/>
      <c r="D1078" s="42"/>
      <c r="E1078" s="42"/>
      <c r="F1078" s="42"/>
      <c r="G1078" s="42"/>
      <c r="H1078" s="42"/>
      <c r="I1078" s="42"/>
      <c r="J1078" s="42"/>
      <c r="K1078" s="42"/>
      <c r="L1078" s="42"/>
      <c r="M1078" s="42"/>
      <c r="N1078" s="33" t="str">
        <f>IF(ISNA(VLOOKUP(C1078,BASE!$A$29:$C$283,3,FALSE)),"",VLOOKUP(C1078,BASE!$A$29:$C$283,3,FALSE))</f>
        <v/>
      </c>
      <c r="O1078" s="33" t="str">
        <f>IF(ISNA(VLOOKUP(D1078,BASE!$A$1:$D$283,4,FALSE)),"",VLOOKUP(D1078,BASE!$A$1:$D$283,4,FALSE))</f>
        <v/>
      </c>
    </row>
    <row r="1079" spans="1:15" x14ac:dyDescent="0.2">
      <c r="A1079" s="42"/>
      <c r="B1079" s="42"/>
      <c r="C1079" s="42"/>
      <c r="D1079" s="42"/>
      <c r="E1079" s="42"/>
      <c r="F1079" s="42"/>
      <c r="G1079" s="42"/>
      <c r="H1079" s="42"/>
      <c r="I1079" s="42"/>
      <c r="J1079" s="42"/>
      <c r="K1079" s="42"/>
      <c r="L1079" s="42"/>
      <c r="M1079" s="42"/>
      <c r="N1079" s="33" t="str">
        <f>IF(ISNA(VLOOKUP(C1079,BASE!$A$29:$C$283,3,FALSE)),"",VLOOKUP(C1079,BASE!$A$29:$C$283,3,FALSE))</f>
        <v/>
      </c>
      <c r="O1079" s="33" t="str">
        <f>IF(ISNA(VLOOKUP(D1079,BASE!$A$1:$D$283,4,FALSE)),"",VLOOKUP(D1079,BASE!$A$1:$D$283,4,FALSE))</f>
        <v/>
      </c>
    </row>
    <row r="1080" spans="1:15" x14ac:dyDescent="0.2">
      <c r="A1080" s="42"/>
      <c r="B1080" s="42"/>
      <c r="C1080" s="42"/>
      <c r="D1080" s="42"/>
      <c r="E1080" s="42"/>
      <c r="F1080" s="42"/>
      <c r="G1080" s="42"/>
      <c r="H1080" s="42"/>
      <c r="I1080" s="42"/>
      <c r="J1080" s="42"/>
      <c r="K1080" s="42"/>
      <c r="L1080" s="42"/>
      <c r="M1080" s="42"/>
      <c r="N1080" s="33" t="str">
        <f>IF(ISNA(VLOOKUP(C1080,BASE!$A$29:$C$283,3,FALSE)),"",VLOOKUP(C1080,BASE!$A$29:$C$283,3,FALSE))</f>
        <v/>
      </c>
      <c r="O1080" s="33" t="str">
        <f>IF(ISNA(VLOOKUP(D1080,BASE!$A$1:$D$283,4,FALSE)),"",VLOOKUP(D1080,BASE!$A$1:$D$283,4,FALSE))</f>
        <v/>
      </c>
    </row>
    <row r="1081" spans="1:15" x14ac:dyDescent="0.2">
      <c r="A1081" s="42"/>
      <c r="B1081" s="42"/>
      <c r="C1081" s="42"/>
      <c r="D1081" s="42"/>
      <c r="E1081" s="42"/>
      <c r="F1081" s="42"/>
      <c r="G1081" s="42"/>
      <c r="H1081" s="42"/>
      <c r="I1081" s="42"/>
      <c r="J1081" s="42"/>
      <c r="K1081" s="42"/>
      <c r="L1081" s="42"/>
      <c r="M1081" s="42"/>
      <c r="N1081" s="33" t="str">
        <f>IF(ISNA(VLOOKUP(C1081,BASE!$A$29:$C$283,3,FALSE)),"",VLOOKUP(C1081,BASE!$A$29:$C$283,3,FALSE))</f>
        <v/>
      </c>
      <c r="O1081" s="33" t="str">
        <f>IF(ISNA(VLOOKUP(D1081,BASE!$A$1:$D$283,4,FALSE)),"",VLOOKUP(D1081,BASE!$A$1:$D$283,4,FALSE))</f>
        <v/>
      </c>
    </row>
    <row r="1082" spans="1:15" x14ac:dyDescent="0.2">
      <c r="A1082" s="42"/>
      <c r="B1082" s="42"/>
      <c r="C1082" s="42"/>
      <c r="D1082" s="42"/>
      <c r="E1082" s="42"/>
      <c r="F1082" s="42"/>
      <c r="G1082" s="42"/>
      <c r="H1082" s="42"/>
      <c r="I1082" s="42"/>
      <c r="J1082" s="42"/>
      <c r="K1082" s="42"/>
      <c r="L1082" s="42"/>
      <c r="M1082" s="42"/>
      <c r="N1082" s="33" t="str">
        <f>IF(ISNA(VLOOKUP(C1082,BASE!$A$29:$C$283,3,FALSE)),"",VLOOKUP(C1082,BASE!$A$29:$C$283,3,FALSE))</f>
        <v/>
      </c>
      <c r="O1082" s="33" t="str">
        <f>IF(ISNA(VLOOKUP(D1082,BASE!$A$1:$D$283,4,FALSE)),"",VLOOKUP(D1082,BASE!$A$1:$D$283,4,FALSE))</f>
        <v/>
      </c>
    </row>
    <row r="1083" spans="1:15" x14ac:dyDescent="0.2">
      <c r="A1083" s="42"/>
      <c r="B1083" s="42"/>
      <c r="C1083" s="42"/>
      <c r="D1083" s="42"/>
      <c r="E1083" s="42"/>
      <c r="F1083" s="42"/>
      <c r="G1083" s="42"/>
      <c r="H1083" s="42"/>
      <c r="I1083" s="42"/>
      <c r="J1083" s="42"/>
      <c r="K1083" s="42"/>
      <c r="L1083" s="42"/>
      <c r="M1083" s="42"/>
      <c r="N1083" s="33" t="str">
        <f>IF(ISNA(VLOOKUP(C1083,BASE!$A$29:$C$283,3,FALSE)),"",VLOOKUP(C1083,BASE!$A$29:$C$283,3,FALSE))</f>
        <v/>
      </c>
      <c r="O1083" s="33" t="str">
        <f>IF(ISNA(VLOOKUP(D1083,BASE!$A$1:$D$283,4,FALSE)),"",VLOOKUP(D1083,BASE!$A$1:$D$283,4,FALSE))</f>
        <v/>
      </c>
    </row>
    <row r="1084" spans="1:15" x14ac:dyDescent="0.2">
      <c r="A1084" s="42"/>
      <c r="B1084" s="42"/>
      <c r="C1084" s="42"/>
      <c r="D1084" s="42"/>
      <c r="E1084" s="42"/>
      <c r="F1084" s="42"/>
      <c r="G1084" s="42"/>
      <c r="H1084" s="42"/>
      <c r="I1084" s="42"/>
      <c r="J1084" s="42"/>
      <c r="K1084" s="42"/>
      <c r="L1084" s="42"/>
      <c r="M1084" s="42"/>
      <c r="N1084" s="33" t="str">
        <f>IF(ISNA(VLOOKUP(C1084,BASE!$A$29:$C$283,3,FALSE)),"",VLOOKUP(C1084,BASE!$A$29:$C$283,3,FALSE))</f>
        <v/>
      </c>
      <c r="O1084" s="33" t="str">
        <f>IF(ISNA(VLOOKUP(D1084,BASE!$A$1:$D$283,4,FALSE)),"",VLOOKUP(D1084,BASE!$A$1:$D$283,4,FALSE))</f>
        <v/>
      </c>
    </row>
    <row r="1085" spans="1:15" x14ac:dyDescent="0.2">
      <c r="A1085" s="42"/>
      <c r="B1085" s="42"/>
      <c r="C1085" s="42"/>
      <c r="D1085" s="42"/>
      <c r="E1085" s="42"/>
      <c r="F1085" s="42"/>
      <c r="G1085" s="42"/>
      <c r="H1085" s="42"/>
      <c r="I1085" s="42"/>
      <c r="J1085" s="42"/>
      <c r="K1085" s="42"/>
      <c r="L1085" s="42"/>
      <c r="M1085" s="42"/>
      <c r="N1085" s="33" t="str">
        <f>IF(ISNA(VLOOKUP(C1085,BASE!$A$29:$C$283,3,FALSE)),"",VLOOKUP(C1085,BASE!$A$29:$C$283,3,FALSE))</f>
        <v/>
      </c>
      <c r="O1085" s="33" t="str">
        <f>IF(ISNA(VLOOKUP(D1085,BASE!$A$1:$D$283,4,FALSE)),"",VLOOKUP(D1085,BASE!$A$1:$D$283,4,FALSE))</f>
        <v/>
      </c>
    </row>
    <row r="1086" spans="1:15" x14ac:dyDescent="0.2">
      <c r="A1086" s="42"/>
      <c r="B1086" s="42"/>
      <c r="C1086" s="42"/>
      <c r="D1086" s="42"/>
      <c r="E1086" s="42"/>
      <c r="F1086" s="42"/>
      <c r="G1086" s="42"/>
      <c r="H1086" s="42"/>
      <c r="I1086" s="42"/>
      <c r="J1086" s="42"/>
      <c r="K1086" s="42"/>
      <c r="L1086" s="42"/>
      <c r="M1086" s="42"/>
      <c r="N1086" s="33" t="str">
        <f>IF(ISNA(VLOOKUP(C1086,BASE!$A$29:$C$283,3,FALSE)),"",VLOOKUP(C1086,BASE!$A$29:$C$283,3,FALSE))</f>
        <v/>
      </c>
      <c r="O1086" s="33" t="str">
        <f>IF(ISNA(VLOOKUP(D1086,BASE!$A$1:$D$283,4,FALSE)),"",VLOOKUP(D1086,BASE!$A$1:$D$283,4,FALSE))</f>
        <v/>
      </c>
    </row>
    <row r="1087" spans="1:15" x14ac:dyDescent="0.2">
      <c r="A1087" s="42"/>
      <c r="B1087" s="42"/>
      <c r="C1087" s="42"/>
      <c r="D1087" s="42"/>
      <c r="E1087" s="42"/>
      <c r="F1087" s="42"/>
      <c r="G1087" s="42"/>
      <c r="H1087" s="42"/>
      <c r="I1087" s="42"/>
      <c r="J1087" s="42"/>
      <c r="K1087" s="42"/>
      <c r="L1087" s="42"/>
      <c r="M1087" s="42"/>
      <c r="N1087" s="33" t="str">
        <f>IF(ISNA(VLOOKUP(C1087,BASE!$A$29:$C$283,3,FALSE)),"",VLOOKUP(C1087,BASE!$A$29:$C$283,3,FALSE))</f>
        <v/>
      </c>
      <c r="O1087" s="33" t="str">
        <f>IF(ISNA(VLOOKUP(D1087,BASE!$A$1:$D$283,4,FALSE)),"",VLOOKUP(D1087,BASE!$A$1:$D$283,4,FALSE))</f>
        <v/>
      </c>
    </row>
    <row r="1088" spans="1:15" x14ac:dyDescent="0.2">
      <c r="A1088" s="42"/>
      <c r="B1088" s="42"/>
      <c r="C1088" s="42"/>
      <c r="D1088" s="42"/>
      <c r="E1088" s="42"/>
      <c r="F1088" s="42"/>
      <c r="G1088" s="42"/>
      <c r="H1088" s="42"/>
      <c r="I1088" s="42"/>
      <c r="J1088" s="42"/>
      <c r="K1088" s="42"/>
      <c r="L1088" s="42"/>
      <c r="M1088" s="42"/>
      <c r="N1088" s="33" t="str">
        <f>IF(ISNA(VLOOKUP(C1088,BASE!$A$29:$C$283,3,FALSE)),"",VLOOKUP(C1088,BASE!$A$29:$C$283,3,FALSE))</f>
        <v/>
      </c>
      <c r="O1088" s="33" t="str">
        <f>IF(ISNA(VLOOKUP(D1088,BASE!$A$1:$D$283,4,FALSE)),"",VLOOKUP(D1088,BASE!$A$1:$D$283,4,FALSE))</f>
        <v/>
      </c>
    </row>
    <row r="1089" spans="1:15" x14ac:dyDescent="0.2">
      <c r="A1089" s="42"/>
      <c r="B1089" s="42"/>
      <c r="C1089" s="42"/>
      <c r="D1089" s="42"/>
      <c r="E1089" s="42"/>
      <c r="F1089" s="42"/>
      <c r="G1089" s="42"/>
      <c r="H1089" s="42"/>
      <c r="I1089" s="42"/>
      <c r="J1089" s="42"/>
      <c r="K1089" s="42"/>
      <c r="L1089" s="42"/>
      <c r="M1089" s="42"/>
      <c r="N1089" s="33" t="str">
        <f>IF(ISNA(VLOOKUP(C1089,BASE!$A$29:$C$283,3,FALSE)),"",VLOOKUP(C1089,BASE!$A$29:$C$283,3,FALSE))</f>
        <v/>
      </c>
      <c r="O1089" s="33" t="str">
        <f>IF(ISNA(VLOOKUP(D1089,BASE!$A$1:$D$283,4,FALSE)),"",VLOOKUP(D1089,BASE!$A$1:$D$283,4,FALSE))</f>
        <v/>
      </c>
    </row>
    <row r="1090" spans="1:15" x14ac:dyDescent="0.2">
      <c r="A1090" s="42"/>
      <c r="B1090" s="42"/>
      <c r="C1090" s="42"/>
      <c r="D1090" s="42"/>
      <c r="E1090" s="42"/>
      <c r="F1090" s="42"/>
      <c r="G1090" s="42"/>
      <c r="H1090" s="42"/>
      <c r="I1090" s="42"/>
      <c r="J1090" s="42"/>
      <c r="K1090" s="42"/>
      <c r="L1090" s="42"/>
      <c r="M1090" s="42"/>
      <c r="N1090" s="33" t="str">
        <f>IF(ISNA(VLOOKUP(C1090,BASE!$A$29:$C$283,3,FALSE)),"",VLOOKUP(C1090,BASE!$A$29:$C$283,3,FALSE))</f>
        <v/>
      </c>
      <c r="O1090" s="33" t="str">
        <f>IF(ISNA(VLOOKUP(D1090,BASE!$A$1:$D$283,4,FALSE)),"",VLOOKUP(D1090,BASE!$A$1:$D$283,4,FALSE))</f>
        <v/>
      </c>
    </row>
    <row r="1091" spans="1:15" x14ac:dyDescent="0.2">
      <c r="A1091" s="42"/>
      <c r="B1091" s="42"/>
      <c r="C1091" s="42"/>
      <c r="D1091" s="42"/>
      <c r="E1091" s="42"/>
      <c r="F1091" s="42"/>
      <c r="G1091" s="42"/>
      <c r="H1091" s="42"/>
      <c r="I1091" s="42"/>
      <c r="J1091" s="42"/>
      <c r="K1091" s="42"/>
      <c r="L1091" s="42"/>
      <c r="M1091" s="42"/>
      <c r="N1091" s="33" t="str">
        <f>IF(ISNA(VLOOKUP(C1091,BASE!$A$29:$C$283,3,FALSE)),"",VLOOKUP(C1091,BASE!$A$29:$C$283,3,FALSE))</f>
        <v/>
      </c>
      <c r="O1091" s="33" t="str">
        <f>IF(ISNA(VLOOKUP(D1091,BASE!$A$1:$D$283,4,FALSE)),"",VLOOKUP(D1091,BASE!$A$1:$D$283,4,FALSE))</f>
        <v/>
      </c>
    </row>
    <row r="1092" spans="1:15" x14ac:dyDescent="0.2">
      <c r="A1092" s="42"/>
      <c r="B1092" s="42"/>
      <c r="C1092" s="42"/>
      <c r="D1092" s="42"/>
      <c r="E1092" s="42"/>
      <c r="F1092" s="42"/>
      <c r="G1092" s="42"/>
      <c r="H1092" s="42"/>
      <c r="I1092" s="42"/>
      <c r="J1092" s="42"/>
      <c r="K1092" s="42"/>
      <c r="L1092" s="42"/>
      <c r="M1092" s="42"/>
      <c r="N1092" s="33" t="str">
        <f>IF(ISNA(VLOOKUP(C1092,BASE!$A$29:$C$283,3,FALSE)),"",VLOOKUP(C1092,BASE!$A$29:$C$283,3,FALSE))</f>
        <v/>
      </c>
      <c r="O1092" s="33" t="str">
        <f>IF(ISNA(VLOOKUP(D1092,BASE!$A$1:$D$283,4,FALSE)),"",VLOOKUP(D1092,BASE!$A$1:$D$283,4,FALSE))</f>
        <v/>
      </c>
    </row>
    <row r="1093" spans="1:15" x14ac:dyDescent="0.2">
      <c r="A1093" s="42"/>
      <c r="B1093" s="42"/>
      <c r="C1093" s="42"/>
      <c r="D1093" s="42"/>
      <c r="E1093" s="42"/>
      <c r="F1093" s="42"/>
      <c r="G1093" s="42"/>
      <c r="H1093" s="42"/>
      <c r="I1093" s="42"/>
      <c r="J1093" s="42"/>
      <c r="K1093" s="42"/>
      <c r="L1093" s="42"/>
      <c r="M1093" s="42"/>
      <c r="N1093" s="33" t="str">
        <f>IF(ISNA(VLOOKUP(C1093,BASE!$A$29:$C$283,3,FALSE)),"",VLOOKUP(C1093,BASE!$A$29:$C$283,3,FALSE))</f>
        <v/>
      </c>
      <c r="O1093" s="33" t="str">
        <f>IF(ISNA(VLOOKUP(D1093,BASE!$A$1:$D$283,4,FALSE)),"",VLOOKUP(D1093,BASE!$A$1:$D$283,4,FALSE))</f>
        <v/>
      </c>
    </row>
    <row r="1094" spans="1:15" x14ac:dyDescent="0.2">
      <c r="A1094" s="42"/>
      <c r="B1094" s="42"/>
      <c r="C1094" s="42"/>
      <c r="D1094" s="42"/>
      <c r="E1094" s="42"/>
      <c r="F1094" s="42"/>
      <c r="G1094" s="42"/>
      <c r="H1094" s="42"/>
      <c r="I1094" s="42"/>
      <c r="J1094" s="42"/>
      <c r="K1094" s="42"/>
      <c r="L1094" s="42"/>
      <c r="M1094" s="42"/>
      <c r="N1094" s="33" t="str">
        <f>IF(ISNA(VLOOKUP(C1094,BASE!$A$29:$C$283,3,FALSE)),"",VLOOKUP(C1094,BASE!$A$29:$C$283,3,FALSE))</f>
        <v/>
      </c>
      <c r="O1094" s="33" t="str">
        <f>IF(ISNA(VLOOKUP(D1094,BASE!$A$1:$D$283,4,FALSE)),"",VLOOKUP(D1094,BASE!$A$1:$D$283,4,FALSE))</f>
        <v/>
      </c>
    </row>
    <row r="1095" spans="1:15" x14ac:dyDescent="0.2">
      <c r="A1095" s="42"/>
      <c r="B1095" s="42"/>
      <c r="C1095" s="42"/>
      <c r="D1095" s="42"/>
      <c r="E1095" s="42"/>
      <c r="F1095" s="42"/>
      <c r="G1095" s="42"/>
      <c r="H1095" s="42"/>
      <c r="I1095" s="42"/>
      <c r="J1095" s="42"/>
      <c r="K1095" s="42"/>
      <c r="L1095" s="42"/>
      <c r="M1095" s="42"/>
      <c r="N1095" s="33" t="str">
        <f>IF(ISNA(VLOOKUP(C1095,BASE!$A$29:$C$283,3,FALSE)),"",VLOOKUP(C1095,BASE!$A$29:$C$283,3,FALSE))</f>
        <v/>
      </c>
      <c r="O1095" s="33" t="str">
        <f>IF(ISNA(VLOOKUP(D1095,BASE!$A$1:$D$283,4,FALSE)),"",VLOOKUP(D1095,BASE!$A$1:$D$283,4,FALSE))</f>
        <v/>
      </c>
    </row>
    <row r="1096" spans="1:15" x14ac:dyDescent="0.2">
      <c r="A1096" s="42"/>
      <c r="B1096" s="42"/>
      <c r="C1096" s="42"/>
      <c r="D1096" s="42"/>
      <c r="E1096" s="42"/>
      <c r="F1096" s="42"/>
      <c r="G1096" s="42"/>
      <c r="H1096" s="42"/>
      <c r="I1096" s="42"/>
      <c r="J1096" s="42"/>
      <c r="K1096" s="42"/>
      <c r="L1096" s="42"/>
      <c r="M1096" s="42"/>
      <c r="N1096" s="33" t="str">
        <f>IF(ISNA(VLOOKUP(C1096,BASE!$A$29:$C$283,3,FALSE)),"",VLOOKUP(C1096,BASE!$A$29:$C$283,3,FALSE))</f>
        <v/>
      </c>
      <c r="O1096" s="33" t="str">
        <f>IF(ISNA(VLOOKUP(D1096,BASE!$A$1:$D$283,4,FALSE)),"",VLOOKUP(D1096,BASE!$A$1:$D$283,4,FALSE))</f>
        <v/>
      </c>
    </row>
    <row r="1097" spans="1:15" x14ac:dyDescent="0.2">
      <c r="A1097" s="42"/>
      <c r="B1097" s="42"/>
      <c r="C1097" s="42"/>
      <c r="D1097" s="42"/>
      <c r="E1097" s="42"/>
      <c r="F1097" s="42"/>
      <c r="G1097" s="42"/>
      <c r="H1097" s="42"/>
      <c r="I1097" s="42"/>
      <c r="J1097" s="42"/>
      <c r="K1097" s="42"/>
      <c r="L1097" s="42"/>
      <c r="M1097" s="42"/>
      <c r="N1097" s="33" t="str">
        <f>IF(ISNA(VLOOKUP(C1097,BASE!$A$29:$C$283,3,FALSE)),"",VLOOKUP(C1097,BASE!$A$29:$C$283,3,FALSE))</f>
        <v/>
      </c>
      <c r="O1097" s="33" t="str">
        <f>IF(ISNA(VLOOKUP(D1097,BASE!$A$1:$D$283,4,FALSE)),"",VLOOKUP(D1097,BASE!$A$1:$D$283,4,FALSE))</f>
        <v/>
      </c>
    </row>
    <row r="1098" spans="1:15" x14ac:dyDescent="0.2">
      <c r="A1098" s="42"/>
      <c r="B1098" s="42"/>
      <c r="C1098" s="42"/>
      <c r="D1098" s="42"/>
      <c r="E1098" s="42"/>
      <c r="F1098" s="42"/>
      <c r="G1098" s="42"/>
      <c r="H1098" s="42"/>
      <c r="I1098" s="42"/>
      <c r="J1098" s="42"/>
      <c r="K1098" s="42"/>
      <c r="L1098" s="42"/>
      <c r="M1098" s="42"/>
      <c r="N1098" s="33" t="str">
        <f>IF(ISNA(VLOOKUP(C1098,BASE!$A$29:$C$283,3,FALSE)),"",VLOOKUP(C1098,BASE!$A$29:$C$283,3,FALSE))</f>
        <v/>
      </c>
      <c r="O1098" s="33" t="str">
        <f>IF(ISNA(VLOOKUP(D1098,BASE!$A$1:$D$283,4,FALSE)),"",VLOOKUP(D1098,BASE!$A$1:$D$283,4,FALSE))</f>
        <v/>
      </c>
    </row>
    <row r="1099" spans="1:15" x14ac:dyDescent="0.2">
      <c r="A1099" s="42"/>
      <c r="B1099" s="42"/>
      <c r="C1099" s="42"/>
      <c r="D1099" s="42"/>
      <c r="E1099" s="42"/>
      <c r="F1099" s="42"/>
      <c r="G1099" s="42"/>
      <c r="H1099" s="42"/>
      <c r="I1099" s="42"/>
      <c r="J1099" s="42"/>
      <c r="K1099" s="42"/>
      <c r="L1099" s="42"/>
      <c r="M1099" s="42"/>
      <c r="N1099" s="33" t="str">
        <f>IF(ISNA(VLOOKUP(C1099,BASE!$A$29:$C$283,3,FALSE)),"",VLOOKUP(C1099,BASE!$A$29:$C$283,3,FALSE))</f>
        <v/>
      </c>
      <c r="O1099" s="33" t="str">
        <f>IF(ISNA(VLOOKUP(D1099,BASE!$A$1:$D$283,4,FALSE)),"",VLOOKUP(D1099,BASE!$A$1:$D$283,4,FALSE))</f>
        <v/>
      </c>
    </row>
    <row r="1100" spans="1:15" x14ac:dyDescent="0.2">
      <c r="A1100" s="42"/>
      <c r="B1100" s="42"/>
      <c r="C1100" s="42"/>
      <c r="D1100" s="42"/>
      <c r="E1100" s="42"/>
      <c r="F1100" s="42"/>
      <c r="G1100" s="42"/>
      <c r="H1100" s="42"/>
      <c r="I1100" s="42"/>
      <c r="J1100" s="42"/>
      <c r="K1100" s="42"/>
      <c r="L1100" s="42"/>
      <c r="M1100" s="42"/>
      <c r="N1100" s="33" t="str">
        <f>IF(ISNA(VLOOKUP(C1100,BASE!$A$29:$C$283,3,FALSE)),"",VLOOKUP(C1100,BASE!$A$29:$C$283,3,FALSE))</f>
        <v/>
      </c>
      <c r="O1100" s="33" t="str">
        <f>IF(ISNA(VLOOKUP(D1100,BASE!$A$1:$D$283,4,FALSE)),"",VLOOKUP(D1100,BASE!$A$1:$D$283,4,FALSE))</f>
        <v/>
      </c>
    </row>
    <row r="1101" spans="1:15" x14ac:dyDescent="0.2">
      <c r="A1101" s="42"/>
      <c r="B1101" s="42"/>
      <c r="C1101" s="42"/>
      <c r="D1101" s="42"/>
      <c r="E1101" s="42"/>
      <c r="F1101" s="42"/>
      <c r="G1101" s="42"/>
      <c r="H1101" s="42"/>
      <c r="I1101" s="42"/>
      <c r="J1101" s="42"/>
      <c r="K1101" s="42"/>
      <c r="L1101" s="42"/>
      <c r="M1101" s="42"/>
      <c r="N1101" s="33" t="str">
        <f>IF(ISNA(VLOOKUP(C1101,BASE!$A$29:$C$283,3,FALSE)),"",VLOOKUP(C1101,BASE!$A$29:$C$283,3,FALSE))</f>
        <v/>
      </c>
      <c r="O1101" s="33" t="str">
        <f>IF(ISNA(VLOOKUP(D1101,BASE!$A$1:$D$283,4,FALSE)),"",VLOOKUP(D1101,BASE!$A$1:$D$283,4,FALSE))</f>
        <v/>
      </c>
    </row>
    <row r="1102" spans="1:15" x14ac:dyDescent="0.2">
      <c r="A1102" s="42"/>
      <c r="B1102" s="42"/>
      <c r="C1102" s="42"/>
      <c r="D1102" s="42"/>
      <c r="E1102" s="42"/>
      <c r="F1102" s="42"/>
      <c r="G1102" s="42"/>
      <c r="H1102" s="42"/>
      <c r="I1102" s="42"/>
      <c r="J1102" s="42"/>
      <c r="K1102" s="42"/>
      <c r="L1102" s="42"/>
      <c r="M1102" s="42"/>
      <c r="N1102" s="33" t="str">
        <f>IF(ISNA(VLOOKUP(C1102,BASE!$A$29:$C$283,3,FALSE)),"",VLOOKUP(C1102,BASE!$A$29:$C$283,3,FALSE))</f>
        <v/>
      </c>
      <c r="O1102" s="33" t="str">
        <f>IF(ISNA(VLOOKUP(D1102,BASE!$A$1:$D$283,4,FALSE)),"",VLOOKUP(D1102,BASE!$A$1:$D$283,4,FALSE))</f>
        <v/>
      </c>
    </row>
    <row r="1103" spans="1:15" x14ac:dyDescent="0.2">
      <c r="A1103" s="42"/>
      <c r="B1103" s="42"/>
      <c r="C1103" s="42"/>
      <c r="D1103" s="42"/>
      <c r="E1103" s="42"/>
      <c r="F1103" s="42"/>
      <c r="G1103" s="42"/>
      <c r="H1103" s="42"/>
      <c r="I1103" s="42"/>
      <c r="J1103" s="42"/>
      <c r="K1103" s="42"/>
      <c r="L1103" s="42"/>
      <c r="M1103" s="42"/>
      <c r="N1103" s="33" t="str">
        <f>IF(ISNA(VLOOKUP(C1103,BASE!$A$29:$C$283,3,FALSE)),"",VLOOKUP(C1103,BASE!$A$29:$C$283,3,FALSE))</f>
        <v/>
      </c>
      <c r="O1103" s="33" t="str">
        <f>IF(ISNA(VLOOKUP(D1103,BASE!$A$1:$D$283,4,FALSE)),"",VLOOKUP(D1103,BASE!$A$1:$D$283,4,FALSE))</f>
        <v/>
      </c>
    </row>
    <row r="1104" spans="1:15" x14ac:dyDescent="0.2">
      <c r="A1104" s="42"/>
      <c r="B1104" s="42"/>
      <c r="C1104" s="42"/>
      <c r="D1104" s="42"/>
      <c r="E1104" s="42"/>
      <c r="F1104" s="42"/>
      <c r="G1104" s="42"/>
      <c r="H1104" s="42"/>
      <c r="I1104" s="42"/>
      <c r="J1104" s="42"/>
      <c r="K1104" s="42"/>
      <c r="L1104" s="42"/>
      <c r="M1104" s="42"/>
      <c r="N1104" s="33" t="str">
        <f>IF(ISNA(VLOOKUP(C1104,BASE!$A$29:$C$283,3,FALSE)),"",VLOOKUP(C1104,BASE!$A$29:$C$283,3,FALSE))</f>
        <v/>
      </c>
      <c r="O1104" s="33" t="str">
        <f>IF(ISNA(VLOOKUP(D1104,BASE!$A$1:$D$283,4,FALSE)),"",VLOOKUP(D1104,BASE!$A$1:$D$283,4,FALSE))</f>
        <v/>
      </c>
    </row>
    <row r="1105" spans="1:15" x14ac:dyDescent="0.2">
      <c r="A1105" s="42"/>
      <c r="B1105" s="42"/>
      <c r="C1105" s="42"/>
      <c r="D1105" s="42"/>
      <c r="E1105" s="42"/>
      <c r="F1105" s="42"/>
      <c r="G1105" s="42"/>
      <c r="H1105" s="42"/>
      <c r="I1105" s="42"/>
      <c r="J1105" s="42"/>
      <c r="K1105" s="42"/>
      <c r="L1105" s="42"/>
      <c r="M1105" s="42"/>
      <c r="N1105" s="33" t="str">
        <f>IF(ISNA(VLOOKUP(C1105,BASE!$A$29:$C$283,3,FALSE)),"",VLOOKUP(C1105,BASE!$A$29:$C$283,3,FALSE))</f>
        <v/>
      </c>
      <c r="O1105" s="33" t="str">
        <f>IF(ISNA(VLOOKUP(D1105,BASE!$A$1:$D$283,4,FALSE)),"",VLOOKUP(D1105,BASE!$A$1:$D$283,4,FALSE))</f>
        <v/>
      </c>
    </row>
    <row r="1106" spans="1:15" x14ac:dyDescent="0.2">
      <c r="A1106" s="42"/>
      <c r="B1106" s="42"/>
      <c r="C1106" s="42"/>
      <c r="D1106" s="42"/>
      <c r="E1106" s="42"/>
      <c r="F1106" s="42"/>
      <c r="G1106" s="42"/>
      <c r="H1106" s="42"/>
      <c r="I1106" s="42"/>
      <c r="J1106" s="42"/>
      <c r="K1106" s="42"/>
      <c r="L1106" s="42"/>
      <c r="M1106" s="42"/>
      <c r="N1106" s="33" t="str">
        <f>IF(ISNA(VLOOKUP(C1106,BASE!$A$29:$C$283,3,FALSE)),"",VLOOKUP(C1106,BASE!$A$29:$C$283,3,FALSE))</f>
        <v/>
      </c>
      <c r="O1106" s="33" t="str">
        <f>IF(ISNA(VLOOKUP(D1106,BASE!$A$1:$D$283,4,FALSE)),"",VLOOKUP(D1106,BASE!$A$1:$D$283,4,FALSE))</f>
        <v/>
      </c>
    </row>
    <row r="1107" spans="1:15" x14ac:dyDescent="0.2">
      <c r="A1107" s="42"/>
      <c r="B1107" s="42"/>
      <c r="C1107" s="42"/>
      <c r="D1107" s="42"/>
      <c r="E1107" s="42"/>
      <c r="F1107" s="42"/>
      <c r="G1107" s="42"/>
      <c r="H1107" s="42"/>
      <c r="I1107" s="42"/>
      <c r="J1107" s="42"/>
      <c r="K1107" s="42"/>
      <c r="L1107" s="42"/>
      <c r="M1107" s="42"/>
      <c r="N1107" s="33" t="str">
        <f>IF(ISNA(VLOOKUP(C1107,BASE!$A$29:$C$283,3,FALSE)),"",VLOOKUP(C1107,BASE!$A$29:$C$283,3,FALSE))</f>
        <v/>
      </c>
      <c r="O1107" s="33" t="str">
        <f>IF(ISNA(VLOOKUP(D1107,BASE!$A$1:$D$283,4,FALSE)),"",VLOOKUP(D1107,BASE!$A$1:$D$283,4,FALSE))</f>
        <v/>
      </c>
    </row>
    <row r="1108" spans="1:15" x14ac:dyDescent="0.2">
      <c r="A1108" s="42"/>
      <c r="B1108" s="42"/>
      <c r="C1108" s="42"/>
      <c r="D1108" s="42"/>
      <c r="E1108" s="42"/>
      <c r="F1108" s="42"/>
      <c r="G1108" s="42"/>
      <c r="H1108" s="42"/>
      <c r="I1108" s="42"/>
      <c r="J1108" s="42"/>
      <c r="K1108" s="42"/>
      <c r="L1108" s="42"/>
      <c r="M1108" s="42"/>
      <c r="N1108" s="33" t="str">
        <f>IF(ISNA(VLOOKUP(C1108,BASE!$A$29:$C$283,3,FALSE)),"",VLOOKUP(C1108,BASE!$A$29:$C$283,3,FALSE))</f>
        <v/>
      </c>
      <c r="O1108" s="33" t="str">
        <f>IF(ISNA(VLOOKUP(D1108,BASE!$A$1:$D$283,4,FALSE)),"",VLOOKUP(D1108,BASE!$A$1:$D$283,4,FALSE))</f>
        <v/>
      </c>
    </row>
    <row r="1109" spans="1:15" x14ac:dyDescent="0.2">
      <c r="A1109" s="42"/>
      <c r="B1109" s="42"/>
      <c r="C1109" s="42"/>
      <c r="D1109" s="42"/>
      <c r="E1109" s="42"/>
      <c r="F1109" s="42"/>
      <c r="G1109" s="42"/>
      <c r="H1109" s="42"/>
      <c r="I1109" s="42"/>
      <c r="J1109" s="42"/>
      <c r="K1109" s="42"/>
      <c r="L1109" s="42"/>
      <c r="M1109" s="42"/>
      <c r="N1109" s="33" t="str">
        <f>IF(ISNA(VLOOKUP(C1109,BASE!$A$29:$C$283,3,FALSE)),"",VLOOKUP(C1109,BASE!$A$29:$C$283,3,FALSE))</f>
        <v/>
      </c>
      <c r="O1109" s="33" t="str">
        <f>IF(ISNA(VLOOKUP(D1109,BASE!$A$1:$D$283,4,FALSE)),"",VLOOKUP(D1109,BASE!$A$1:$D$283,4,FALSE))</f>
        <v/>
      </c>
    </row>
    <row r="1110" spans="1:15" x14ac:dyDescent="0.2">
      <c r="A1110" s="42"/>
      <c r="B1110" s="42"/>
      <c r="C1110" s="42"/>
      <c r="D1110" s="42"/>
      <c r="E1110" s="42"/>
      <c r="F1110" s="42"/>
      <c r="G1110" s="42"/>
      <c r="H1110" s="42"/>
      <c r="I1110" s="42"/>
      <c r="J1110" s="42"/>
      <c r="K1110" s="42"/>
      <c r="L1110" s="42"/>
      <c r="M1110" s="42"/>
      <c r="N1110" s="33" t="str">
        <f>IF(ISNA(VLOOKUP(C1110,BASE!$A$29:$C$283,3,FALSE)),"",VLOOKUP(C1110,BASE!$A$29:$C$283,3,FALSE))</f>
        <v/>
      </c>
      <c r="O1110" s="33" t="str">
        <f>IF(ISNA(VLOOKUP(D1110,BASE!$A$1:$D$283,4,FALSE)),"",VLOOKUP(D1110,BASE!$A$1:$D$283,4,FALSE))</f>
        <v/>
      </c>
    </row>
    <row r="1111" spans="1:15" x14ac:dyDescent="0.2">
      <c r="A1111" s="42"/>
      <c r="B1111" s="42"/>
      <c r="C1111" s="42"/>
      <c r="D1111" s="42"/>
      <c r="E1111" s="42"/>
      <c r="F1111" s="42"/>
      <c r="G1111" s="42"/>
      <c r="H1111" s="42"/>
      <c r="I1111" s="42"/>
      <c r="J1111" s="42"/>
      <c r="K1111" s="42"/>
      <c r="L1111" s="42"/>
      <c r="M1111" s="42"/>
      <c r="N1111" s="33" t="str">
        <f>IF(ISNA(VLOOKUP(C1111,BASE!$A$29:$C$283,3,FALSE)),"",VLOOKUP(C1111,BASE!$A$29:$C$283,3,FALSE))</f>
        <v/>
      </c>
      <c r="O1111" s="33" t="str">
        <f>IF(ISNA(VLOOKUP(D1111,BASE!$A$1:$D$283,4,FALSE)),"",VLOOKUP(D1111,BASE!$A$1:$D$283,4,FALSE))</f>
        <v/>
      </c>
    </row>
    <row r="1112" spans="1:15" x14ac:dyDescent="0.2">
      <c r="A1112" s="42"/>
      <c r="B1112" s="42"/>
      <c r="C1112" s="42"/>
      <c r="D1112" s="42"/>
      <c r="E1112" s="42"/>
      <c r="F1112" s="42"/>
      <c r="G1112" s="42"/>
      <c r="H1112" s="42"/>
      <c r="I1112" s="42"/>
      <c r="J1112" s="42"/>
      <c r="K1112" s="42"/>
      <c r="L1112" s="42"/>
      <c r="M1112" s="42"/>
      <c r="N1112" s="33" t="str">
        <f>IF(ISNA(VLOOKUP(C1112,BASE!$A$29:$C$283,3,FALSE)),"",VLOOKUP(C1112,BASE!$A$29:$C$283,3,FALSE))</f>
        <v/>
      </c>
      <c r="O1112" s="33" t="str">
        <f>IF(ISNA(VLOOKUP(D1112,BASE!$A$1:$D$283,4,FALSE)),"",VLOOKUP(D1112,BASE!$A$1:$D$283,4,FALSE))</f>
        <v/>
      </c>
    </row>
    <row r="1113" spans="1:15" x14ac:dyDescent="0.2">
      <c r="A1113" s="42"/>
      <c r="B1113" s="42"/>
      <c r="C1113" s="42"/>
      <c r="D1113" s="42"/>
      <c r="E1113" s="42"/>
      <c r="F1113" s="42"/>
      <c r="G1113" s="42"/>
      <c r="H1113" s="42"/>
      <c r="I1113" s="42"/>
      <c r="J1113" s="42"/>
      <c r="K1113" s="42"/>
      <c r="L1113" s="42"/>
      <c r="M1113" s="42"/>
      <c r="N1113" s="33" t="str">
        <f>IF(ISNA(VLOOKUP(C1113,BASE!$A$29:$C$283,3,FALSE)),"",VLOOKUP(C1113,BASE!$A$29:$C$283,3,FALSE))</f>
        <v/>
      </c>
      <c r="O1113" s="33" t="str">
        <f>IF(ISNA(VLOOKUP(D1113,BASE!$A$1:$D$283,4,FALSE)),"",VLOOKUP(D1113,BASE!$A$1:$D$283,4,FALSE))</f>
        <v/>
      </c>
    </row>
    <row r="1114" spans="1:15" x14ac:dyDescent="0.2">
      <c r="A1114" s="42"/>
      <c r="B1114" s="42"/>
      <c r="C1114" s="42"/>
      <c r="D1114" s="42"/>
      <c r="E1114" s="42"/>
      <c r="F1114" s="42"/>
      <c r="G1114" s="42"/>
      <c r="H1114" s="42"/>
      <c r="I1114" s="42"/>
      <c r="J1114" s="42"/>
      <c r="K1114" s="42"/>
      <c r="L1114" s="42"/>
      <c r="M1114" s="42"/>
      <c r="N1114" s="33" t="str">
        <f>IF(ISNA(VLOOKUP(C1114,BASE!$A$29:$C$283,3,FALSE)),"",VLOOKUP(C1114,BASE!$A$29:$C$283,3,FALSE))</f>
        <v/>
      </c>
      <c r="O1114" s="33" t="str">
        <f>IF(ISNA(VLOOKUP(D1114,BASE!$A$1:$D$283,4,FALSE)),"",VLOOKUP(D1114,BASE!$A$1:$D$283,4,FALSE))</f>
        <v/>
      </c>
    </row>
    <row r="1115" spans="1:15" x14ac:dyDescent="0.2">
      <c r="A1115" s="42"/>
      <c r="B1115" s="42"/>
      <c r="C1115" s="42"/>
      <c r="D1115" s="42"/>
      <c r="E1115" s="42"/>
      <c r="F1115" s="42"/>
      <c r="G1115" s="42"/>
      <c r="H1115" s="42"/>
      <c r="I1115" s="42"/>
      <c r="J1115" s="42"/>
      <c r="K1115" s="42"/>
      <c r="L1115" s="42"/>
      <c r="M1115" s="42"/>
      <c r="N1115" s="33" t="str">
        <f>IF(ISNA(VLOOKUP(C1115,BASE!$A$29:$C$283,3,FALSE)),"",VLOOKUP(C1115,BASE!$A$29:$C$283,3,FALSE))</f>
        <v/>
      </c>
      <c r="O1115" s="33" t="str">
        <f>IF(ISNA(VLOOKUP(D1115,BASE!$A$1:$D$283,4,FALSE)),"",VLOOKUP(D1115,BASE!$A$1:$D$283,4,FALSE))</f>
        <v/>
      </c>
    </row>
    <row r="1116" spans="1:15" x14ac:dyDescent="0.2">
      <c r="A1116" s="42"/>
      <c r="B1116" s="42"/>
      <c r="C1116" s="42"/>
      <c r="D1116" s="42"/>
      <c r="E1116" s="42"/>
      <c r="F1116" s="42"/>
      <c r="G1116" s="42"/>
      <c r="H1116" s="42"/>
      <c r="I1116" s="42"/>
      <c r="J1116" s="42"/>
      <c r="K1116" s="42"/>
      <c r="L1116" s="42"/>
      <c r="M1116" s="42"/>
      <c r="N1116" s="33" t="str">
        <f>IF(ISNA(VLOOKUP(C1116,BASE!$A$29:$C$283,3,FALSE)),"",VLOOKUP(C1116,BASE!$A$29:$C$283,3,FALSE))</f>
        <v/>
      </c>
      <c r="O1116" s="33" t="str">
        <f>IF(ISNA(VLOOKUP(D1116,BASE!$A$1:$D$283,4,FALSE)),"",VLOOKUP(D1116,BASE!$A$1:$D$283,4,FALSE))</f>
        <v/>
      </c>
    </row>
    <row r="1117" spans="1:15" x14ac:dyDescent="0.2">
      <c r="A1117" s="42"/>
      <c r="B1117" s="42"/>
      <c r="C1117" s="42"/>
      <c r="D1117" s="42"/>
      <c r="E1117" s="42"/>
      <c r="F1117" s="42"/>
      <c r="G1117" s="42"/>
      <c r="H1117" s="42"/>
      <c r="I1117" s="42"/>
      <c r="J1117" s="42"/>
      <c r="K1117" s="42"/>
      <c r="L1117" s="42"/>
      <c r="M1117" s="42"/>
      <c r="N1117" s="33" t="str">
        <f>IF(ISNA(VLOOKUP(C1117,BASE!$A$29:$C$283,3,FALSE)),"",VLOOKUP(C1117,BASE!$A$29:$C$283,3,FALSE))</f>
        <v/>
      </c>
      <c r="O1117" s="33" t="str">
        <f>IF(ISNA(VLOOKUP(D1117,BASE!$A$1:$D$283,4,FALSE)),"",VLOOKUP(D1117,BASE!$A$1:$D$283,4,FALSE))</f>
        <v/>
      </c>
    </row>
    <row r="1118" spans="1:15" x14ac:dyDescent="0.2">
      <c r="A1118" s="42"/>
      <c r="B1118" s="42"/>
      <c r="C1118" s="42"/>
      <c r="D1118" s="42"/>
      <c r="E1118" s="42"/>
      <c r="F1118" s="42"/>
      <c r="G1118" s="42"/>
      <c r="H1118" s="42"/>
      <c r="I1118" s="42"/>
      <c r="J1118" s="42"/>
      <c r="K1118" s="42"/>
      <c r="L1118" s="42"/>
      <c r="M1118" s="42"/>
      <c r="N1118" s="33" t="str">
        <f>IF(ISNA(VLOOKUP(C1118,BASE!$A$29:$C$283,3,FALSE)),"",VLOOKUP(C1118,BASE!$A$29:$C$283,3,FALSE))</f>
        <v/>
      </c>
      <c r="O1118" s="33" t="str">
        <f>IF(ISNA(VLOOKUP(D1118,BASE!$A$1:$D$283,4,FALSE)),"",VLOOKUP(D1118,BASE!$A$1:$D$283,4,FALSE))</f>
        <v/>
      </c>
    </row>
    <row r="1119" spans="1:15" x14ac:dyDescent="0.2">
      <c r="A1119" s="42"/>
      <c r="B1119" s="42"/>
      <c r="C1119" s="42"/>
      <c r="D1119" s="42"/>
      <c r="E1119" s="42"/>
      <c r="F1119" s="42"/>
      <c r="G1119" s="42"/>
      <c r="H1119" s="42"/>
      <c r="I1119" s="42"/>
      <c r="J1119" s="42"/>
      <c r="K1119" s="42"/>
      <c r="L1119" s="42"/>
      <c r="M1119" s="42"/>
      <c r="N1119" s="33" t="str">
        <f>IF(ISNA(VLOOKUP(C1119,BASE!$A$29:$C$283,3,FALSE)),"",VLOOKUP(C1119,BASE!$A$29:$C$283,3,FALSE))</f>
        <v/>
      </c>
      <c r="O1119" s="33" t="str">
        <f>IF(ISNA(VLOOKUP(D1119,BASE!$A$1:$D$283,4,FALSE)),"",VLOOKUP(D1119,BASE!$A$1:$D$283,4,FALSE))</f>
        <v/>
      </c>
    </row>
    <row r="1120" spans="1:15" x14ac:dyDescent="0.2">
      <c r="A1120" s="42"/>
      <c r="B1120" s="42"/>
      <c r="C1120" s="42"/>
      <c r="D1120" s="42"/>
      <c r="E1120" s="42"/>
      <c r="F1120" s="42"/>
      <c r="G1120" s="42"/>
      <c r="H1120" s="42"/>
      <c r="I1120" s="42"/>
      <c r="J1120" s="42"/>
      <c r="K1120" s="42"/>
      <c r="L1120" s="42"/>
      <c r="M1120" s="42"/>
      <c r="N1120" s="33" t="str">
        <f>IF(ISNA(VLOOKUP(C1120,BASE!$A$29:$C$283,3,FALSE)),"",VLOOKUP(C1120,BASE!$A$29:$C$283,3,FALSE))</f>
        <v/>
      </c>
      <c r="O1120" s="33" t="str">
        <f>IF(ISNA(VLOOKUP(D1120,BASE!$A$1:$D$283,4,FALSE)),"",VLOOKUP(D1120,BASE!$A$1:$D$283,4,FALSE))</f>
        <v/>
      </c>
    </row>
    <row r="1121" spans="1:15" x14ac:dyDescent="0.2">
      <c r="A1121" s="42"/>
      <c r="B1121" s="42"/>
      <c r="C1121" s="42"/>
      <c r="D1121" s="42"/>
      <c r="E1121" s="42"/>
      <c r="F1121" s="42"/>
      <c r="G1121" s="42"/>
      <c r="H1121" s="42"/>
      <c r="I1121" s="42"/>
      <c r="J1121" s="42"/>
      <c r="K1121" s="42"/>
      <c r="L1121" s="42"/>
      <c r="M1121" s="42"/>
      <c r="N1121" s="33" t="str">
        <f>IF(ISNA(VLOOKUP(C1121,BASE!$A$29:$C$283,3,FALSE)),"",VLOOKUP(C1121,BASE!$A$29:$C$283,3,FALSE))</f>
        <v/>
      </c>
      <c r="O1121" s="33" t="str">
        <f>IF(ISNA(VLOOKUP(D1121,BASE!$A$1:$D$283,4,FALSE)),"",VLOOKUP(D1121,BASE!$A$1:$D$283,4,FALSE))</f>
        <v/>
      </c>
    </row>
    <row r="1122" spans="1:15" x14ac:dyDescent="0.2">
      <c r="A1122" s="42"/>
      <c r="B1122" s="42"/>
      <c r="C1122" s="42"/>
      <c r="D1122" s="42"/>
      <c r="E1122" s="42"/>
      <c r="F1122" s="42"/>
      <c r="G1122" s="42"/>
      <c r="H1122" s="42"/>
      <c r="I1122" s="42"/>
      <c r="J1122" s="42"/>
      <c r="K1122" s="42"/>
      <c r="L1122" s="42"/>
      <c r="M1122" s="42"/>
      <c r="N1122" s="33" t="str">
        <f>IF(ISNA(VLOOKUP(C1122,BASE!$A$29:$C$283,3,FALSE)),"",VLOOKUP(C1122,BASE!$A$29:$C$283,3,FALSE))</f>
        <v/>
      </c>
      <c r="O1122" s="33" t="str">
        <f>IF(ISNA(VLOOKUP(D1122,BASE!$A$1:$D$283,4,FALSE)),"",VLOOKUP(D1122,BASE!$A$1:$D$283,4,FALSE))</f>
        <v/>
      </c>
    </row>
    <row r="1123" spans="1:15" x14ac:dyDescent="0.2">
      <c r="A1123" s="42"/>
      <c r="B1123" s="42"/>
      <c r="C1123" s="42"/>
      <c r="D1123" s="42"/>
      <c r="E1123" s="42"/>
      <c r="F1123" s="42"/>
      <c r="G1123" s="42"/>
      <c r="H1123" s="42"/>
      <c r="I1123" s="42"/>
      <c r="J1123" s="42"/>
      <c r="K1123" s="42"/>
      <c r="L1123" s="42"/>
      <c r="M1123" s="42"/>
      <c r="N1123" s="33" t="str">
        <f>IF(ISNA(VLOOKUP(C1123,BASE!$A$29:$C$283,3,FALSE)),"",VLOOKUP(C1123,BASE!$A$29:$C$283,3,FALSE))</f>
        <v/>
      </c>
      <c r="O1123" s="33" t="str">
        <f>IF(ISNA(VLOOKUP(D1123,BASE!$A$1:$D$283,4,FALSE)),"",VLOOKUP(D1123,BASE!$A$1:$D$283,4,FALSE))</f>
        <v/>
      </c>
    </row>
    <row r="1124" spans="1:15" x14ac:dyDescent="0.2">
      <c r="A1124" s="42"/>
      <c r="B1124" s="42"/>
      <c r="C1124" s="42"/>
      <c r="D1124" s="42"/>
      <c r="E1124" s="42"/>
      <c r="F1124" s="42"/>
      <c r="G1124" s="42"/>
      <c r="H1124" s="42"/>
      <c r="I1124" s="42"/>
      <c r="J1124" s="42"/>
      <c r="K1124" s="42"/>
      <c r="L1124" s="42"/>
      <c r="M1124" s="42"/>
      <c r="N1124" s="33" t="str">
        <f>IF(ISNA(VLOOKUP(C1124,BASE!$A$29:$C$283,3,FALSE)),"",VLOOKUP(C1124,BASE!$A$29:$C$283,3,FALSE))</f>
        <v/>
      </c>
      <c r="O1124" s="33" t="str">
        <f>IF(ISNA(VLOOKUP(D1124,BASE!$A$1:$D$283,4,FALSE)),"",VLOOKUP(D1124,BASE!$A$1:$D$283,4,FALSE))</f>
        <v/>
      </c>
    </row>
    <row r="1125" spans="1:15" x14ac:dyDescent="0.2">
      <c r="A1125" s="42"/>
      <c r="B1125" s="42"/>
      <c r="C1125" s="42"/>
      <c r="D1125" s="42"/>
      <c r="E1125" s="42"/>
      <c r="F1125" s="42"/>
      <c r="G1125" s="42"/>
      <c r="H1125" s="42"/>
      <c r="I1125" s="42"/>
      <c r="J1125" s="42"/>
      <c r="K1125" s="42"/>
      <c r="L1125" s="42"/>
      <c r="M1125" s="42"/>
      <c r="N1125" s="33" t="str">
        <f>IF(ISNA(VLOOKUP(C1125,BASE!$A$29:$C$283,3,FALSE)),"",VLOOKUP(C1125,BASE!$A$29:$C$283,3,FALSE))</f>
        <v/>
      </c>
      <c r="O1125" s="33" t="str">
        <f>IF(ISNA(VLOOKUP(D1125,BASE!$A$1:$D$283,4,FALSE)),"",VLOOKUP(D1125,BASE!$A$1:$D$283,4,FALSE))</f>
        <v/>
      </c>
    </row>
    <row r="1126" spans="1:15" x14ac:dyDescent="0.2">
      <c r="A1126" s="42"/>
      <c r="B1126" s="42"/>
      <c r="C1126" s="42"/>
      <c r="D1126" s="42"/>
      <c r="E1126" s="42"/>
      <c r="F1126" s="42"/>
      <c r="G1126" s="42"/>
      <c r="H1126" s="42"/>
      <c r="I1126" s="42"/>
      <c r="J1126" s="42"/>
      <c r="K1126" s="42"/>
      <c r="L1126" s="42"/>
      <c r="M1126" s="42"/>
      <c r="N1126" s="33" t="str">
        <f>IF(ISNA(VLOOKUP(C1126,BASE!$A$29:$C$283,3,FALSE)),"",VLOOKUP(C1126,BASE!$A$29:$C$283,3,FALSE))</f>
        <v/>
      </c>
      <c r="O1126" s="33" t="str">
        <f>IF(ISNA(VLOOKUP(D1126,BASE!$A$1:$D$283,4,FALSE)),"",VLOOKUP(D1126,BASE!$A$1:$D$283,4,FALSE))</f>
        <v/>
      </c>
    </row>
    <row r="1127" spans="1:15" x14ac:dyDescent="0.2">
      <c r="A1127" s="42"/>
      <c r="B1127" s="42"/>
      <c r="C1127" s="42"/>
      <c r="D1127" s="42"/>
      <c r="E1127" s="42"/>
      <c r="F1127" s="42"/>
      <c r="G1127" s="42"/>
      <c r="H1127" s="42"/>
      <c r="I1127" s="42"/>
      <c r="J1127" s="42"/>
      <c r="K1127" s="42"/>
      <c r="L1127" s="42"/>
      <c r="M1127" s="42"/>
      <c r="N1127" s="33" t="str">
        <f>IF(ISNA(VLOOKUP(C1127,BASE!$A$29:$C$283,3,FALSE)),"",VLOOKUP(C1127,BASE!$A$29:$C$283,3,FALSE))</f>
        <v/>
      </c>
      <c r="O1127" s="33" t="str">
        <f>IF(ISNA(VLOOKUP(D1127,BASE!$A$1:$D$283,4,FALSE)),"",VLOOKUP(D1127,BASE!$A$1:$D$283,4,FALSE))</f>
        <v/>
      </c>
    </row>
    <row r="1128" spans="1:15" x14ac:dyDescent="0.2">
      <c r="A1128" s="42"/>
      <c r="B1128" s="42"/>
      <c r="C1128" s="42"/>
      <c r="D1128" s="42"/>
      <c r="E1128" s="42"/>
      <c r="F1128" s="42"/>
      <c r="G1128" s="42"/>
      <c r="H1128" s="42"/>
      <c r="I1128" s="42"/>
      <c r="J1128" s="42"/>
      <c r="K1128" s="42"/>
      <c r="L1128" s="42"/>
      <c r="M1128" s="42"/>
      <c r="N1128" s="33" t="str">
        <f>IF(ISNA(VLOOKUP(C1128,BASE!$A$29:$C$283,3,FALSE)),"",VLOOKUP(C1128,BASE!$A$29:$C$283,3,FALSE))</f>
        <v/>
      </c>
      <c r="O1128" s="33" t="str">
        <f>IF(ISNA(VLOOKUP(D1128,BASE!$A$1:$D$283,4,FALSE)),"",VLOOKUP(D1128,BASE!$A$1:$D$283,4,FALSE))</f>
        <v/>
      </c>
    </row>
    <row r="1129" spans="1:15" x14ac:dyDescent="0.2">
      <c r="A1129" s="42"/>
      <c r="B1129" s="42"/>
      <c r="C1129" s="42"/>
      <c r="D1129" s="42"/>
      <c r="E1129" s="42"/>
      <c r="F1129" s="42"/>
      <c r="G1129" s="42"/>
      <c r="H1129" s="42"/>
      <c r="I1129" s="42"/>
      <c r="J1129" s="42"/>
      <c r="K1129" s="42"/>
      <c r="L1129" s="42"/>
      <c r="M1129" s="42"/>
      <c r="N1129" s="33" t="str">
        <f>IF(ISNA(VLOOKUP(C1129,BASE!$A$29:$C$283,3,FALSE)),"",VLOOKUP(C1129,BASE!$A$29:$C$283,3,FALSE))</f>
        <v/>
      </c>
      <c r="O1129" s="33" t="str">
        <f>IF(ISNA(VLOOKUP(D1129,BASE!$A$1:$D$283,4,FALSE)),"",VLOOKUP(D1129,BASE!$A$1:$D$283,4,FALSE))</f>
        <v/>
      </c>
    </row>
    <row r="1130" spans="1:15" x14ac:dyDescent="0.2">
      <c r="A1130" s="42"/>
      <c r="B1130" s="42"/>
      <c r="C1130" s="42"/>
      <c r="D1130" s="42"/>
      <c r="E1130" s="42"/>
      <c r="F1130" s="42"/>
      <c r="G1130" s="42"/>
      <c r="H1130" s="42"/>
      <c r="I1130" s="42"/>
      <c r="J1130" s="42"/>
      <c r="K1130" s="42"/>
      <c r="L1130" s="42"/>
      <c r="M1130" s="42"/>
      <c r="N1130" s="33" t="str">
        <f>IF(ISNA(VLOOKUP(C1130,BASE!$A$29:$C$283,3,FALSE)),"",VLOOKUP(C1130,BASE!$A$29:$C$283,3,FALSE))</f>
        <v/>
      </c>
      <c r="O1130" s="33" t="str">
        <f>IF(ISNA(VLOOKUP(D1130,BASE!$A$1:$D$283,4,FALSE)),"",VLOOKUP(D1130,BASE!$A$1:$D$283,4,FALSE))</f>
        <v/>
      </c>
    </row>
    <row r="1131" spans="1:15" x14ac:dyDescent="0.2">
      <c r="A1131" s="42"/>
      <c r="B1131" s="42"/>
      <c r="C1131" s="42"/>
      <c r="D1131" s="42"/>
      <c r="E1131" s="42"/>
      <c r="F1131" s="42"/>
      <c r="G1131" s="42"/>
      <c r="H1131" s="42"/>
      <c r="I1131" s="42"/>
      <c r="J1131" s="42"/>
      <c r="K1131" s="42"/>
      <c r="L1131" s="42"/>
      <c r="M1131" s="42"/>
      <c r="N1131" s="33" t="str">
        <f>IF(ISNA(VLOOKUP(C1131,BASE!$A$29:$C$283,3,FALSE)),"",VLOOKUP(C1131,BASE!$A$29:$C$283,3,FALSE))</f>
        <v/>
      </c>
      <c r="O1131" s="33" t="str">
        <f>IF(ISNA(VLOOKUP(D1131,BASE!$A$1:$D$283,4,FALSE)),"",VLOOKUP(D1131,BASE!$A$1:$D$283,4,FALSE))</f>
        <v/>
      </c>
    </row>
    <row r="1132" spans="1:15" x14ac:dyDescent="0.2">
      <c r="A1132" s="42"/>
      <c r="B1132" s="42"/>
      <c r="C1132" s="42"/>
      <c r="D1132" s="42"/>
      <c r="E1132" s="42"/>
      <c r="F1132" s="42"/>
      <c r="G1132" s="42"/>
      <c r="H1132" s="42"/>
      <c r="I1132" s="42"/>
      <c r="J1132" s="42"/>
      <c r="K1132" s="42"/>
      <c r="L1132" s="42"/>
      <c r="M1132" s="42"/>
      <c r="N1132" s="33" t="str">
        <f>IF(ISNA(VLOOKUP(C1132,BASE!$A$29:$C$283,3,FALSE)),"",VLOOKUP(C1132,BASE!$A$29:$C$283,3,FALSE))</f>
        <v/>
      </c>
      <c r="O1132" s="33" t="str">
        <f>IF(ISNA(VLOOKUP(D1132,BASE!$A$1:$D$283,4,FALSE)),"",VLOOKUP(D1132,BASE!$A$1:$D$283,4,FALSE))</f>
        <v/>
      </c>
    </row>
    <row r="1133" spans="1:15" x14ac:dyDescent="0.2">
      <c r="A1133" s="42"/>
      <c r="B1133" s="42"/>
      <c r="C1133" s="42"/>
      <c r="D1133" s="42"/>
      <c r="E1133" s="42"/>
      <c r="F1133" s="42"/>
      <c r="G1133" s="42"/>
      <c r="H1133" s="42"/>
      <c r="I1133" s="42"/>
      <c r="J1133" s="42"/>
      <c r="K1133" s="42"/>
      <c r="L1133" s="42"/>
      <c r="M1133" s="42"/>
      <c r="N1133" s="33" t="str">
        <f>IF(ISNA(VLOOKUP(C1133,BASE!$A$29:$C$283,3,FALSE)),"",VLOOKUP(C1133,BASE!$A$29:$C$283,3,FALSE))</f>
        <v/>
      </c>
      <c r="O1133" s="33" t="str">
        <f>IF(ISNA(VLOOKUP(D1133,BASE!$A$1:$D$283,4,FALSE)),"",VLOOKUP(D1133,BASE!$A$1:$D$283,4,FALSE))</f>
        <v/>
      </c>
    </row>
    <row r="1134" spans="1:15" x14ac:dyDescent="0.2">
      <c r="A1134" s="42"/>
      <c r="B1134" s="42"/>
      <c r="C1134" s="42"/>
      <c r="D1134" s="42"/>
      <c r="E1134" s="42"/>
      <c r="F1134" s="42"/>
      <c r="G1134" s="42"/>
      <c r="H1134" s="42"/>
      <c r="I1134" s="42"/>
      <c r="J1134" s="42"/>
      <c r="K1134" s="42"/>
      <c r="L1134" s="42"/>
      <c r="M1134" s="42"/>
      <c r="N1134" s="33" t="str">
        <f>IF(ISNA(VLOOKUP(C1134,BASE!$A$29:$C$283,3,FALSE)),"",VLOOKUP(C1134,BASE!$A$29:$C$283,3,FALSE))</f>
        <v/>
      </c>
      <c r="O1134" s="33" t="str">
        <f>IF(ISNA(VLOOKUP(D1134,BASE!$A$1:$D$283,4,FALSE)),"",VLOOKUP(D1134,BASE!$A$1:$D$283,4,FALSE))</f>
        <v/>
      </c>
    </row>
    <row r="1135" spans="1:15" x14ac:dyDescent="0.2">
      <c r="A1135" s="42"/>
      <c r="B1135" s="42"/>
      <c r="C1135" s="42"/>
      <c r="D1135" s="42"/>
      <c r="E1135" s="42"/>
      <c r="F1135" s="42"/>
      <c r="G1135" s="42"/>
      <c r="H1135" s="42"/>
      <c r="I1135" s="42"/>
      <c r="J1135" s="42"/>
      <c r="K1135" s="42"/>
      <c r="L1135" s="42"/>
      <c r="M1135" s="42"/>
      <c r="N1135" s="33" t="str">
        <f>IF(ISNA(VLOOKUP(C1135,BASE!$A$29:$C$283,3,FALSE)),"",VLOOKUP(C1135,BASE!$A$29:$C$283,3,FALSE))</f>
        <v/>
      </c>
      <c r="O1135" s="33" t="str">
        <f>IF(ISNA(VLOOKUP(D1135,BASE!$A$1:$D$283,4,FALSE)),"",VLOOKUP(D1135,BASE!$A$1:$D$283,4,FALSE))</f>
        <v/>
      </c>
    </row>
    <row r="1136" spans="1:15" x14ac:dyDescent="0.2">
      <c r="A1136" s="42"/>
      <c r="B1136" s="42"/>
      <c r="C1136" s="42"/>
      <c r="D1136" s="42"/>
      <c r="E1136" s="42"/>
      <c r="F1136" s="42"/>
      <c r="G1136" s="42"/>
      <c r="H1136" s="42"/>
      <c r="I1136" s="42"/>
      <c r="J1136" s="42"/>
      <c r="K1136" s="42"/>
      <c r="L1136" s="42"/>
      <c r="M1136" s="42"/>
      <c r="N1136" s="33" t="str">
        <f>IF(ISNA(VLOOKUP(C1136,BASE!$A$29:$C$283,3,FALSE)),"",VLOOKUP(C1136,BASE!$A$29:$C$283,3,FALSE))</f>
        <v/>
      </c>
      <c r="O1136" s="33" t="str">
        <f>IF(ISNA(VLOOKUP(D1136,BASE!$A$1:$D$283,4,FALSE)),"",VLOOKUP(D1136,BASE!$A$1:$D$283,4,FALSE))</f>
        <v/>
      </c>
    </row>
    <row r="1137" spans="1:15" x14ac:dyDescent="0.2">
      <c r="A1137" s="42"/>
      <c r="B1137" s="42"/>
      <c r="C1137" s="42"/>
      <c r="D1137" s="42"/>
      <c r="E1137" s="42"/>
      <c r="F1137" s="42"/>
      <c r="G1137" s="42"/>
      <c r="H1137" s="42"/>
      <c r="I1137" s="42"/>
      <c r="J1137" s="42"/>
      <c r="K1137" s="42"/>
      <c r="L1137" s="42"/>
      <c r="M1137" s="42"/>
      <c r="N1137" s="33" t="str">
        <f>IF(ISNA(VLOOKUP(C1137,BASE!$A$29:$C$283,3,FALSE)),"",VLOOKUP(C1137,BASE!$A$29:$C$283,3,FALSE))</f>
        <v/>
      </c>
      <c r="O1137" s="33" t="str">
        <f>IF(ISNA(VLOOKUP(D1137,BASE!$A$1:$D$283,4,FALSE)),"",VLOOKUP(D1137,BASE!$A$1:$D$283,4,FALSE))</f>
        <v/>
      </c>
    </row>
    <row r="1138" spans="1:15" x14ac:dyDescent="0.2">
      <c r="A1138" s="42"/>
      <c r="B1138" s="42"/>
      <c r="C1138" s="42"/>
      <c r="D1138" s="42"/>
      <c r="E1138" s="42"/>
      <c r="F1138" s="42"/>
      <c r="G1138" s="42"/>
      <c r="H1138" s="42"/>
      <c r="I1138" s="42"/>
      <c r="J1138" s="42"/>
      <c r="K1138" s="42"/>
      <c r="L1138" s="42"/>
      <c r="M1138" s="42"/>
      <c r="N1138" s="33" t="str">
        <f>IF(ISNA(VLOOKUP(C1138,BASE!$A$29:$C$283,3,FALSE)),"",VLOOKUP(C1138,BASE!$A$29:$C$283,3,FALSE))</f>
        <v/>
      </c>
      <c r="O1138" s="33" t="str">
        <f>IF(ISNA(VLOOKUP(D1138,BASE!$A$1:$D$283,4,FALSE)),"",VLOOKUP(D1138,BASE!$A$1:$D$283,4,FALSE))</f>
        <v/>
      </c>
    </row>
    <row r="1139" spans="1:15" x14ac:dyDescent="0.2">
      <c r="A1139" s="42"/>
      <c r="B1139" s="42"/>
      <c r="C1139" s="42"/>
      <c r="D1139" s="42"/>
      <c r="E1139" s="42"/>
      <c r="F1139" s="42"/>
      <c r="G1139" s="42"/>
      <c r="H1139" s="42"/>
      <c r="I1139" s="42"/>
      <c r="J1139" s="42"/>
      <c r="K1139" s="42"/>
      <c r="L1139" s="42"/>
      <c r="M1139" s="42"/>
      <c r="N1139" s="33" t="str">
        <f>IF(ISNA(VLOOKUP(C1139,BASE!$A$29:$C$283,3,FALSE)),"",VLOOKUP(C1139,BASE!$A$29:$C$283,3,FALSE))</f>
        <v/>
      </c>
      <c r="O1139" s="33" t="str">
        <f>IF(ISNA(VLOOKUP(D1139,BASE!$A$1:$D$283,4,FALSE)),"",VLOOKUP(D1139,BASE!$A$1:$D$283,4,FALSE))</f>
        <v/>
      </c>
    </row>
    <row r="1140" spans="1:15" x14ac:dyDescent="0.2">
      <c r="A1140" s="42"/>
      <c r="B1140" s="42"/>
      <c r="C1140" s="42"/>
      <c r="D1140" s="42"/>
      <c r="E1140" s="42"/>
      <c r="F1140" s="42"/>
      <c r="G1140" s="42"/>
      <c r="H1140" s="42"/>
      <c r="I1140" s="42"/>
      <c r="J1140" s="42"/>
      <c r="K1140" s="42"/>
      <c r="L1140" s="42"/>
      <c r="M1140" s="42"/>
      <c r="N1140" s="33" t="str">
        <f>IF(ISNA(VLOOKUP(C1140,BASE!$A$29:$C$283,3,FALSE)),"",VLOOKUP(C1140,BASE!$A$29:$C$283,3,FALSE))</f>
        <v/>
      </c>
      <c r="O1140" s="33" t="str">
        <f>IF(ISNA(VLOOKUP(D1140,BASE!$A$1:$D$283,4,FALSE)),"",VLOOKUP(D1140,BASE!$A$1:$D$283,4,FALSE))</f>
        <v/>
      </c>
    </row>
    <row r="1141" spans="1:15" x14ac:dyDescent="0.2">
      <c r="A1141" s="42"/>
      <c r="B1141" s="42"/>
      <c r="C1141" s="42"/>
      <c r="D1141" s="42"/>
      <c r="E1141" s="42"/>
      <c r="F1141" s="42"/>
      <c r="G1141" s="42"/>
      <c r="H1141" s="42"/>
      <c r="I1141" s="42"/>
      <c r="J1141" s="42"/>
      <c r="K1141" s="42"/>
      <c r="L1141" s="42"/>
      <c r="M1141" s="42"/>
      <c r="N1141" s="33" t="str">
        <f>IF(ISNA(VLOOKUP(C1141,BASE!$A$29:$C$283,3,FALSE)),"",VLOOKUP(C1141,BASE!$A$29:$C$283,3,FALSE))</f>
        <v/>
      </c>
      <c r="O1141" s="33" t="str">
        <f>IF(ISNA(VLOOKUP(D1141,BASE!$A$1:$D$283,4,FALSE)),"",VLOOKUP(D1141,BASE!$A$1:$D$283,4,FALSE))</f>
        <v/>
      </c>
    </row>
    <row r="1142" spans="1:15" x14ac:dyDescent="0.2">
      <c r="A1142" s="42"/>
      <c r="B1142" s="42"/>
      <c r="C1142" s="42"/>
      <c r="D1142" s="42"/>
      <c r="E1142" s="42"/>
      <c r="F1142" s="42"/>
      <c r="G1142" s="42"/>
      <c r="H1142" s="42"/>
      <c r="I1142" s="42"/>
      <c r="J1142" s="42"/>
      <c r="K1142" s="42"/>
      <c r="L1142" s="42"/>
      <c r="M1142" s="42"/>
      <c r="N1142" s="33" t="str">
        <f>IF(ISNA(VLOOKUP(C1142,BASE!$A$29:$C$283,3,FALSE)),"",VLOOKUP(C1142,BASE!$A$29:$C$283,3,FALSE))</f>
        <v/>
      </c>
      <c r="O1142" s="33" t="str">
        <f>IF(ISNA(VLOOKUP(D1142,BASE!$A$1:$D$283,4,FALSE)),"",VLOOKUP(D1142,BASE!$A$1:$D$283,4,FALSE))</f>
        <v/>
      </c>
    </row>
    <row r="1143" spans="1:15" x14ac:dyDescent="0.2">
      <c r="A1143" s="42"/>
      <c r="B1143" s="42"/>
      <c r="C1143" s="42"/>
      <c r="D1143" s="42"/>
      <c r="E1143" s="42"/>
      <c r="F1143" s="42"/>
      <c r="G1143" s="42"/>
      <c r="H1143" s="42"/>
      <c r="I1143" s="42"/>
      <c r="J1143" s="42"/>
      <c r="K1143" s="42"/>
      <c r="L1143" s="42"/>
      <c r="M1143" s="42"/>
      <c r="N1143" s="33" t="str">
        <f>IF(ISNA(VLOOKUP(C1143,BASE!$A$29:$C$283,3,FALSE)),"",VLOOKUP(C1143,BASE!$A$29:$C$283,3,FALSE))</f>
        <v/>
      </c>
      <c r="O1143" s="33" t="str">
        <f>IF(ISNA(VLOOKUP(D1143,BASE!$A$1:$D$283,4,FALSE)),"",VLOOKUP(D1143,BASE!$A$1:$D$283,4,FALSE))</f>
        <v/>
      </c>
    </row>
    <row r="1144" spans="1:15" x14ac:dyDescent="0.2">
      <c r="A1144" s="42"/>
      <c r="B1144" s="42"/>
      <c r="C1144" s="42"/>
      <c r="D1144" s="42"/>
      <c r="E1144" s="42"/>
      <c r="F1144" s="42"/>
      <c r="G1144" s="42"/>
      <c r="H1144" s="42"/>
      <c r="I1144" s="42"/>
      <c r="J1144" s="42"/>
      <c r="K1144" s="42"/>
      <c r="L1144" s="42"/>
      <c r="M1144" s="42"/>
      <c r="N1144" s="33" t="str">
        <f>IF(ISNA(VLOOKUP(C1144,BASE!$A$29:$C$283,3,FALSE)),"",VLOOKUP(C1144,BASE!$A$29:$C$283,3,FALSE))</f>
        <v/>
      </c>
      <c r="O1144" s="33" t="str">
        <f>IF(ISNA(VLOOKUP(D1144,BASE!$A$1:$D$283,4,FALSE)),"",VLOOKUP(D1144,BASE!$A$1:$D$283,4,FALSE))</f>
        <v/>
      </c>
    </row>
    <row r="1145" spans="1:15" x14ac:dyDescent="0.2">
      <c r="A1145" s="42"/>
      <c r="B1145" s="42"/>
      <c r="C1145" s="42"/>
      <c r="D1145" s="42"/>
      <c r="E1145" s="42"/>
      <c r="F1145" s="42"/>
      <c r="G1145" s="42"/>
      <c r="H1145" s="42"/>
      <c r="I1145" s="42"/>
      <c r="J1145" s="42"/>
      <c r="K1145" s="42"/>
      <c r="L1145" s="42"/>
      <c r="M1145" s="42"/>
      <c r="N1145" s="33" t="str">
        <f>IF(ISNA(VLOOKUP(C1145,BASE!$A$29:$C$283,3,FALSE)),"",VLOOKUP(C1145,BASE!$A$29:$C$283,3,FALSE))</f>
        <v/>
      </c>
      <c r="O1145" s="33" t="str">
        <f>IF(ISNA(VLOOKUP(D1145,BASE!$A$1:$D$283,4,FALSE)),"",VLOOKUP(D1145,BASE!$A$1:$D$283,4,FALSE))</f>
        <v/>
      </c>
    </row>
    <row r="1146" spans="1:15" x14ac:dyDescent="0.2">
      <c r="A1146" s="42"/>
      <c r="B1146" s="42"/>
      <c r="C1146" s="42"/>
      <c r="D1146" s="42"/>
      <c r="E1146" s="42"/>
      <c r="F1146" s="42"/>
      <c r="G1146" s="42"/>
      <c r="H1146" s="42"/>
      <c r="I1146" s="42"/>
      <c r="J1146" s="42"/>
      <c r="K1146" s="42"/>
      <c r="L1146" s="42"/>
      <c r="M1146" s="42"/>
      <c r="N1146" s="33" t="str">
        <f>IF(ISNA(VLOOKUP(C1146,BASE!$A$29:$C$283,3,FALSE)),"",VLOOKUP(C1146,BASE!$A$29:$C$283,3,FALSE))</f>
        <v/>
      </c>
      <c r="O1146" s="33" t="str">
        <f>IF(ISNA(VLOOKUP(D1146,BASE!$A$1:$D$283,4,FALSE)),"",VLOOKUP(D1146,BASE!$A$1:$D$283,4,FALSE))</f>
        <v/>
      </c>
    </row>
    <row r="1147" spans="1:15" x14ac:dyDescent="0.2">
      <c r="A1147" s="42"/>
      <c r="B1147" s="42"/>
      <c r="C1147" s="42"/>
      <c r="D1147" s="42"/>
      <c r="E1147" s="42"/>
      <c r="F1147" s="42"/>
      <c r="G1147" s="42"/>
      <c r="H1147" s="42"/>
      <c r="I1147" s="42"/>
      <c r="J1147" s="42"/>
      <c r="K1147" s="42"/>
      <c r="L1147" s="42"/>
      <c r="M1147" s="42"/>
      <c r="N1147" s="33" t="str">
        <f>IF(ISNA(VLOOKUP(C1147,BASE!$A$29:$C$283,3,FALSE)),"",VLOOKUP(C1147,BASE!$A$29:$C$283,3,FALSE))</f>
        <v/>
      </c>
      <c r="O1147" s="33" t="str">
        <f>IF(ISNA(VLOOKUP(D1147,BASE!$A$1:$D$283,4,FALSE)),"",VLOOKUP(D1147,BASE!$A$1:$D$283,4,FALSE))</f>
        <v/>
      </c>
    </row>
    <row r="1148" spans="1:15" x14ac:dyDescent="0.2">
      <c r="A1148" s="42"/>
      <c r="B1148" s="42"/>
      <c r="C1148" s="42"/>
      <c r="D1148" s="42"/>
      <c r="E1148" s="42"/>
      <c r="F1148" s="42"/>
      <c r="G1148" s="42"/>
      <c r="H1148" s="42"/>
      <c r="I1148" s="42"/>
      <c r="J1148" s="42"/>
      <c r="K1148" s="42"/>
      <c r="L1148" s="42"/>
      <c r="M1148" s="42"/>
      <c r="N1148" s="33" t="str">
        <f>IF(ISNA(VLOOKUP(C1148,BASE!$A$29:$C$283,3,FALSE)),"",VLOOKUP(C1148,BASE!$A$29:$C$283,3,FALSE))</f>
        <v/>
      </c>
      <c r="O1148" s="33" t="str">
        <f>IF(ISNA(VLOOKUP(D1148,BASE!$A$1:$D$283,4,FALSE)),"",VLOOKUP(D1148,BASE!$A$1:$D$283,4,FALSE))</f>
        <v/>
      </c>
    </row>
    <row r="1149" spans="1:15" x14ac:dyDescent="0.2">
      <c r="A1149" s="42"/>
      <c r="B1149" s="42"/>
      <c r="C1149" s="42"/>
      <c r="D1149" s="42"/>
      <c r="E1149" s="42"/>
      <c r="F1149" s="42"/>
      <c r="G1149" s="42"/>
      <c r="H1149" s="42"/>
      <c r="I1149" s="42"/>
      <c r="J1149" s="42"/>
      <c r="K1149" s="42"/>
      <c r="L1149" s="42"/>
      <c r="M1149" s="42"/>
      <c r="N1149" s="33" t="str">
        <f>IF(ISNA(VLOOKUP(C1149,BASE!$A$29:$C$283,3,FALSE)),"",VLOOKUP(C1149,BASE!$A$29:$C$283,3,FALSE))</f>
        <v/>
      </c>
      <c r="O1149" s="33" t="str">
        <f>IF(ISNA(VLOOKUP(D1149,BASE!$A$1:$D$283,4,FALSE)),"",VLOOKUP(D1149,BASE!$A$1:$D$283,4,FALSE))</f>
        <v/>
      </c>
    </row>
    <row r="1150" spans="1:15" x14ac:dyDescent="0.2">
      <c r="A1150" s="42"/>
      <c r="B1150" s="42"/>
      <c r="C1150" s="42"/>
      <c r="D1150" s="42"/>
      <c r="E1150" s="42"/>
      <c r="F1150" s="42"/>
      <c r="G1150" s="42"/>
      <c r="H1150" s="42"/>
      <c r="I1150" s="42"/>
      <c r="J1150" s="42"/>
      <c r="K1150" s="42"/>
      <c r="L1150" s="42"/>
      <c r="M1150" s="42"/>
      <c r="N1150" s="33" t="str">
        <f>IF(ISNA(VLOOKUP(C1150,BASE!$A$29:$C$283,3,FALSE)),"",VLOOKUP(C1150,BASE!$A$29:$C$283,3,FALSE))</f>
        <v/>
      </c>
      <c r="O1150" s="33" t="str">
        <f>IF(ISNA(VLOOKUP(D1150,BASE!$A$1:$D$283,4,FALSE)),"",VLOOKUP(D1150,BASE!$A$1:$D$283,4,FALSE))</f>
        <v/>
      </c>
    </row>
    <row r="1151" spans="1:15" x14ac:dyDescent="0.2">
      <c r="A1151" s="42"/>
      <c r="B1151" s="42"/>
      <c r="C1151" s="42"/>
      <c r="D1151" s="42"/>
      <c r="E1151" s="42"/>
      <c r="F1151" s="42"/>
      <c r="G1151" s="42"/>
      <c r="H1151" s="42"/>
      <c r="I1151" s="42"/>
      <c r="J1151" s="42"/>
      <c r="K1151" s="42"/>
      <c r="L1151" s="42"/>
      <c r="M1151" s="42"/>
      <c r="N1151" s="33" t="str">
        <f>IF(ISNA(VLOOKUP(C1151,BASE!$A$29:$C$283,3,FALSE)),"",VLOOKUP(C1151,BASE!$A$29:$C$283,3,FALSE))</f>
        <v/>
      </c>
      <c r="O1151" s="33" t="str">
        <f>IF(ISNA(VLOOKUP(D1151,BASE!$A$1:$D$283,4,FALSE)),"",VLOOKUP(D1151,BASE!$A$1:$D$283,4,FALSE))</f>
        <v/>
      </c>
    </row>
    <row r="1152" spans="1:15" x14ac:dyDescent="0.2">
      <c r="A1152" s="42"/>
      <c r="B1152" s="42"/>
      <c r="C1152" s="42"/>
      <c r="D1152" s="42"/>
      <c r="E1152" s="42"/>
      <c r="F1152" s="42"/>
      <c r="G1152" s="42"/>
      <c r="H1152" s="42"/>
      <c r="I1152" s="42"/>
      <c r="J1152" s="42"/>
      <c r="K1152" s="42"/>
      <c r="L1152" s="42"/>
      <c r="M1152" s="42"/>
      <c r="N1152" s="33" t="str">
        <f>IF(ISNA(VLOOKUP(C1152,BASE!$A$29:$C$283,3,FALSE)),"",VLOOKUP(C1152,BASE!$A$29:$C$283,3,FALSE))</f>
        <v/>
      </c>
      <c r="O1152" s="33" t="str">
        <f>IF(ISNA(VLOOKUP(D1152,BASE!$A$1:$D$283,4,FALSE)),"",VLOOKUP(D1152,BASE!$A$1:$D$283,4,FALSE))</f>
        <v/>
      </c>
    </row>
    <row r="1153" spans="1:15" x14ac:dyDescent="0.2">
      <c r="A1153" s="42"/>
      <c r="B1153" s="42"/>
      <c r="C1153" s="42"/>
      <c r="D1153" s="42"/>
      <c r="E1153" s="42"/>
      <c r="F1153" s="42"/>
      <c r="G1153" s="42"/>
      <c r="H1153" s="42"/>
      <c r="I1153" s="42"/>
      <c r="J1153" s="42"/>
      <c r="K1153" s="42"/>
      <c r="L1153" s="42"/>
      <c r="M1153" s="42"/>
      <c r="N1153" s="33" t="str">
        <f>IF(ISNA(VLOOKUP(C1153,BASE!$A$29:$C$283,3,FALSE)),"",VLOOKUP(C1153,BASE!$A$29:$C$283,3,FALSE))</f>
        <v/>
      </c>
      <c r="O1153" s="33" t="str">
        <f>IF(ISNA(VLOOKUP(D1153,BASE!$A$1:$D$283,4,FALSE)),"",VLOOKUP(D1153,BASE!$A$1:$D$283,4,FALSE))</f>
        <v/>
      </c>
    </row>
    <row r="1154" spans="1:15" x14ac:dyDescent="0.2">
      <c r="A1154" s="42"/>
      <c r="B1154" s="42"/>
      <c r="C1154" s="42"/>
      <c r="D1154" s="42"/>
      <c r="E1154" s="42"/>
      <c r="F1154" s="42"/>
      <c r="G1154" s="42"/>
      <c r="H1154" s="42"/>
      <c r="I1154" s="42"/>
      <c r="J1154" s="42"/>
      <c r="K1154" s="42"/>
      <c r="L1154" s="42"/>
      <c r="M1154" s="42"/>
      <c r="N1154" s="33" t="str">
        <f>IF(ISNA(VLOOKUP(C1154,BASE!$A$29:$C$283,3,FALSE)),"",VLOOKUP(C1154,BASE!$A$29:$C$283,3,FALSE))</f>
        <v/>
      </c>
      <c r="O1154" s="33" t="str">
        <f>IF(ISNA(VLOOKUP(D1154,BASE!$A$1:$D$283,4,FALSE)),"",VLOOKUP(D1154,BASE!$A$1:$D$283,4,FALSE))</f>
        <v/>
      </c>
    </row>
    <row r="1155" spans="1:15" x14ac:dyDescent="0.2">
      <c r="A1155" s="42"/>
      <c r="B1155" s="42"/>
      <c r="C1155" s="42"/>
      <c r="D1155" s="42"/>
      <c r="E1155" s="42"/>
      <c r="F1155" s="42"/>
      <c r="G1155" s="42"/>
      <c r="H1155" s="42"/>
      <c r="I1155" s="42"/>
      <c r="J1155" s="42"/>
      <c r="K1155" s="42"/>
      <c r="L1155" s="42"/>
      <c r="M1155" s="42"/>
      <c r="N1155" s="33" t="str">
        <f>IF(ISNA(VLOOKUP(C1155,BASE!$A$29:$C$283,3,FALSE)),"",VLOOKUP(C1155,BASE!$A$29:$C$283,3,FALSE))</f>
        <v/>
      </c>
      <c r="O1155" s="33" t="str">
        <f>IF(ISNA(VLOOKUP(D1155,BASE!$A$1:$D$283,4,FALSE)),"",VLOOKUP(D1155,BASE!$A$1:$D$283,4,FALSE))</f>
        <v/>
      </c>
    </row>
    <row r="1156" spans="1:15" x14ac:dyDescent="0.2">
      <c r="A1156" s="42"/>
      <c r="B1156" s="42"/>
      <c r="C1156" s="42"/>
      <c r="D1156" s="42"/>
      <c r="E1156" s="42"/>
      <c r="F1156" s="42"/>
      <c r="G1156" s="42"/>
      <c r="H1156" s="42"/>
      <c r="I1156" s="42"/>
      <c r="J1156" s="42"/>
      <c r="K1156" s="42"/>
      <c r="L1156" s="42"/>
      <c r="M1156" s="42"/>
      <c r="N1156" s="33" t="str">
        <f>IF(ISNA(VLOOKUP(C1156,BASE!$A$29:$C$283,3,FALSE)),"",VLOOKUP(C1156,BASE!$A$29:$C$283,3,FALSE))</f>
        <v/>
      </c>
      <c r="O1156" s="33" t="str">
        <f>IF(ISNA(VLOOKUP(D1156,BASE!$A$1:$D$283,4,FALSE)),"",VLOOKUP(D1156,BASE!$A$1:$D$283,4,FALSE))</f>
        <v/>
      </c>
    </row>
    <row r="1157" spans="1:15" x14ac:dyDescent="0.2">
      <c r="A1157" s="42"/>
      <c r="B1157" s="42"/>
      <c r="C1157" s="42"/>
      <c r="D1157" s="42"/>
      <c r="E1157" s="42"/>
      <c r="F1157" s="42"/>
      <c r="G1157" s="42"/>
      <c r="H1157" s="42"/>
      <c r="I1157" s="42"/>
      <c r="J1157" s="42"/>
      <c r="K1157" s="42"/>
      <c r="L1157" s="42"/>
      <c r="M1157" s="42"/>
      <c r="N1157" s="33" t="str">
        <f>IF(ISNA(VLOOKUP(C1157,BASE!$A$29:$C$283,3,FALSE)),"",VLOOKUP(C1157,BASE!$A$29:$C$283,3,FALSE))</f>
        <v/>
      </c>
      <c r="O1157" s="33" t="str">
        <f>IF(ISNA(VLOOKUP(D1157,BASE!$A$1:$D$283,4,FALSE)),"",VLOOKUP(D1157,BASE!$A$1:$D$283,4,FALSE))</f>
        <v/>
      </c>
    </row>
    <row r="1158" spans="1:15" x14ac:dyDescent="0.2">
      <c r="A1158" s="42"/>
      <c r="B1158" s="42"/>
      <c r="C1158" s="42"/>
      <c r="D1158" s="42"/>
      <c r="E1158" s="42"/>
      <c r="F1158" s="42"/>
      <c r="G1158" s="42"/>
      <c r="H1158" s="42"/>
      <c r="I1158" s="42"/>
      <c r="J1158" s="42"/>
      <c r="K1158" s="42"/>
      <c r="L1158" s="42"/>
      <c r="M1158" s="42"/>
      <c r="N1158" s="33" t="str">
        <f>IF(ISNA(VLOOKUP(C1158,BASE!$A$29:$C$283,3,FALSE)),"",VLOOKUP(C1158,BASE!$A$29:$C$283,3,FALSE))</f>
        <v/>
      </c>
      <c r="O1158" s="33" t="str">
        <f>IF(ISNA(VLOOKUP(D1158,BASE!$A$1:$D$283,4,FALSE)),"",VLOOKUP(D1158,BASE!$A$1:$D$283,4,FALSE))</f>
        <v/>
      </c>
    </row>
    <row r="1159" spans="1:15" x14ac:dyDescent="0.2">
      <c r="A1159" s="42"/>
      <c r="B1159" s="42"/>
      <c r="C1159" s="42"/>
      <c r="D1159" s="42"/>
      <c r="E1159" s="42"/>
      <c r="F1159" s="42"/>
      <c r="G1159" s="42"/>
      <c r="H1159" s="42"/>
      <c r="I1159" s="42"/>
      <c r="J1159" s="42"/>
      <c r="K1159" s="42"/>
      <c r="L1159" s="42"/>
      <c r="M1159" s="42"/>
      <c r="N1159" s="33" t="str">
        <f>IF(ISNA(VLOOKUP(C1159,BASE!$A$29:$C$283,3,FALSE)),"",VLOOKUP(C1159,BASE!$A$29:$C$283,3,FALSE))</f>
        <v/>
      </c>
      <c r="O1159" s="33" t="str">
        <f>IF(ISNA(VLOOKUP(D1159,BASE!$A$1:$D$283,4,FALSE)),"",VLOOKUP(D1159,BASE!$A$1:$D$283,4,FALSE))</f>
        <v/>
      </c>
    </row>
    <row r="1160" spans="1:15" x14ac:dyDescent="0.2">
      <c r="A1160" s="42"/>
      <c r="B1160" s="42"/>
      <c r="C1160" s="42"/>
      <c r="D1160" s="42"/>
      <c r="E1160" s="42"/>
      <c r="F1160" s="42"/>
      <c r="G1160" s="42"/>
      <c r="H1160" s="42"/>
      <c r="I1160" s="42"/>
      <c r="J1160" s="42"/>
      <c r="K1160" s="42"/>
      <c r="L1160" s="42"/>
      <c r="M1160" s="42"/>
      <c r="N1160" s="33" t="str">
        <f>IF(ISNA(VLOOKUP(C1160,BASE!$A$29:$C$283,3,FALSE)),"",VLOOKUP(C1160,BASE!$A$29:$C$283,3,FALSE))</f>
        <v/>
      </c>
      <c r="O1160" s="33" t="str">
        <f>IF(ISNA(VLOOKUP(D1160,BASE!$A$1:$D$283,4,FALSE)),"",VLOOKUP(D1160,BASE!$A$1:$D$283,4,FALSE))</f>
        <v/>
      </c>
    </row>
    <row r="1161" spans="1:15" x14ac:dyDescent="0.2">
      <c r="A1161" s="42"/>
      <c r="B1161" s="42"/>
      <c r="C1161" s="42"/>
      <c r="D1161" s="42"/>
      <c r="E1161" s="42"/>
      <c r="F1161" s="42"/>
      <c r="G1161" s="42"/>
      <c r="H1161" s="42"/>
      <c r="I1161" s="42"/>
      <c r="J1161" s="42"/>
      <c r="K1161" s="42"/>
      <c r="L1161" s="42"/>
      <c r="M1161" s="42"/>
      <c r="N1161" s="33" t="str">
        <f>IF(ISNA(VLOOKUP(C1161,BASE!$A$29:$C$283,3,FALSE)),"",VLOOKUP(C1161,BASE!$A$29:$C$283,3,FALSE))</f>
        <v/>
      </c>
      <c r="O1161" s="33" t="str">
        <f>IF(ISNA(VLOOKUP(D1161,BASE!$A$1:$D$283,4,FALSE)),"",VLOOKUP(D1161,BASE!$A$1:$D$283,4,FALSE))</f>
        <v/>
      </c>
    </row>
    <row r="1162" spans="1:15" x14ac:dyDescent="0.2">
      <c r="A1162" s="42"/>
      <c r="B1162" s="42"/>
      <c r="C1162" s="42"/>
      <c r="D1162" s="42"/>
      <c r="E1162" s="42"/>
      <c r="F1162" s="42"/>
      <c r="G1162" s="42"/>
      <c r="H1162" s="42"/>
      <c r="I1162" s="42"/>
      <c r="J1162" s="42"/>
      <c r="K1162" s="42"/>
      <c r="L1162" s="42"/>
      <c r="M1162" s="42"/>
      <c r="N1162" s="33" t="str">
        <f>IF(ISNA(VLOOKUP(C1162,BASE!$A$29:$C$283,3,FALSE)),"",VLOOKUP(C1162,BASE!$A$29:$C$283,3,FALSE))</f>
        <v/>
      </c>
      <c r="O1162" s="33" t="str">
        <f>IF(ISNA(VLOOKUP(D1162,BASE!$A$1:$D$283,4,FALSE)),"",VLOOKUP(D1162,BASE!$A$1:$D$283,4,FALSE))</f>
        <v/>
      </c>
    </row>
    <row r="1163" spans="1:15" x14ac:dyDescent="0.2">
      <c r="A1163" s="42"/>
      <c r="B1163" s="42"/>
      <c r="C1163" s="42"/>
      <c r="D1163" s="42"/>
      <c r="E1163" s="42"/>
      <c r="F1163" s="42"/>
      <c r="G1163" s="42"/>
      <c r="H1163" s="42"/>
      <c r="I1163" s="42"/>
      <c r="J1163" s="42"/>
      <c r="K1163" s="42"/>
      <c r="L1163" s="42"/>
      <c r="M1163" s="42"/>
      <c r="N1163" s="33" t="str">
        <f>IF(ISNA(VLOOKUP(C1163,BASE!$A$29:$C$283,3,FALSE)),"",VLOOKUP(C1163,BASE!$A$29:$C$283,3,FALSE))</f>
        <v/>
      </c>
      <c r="O1163" s="33" t="str">
        <f>IF(ISNA(VLOOKUP(D1163,BASE!$A$1:$D$283,4,FALSE)),"",VLOOKUP(D1163,BASE!$A$1:$D$283,4,FALSE))</f>
        <v/>
      </c>
    </row>
    <row r="1164" spans="1:15" x14ac:dyDescent="0.2">
      <c r="A1164" s="42"/>
      <c r="B1164" s="42"/>
      <c r="C1164" s="42"/>
      <c r="D1164" s="42"/>
      <c r="E1164" s="42"/>
      <c r="F1164" s="42"/>
      <c r="G1164" s="42"/>
      <c r="H1164" s="42"/>
      <c r="I1164" s="42"/>
      <c r="J1164" s="42"/>
      <c r="K1164" s="42"/>
      <c r="L1164" s="42"/>
      <c r="M1164" s="42"/>
      <c r="N1164" s="33" t="str">
        <f>IF(ISNA(VLOOKUP(C1164,BASE!$A$29:$C$283,3,FALSE)),"",VLOOKUP(C1164,BASE!$A$29:$C$283,3,FALSE))</f>
        <v/>
      </c>
      <c r="O1164" s="33" t="str">
        <f>IF(ISNA(VLOOKUP(D1164,BASE!$A$1:$D$283,4,FALSE)),"",VLOOKUP(D1164,BASE!$A$1:$D$283,4,FALSE))</f>
        <v/>
      </c>
    </row>
    <row r="1165" spans="1:15" x14ac:dyDescent="0.2">
      <c r="A1165" s="42"/>
      <c r="B1165" s="42"/>
      <c r="C1165" s="42"/>
      <c r="D1165" s="42"/>
      <c r="E1165" s="42"/>
      <c r="F1165" s="42"/>
      <c r="G1165" s="42"/>
      <c r="H1165" s="42"/>
      <c r="I1165" s="42"/>
      <c r="J1165" s="42"/>
      <c r="K1165" s="42"/>
      <c r="L1165" s="42"/>
      <c r="M1165" s="42"/>
      <c r="N1165" s="33" t="str">
        <f>IF(ISNA(VLOOKUP(C1165,BASE!$A$29:$C$283,3,FALSE)),"",VLOOKUP(C1165,BASE!$A$29:$C$283,3,FALSE))</f>
        <v/>
      </c>
      <c r="O1165" s="33" t="str">
        <f>IF(ISNA(VLOOKUP(D1165,BASE!$A$1:$D$283,4,FALSE)),"",VLOOKUP(D1165,BASE!$A$1:$D$283,4,FALSE))</f>
        <v/>
      </c>
    </row>
    <row r="1166" spans="1:15" x14ac:dyDescent="0.2">
      <c r="A1166" s="42"/>
      <c r="B1166" s="42"/>
      <c r="C1166" s="42"/>
      <c r="D1166" s="42"/>
      <c r="E1166" s="42"/>
      <c r="F1166" s="42"/>
      <c r="G1166" s="42"/>
      <c r="H1166" s="42"/>
      <c r="I1166" s="42"/>
      <c r="J1166" s="42"/>
      <c r="K1166" s="42"/>
      <c r="L1166" s="42"/>
      <c r="M1166" s="42"/>
      <c r="N1166" s="33" t="str">
        <f>IF(ISNA(VLOOKUP(C1166,BASE!$A$29:$C$283,3,FALSE)),"",VLOOKUP(C1166,BASE!$A$29:$C$283,3,FALSE))</f>
        <v/>
      </c>
      <c r="O1166" s="33" t="str">
        <f>IF(ISNA(VLOOKUP(D1166,BASE!$A$1:$D$283,4,FALSE)),"",VLOOKUP(D1166,BASE!$A$1:$D$283,4,FALSE))</f>
        <v/>
      </c>
    </row>
    <row r="1167" spans="1:15" x14ac:dyDescent="0.2">
      <c r="A1167" s="42"/>
      <c r="B1167" s="42"/>
      <c r="C1167" s="42"/>
      <c r="D1167" s="42"/>
      <c r="E1167" s="42"/>
      <c r="F1167" s="42"/>
      <c r="G1167" s="42"/>
      <c r="H1167" s="42"/>
      <c r="I1167" s="42"/>
      <c r="J1167" s="42"/>
      <c r="K1167" s="42"/>
      <c r="L1167" s="42"/>
      <c r="M1167" s="42"/>
      <c r="N1167" s="33" t="str">
        <f>IF(ISNA(VLOOKUP(C1167,BASE!$A$29:$C$283,3,FALSE)),"",VLOOKUP(C1167,BASE!$A$29:$C$283,3,FALSE))</f>
        <v/>
      </c>
      <c r="O1167" s="33" t="str">
        <f>IF(ISNA(VLOOKUP(D1167,BASE!$A$1:$D$283,4,FALSE)),"",VLOOKUP(D1167,BASE!$A$1:$D$283,4,FALSE))</f>
        <v/>
      </c>
    </row>
    <row r="1168" spans="1:15" x14ac:dyDescent="0.2">
      <c r="A1168" s="42"/>
      <c r="B1168" s="42"/>
      <c r="C1168" s="42"/>
      <c r="D1168" s="42"/>
      <c r="E1168" s="42"/>
      <c r="F1168" s="42"/>
      <c r="G1168" s="42"/>
      <c r="H1168" s="42"/>
      <c r="I1168" s="42"/>
      <c r="J1168" s="42"/>
      <c r="K1168" s="42"/>
      <c r="L1168" s="42"/>
      <c r="M1168" s="42"/>
      <c r="N1168" s="33" t="str">
        <f>IF(ISNA(VLOOKUP(C1168,BASE!$A$29:$C$283,3,FALSE)),"",VLOOKUP(C1168,BASE!$A$29:$C$283,3,FALSE))</f>
        <v/>
      </c>
      <c r="O1168" s="33" t="str">
        <f>IF(ISNA(VLOOKUP(D1168,BASE!$A$1:$D$283,4,FALSE)),"",VLOOKUP(D1168,BASE!$A$1:$D$283,4,FALSE))</f>
        <v/>
      </c>
    </row>
    <row r="1169" spans="1:15" x14ac:dyDescent="0.2">
      <c r="A1169" s="37"/>
      <c r="B1169" s="37"/>
      <c r="C1169" s="37"/>
      <c r="D1169" s="37"/>
      <c r="E1169" s="37"/>
      <c r="F1169" s="37"/>
      <c r="G1169" s="37"/>
      <c r="H1169" s="37"/>
      <c r="I1169" s="37"/>
      <c r="J1169" s="37"/>
      <c r="K1169" s="37"/>
      <c r="L1169" s="37"/>
      <c r="M1169" s="37"/>
      <c r="N1169" s="33" t="str">
        <f>IF(ISNA(VLOOKUP(C1169,BASE!$A$29:$C$283,3,FALSE)),"",VLOOKUP(C1169,BASE!$A$29:$C$283,3,FALSE))</f>
        <v/>
      </c>
      <c r="O1169" s="33" t="str">
        <f>IF(ISNA(VLOOKUP(D1169,BASE!$A$1:$D$283,4,FALSE)),"",VLOOKUP(D1169,BASE!$A$1:$D$283,4,FALSE))</f>
        <v/>
      </c>
    </row>
    <row r="1170" spans="1:15" x14ac:dyDescent="0.2">
      <c r="A1170" s="37"/>
      <c r="B1170" s="37"/>
      <c r="C1170" s="37"/>
      <c r="D1170" s="37"/>
      <c r="E1170" s="37"/>
      <c r="F1170" s="37"/>
      <c r="G1170" s="37"/>
      <c r="H1170" s="37"/>
      <c r="I1170" s="37"/>
      <c r="J1170" s="37"/>
      <c r="K1170" s="37"/>
      <c r="L1170" s="37"/>
      <c r="M1170" s="37"/>
      <c r="N1170" s="33" t="str">
        <f>IF(ISNA(VLOOKUP(C1170,BASE!$A$29:$C$283,3,FALSE)),"",VLOOKUP(C1170,BASE!$A$29:$C$283,3,FALSE))</f>
        <v/>
      </c>
      <c r="O1170" s="33" t="str">
        <f>IF(ISNA(VLOOKUP(D1170,BASE!$A$1:$D$283,4,FALSE)),"",VLOOKUP(D1170,BASE!$A$1:$D$283,4,FALSE))</f>
        <v/>
      </c>
    </row>
    <row r="1171" spans="1:15" x14ac:dyDescent="0.2">
      <c r="A1171" s="37"/>
      <c r="B1171" s="37"/>
      <c r="C1171" s="37"/>
      <c r="D1171" s="37"/>
      <c r="E1171" s="37"/>
      <c r="F1171" s="37"/>
      <c r="G1171" s="37"/>
      <c r="H1171" s="37"/>
      <c r="I1171" s="37"/>
      <c r="J1171" s="37"/>
      <c r="K1171" s="37"/>
      <c r="L1171" s="37"/>
      <c r="M1171" s="37"/>
      <c r="N1171" s="33" t="str">
        <f>IF(ISNA(VLOOKUP(C1171,BASE!$A$29:$C$283,3,FALSE)),"",VLOOKUP(C1171,BASE!$A$29:$C$283,3,FALSE))</f>
        <v/>
      </c>
      <c r="O1171" s="33" t="str">
        <f>IF(ISNA(VLOOKUP(D1171,BASE!$A$1:$D$283,4,FALSE)),"",VLOOKUP(D1171,BASE!$A$1:$D$283,4,FALSE))</f>
        <v/>
      </c>
    </row>
    <row r="1172" spans="1:15" x14ac:dyDescent="0.2">
      <c r="A1172" s="37"/>
      <c r="B1172" s="37"/>
      <c r="C1172" s="37"/>
      <c r="D1172" s="37"/>
      <c r="E1172" s="37"/>
      <c r="F1172" s="37"/>
      <c r="G1172" s="37"/>
      <c r="H1172" s="37"/>
      <c r="I1172" s="37"/>
      <c r="J1172" s="37"/>
      <c r="K1172" s="37"/>
      <c r="L1172" s="37"/>
      <c r="M1172" s="37"/>
      <c r="N1172" s="33" t="str">
        <f>IF(ISNA(VLOOKUP(C1172,BASE!$A$29:$C$283,3,FALSE)),"",VLOOKUP(C1172,BASE!$A$29:$C$283,3,FALSE))</f>
        <v/>
      </c>
      <c r="O1172" s="33" t="str">
        <f>IF(ISNA(VLOOKUP(D1172,BASE!$A$1:$D$283,4,FALSE)),"",VLOOKUP(D1172,BASE!$A$1:$D$283,4,FALSE))</f>
        <v/>
      </c>
    </row>
    <row r="1173" spans="1:15" x14ac:dyDescent="0.2">
      <c r="A1173" s="37"/>
      <c r="B1173" s="37"/>
      <c r="C1173" s="37"/>
      <c r="D1173" s="37"/>
      <c r="E1173" s="37"/>
      <c r="F1173" s="37"/>
      <c r="G1173" s="37"/>
      <c r="H1173" s="37"/>
      <c r="I1173" s="37"/>
      <c r="J1173" s="37"/>
      <c r="K1173" s="37"/>
      <c r="L1173" s="37"/>
      <c r="M1173" s="37"/>
      <c r="N1173" s="33" t="str">
        <f>IF(ISNA(VLOOKUP(C1173,BASE!$A$29:$C$283,3,FALSE)),"",VLOOKUP(C1173,BASE!$A$29:$C$283,3,FALSE))</f>
        <v/>
      </c>
      <c r="O1173" s="33" t="str">
        <f>IF(ISNA(VLOOKUP(D1173,BASE!$A$1:$D$283,4,FALSE)),"",VLOOKUP(D1173,BASE!$A$1:$D$283,4,FALSE))</f>
        <v/>
      </c>
    </row>
    <row r="1174" spans="1:15" x14ac:dyDescent="0.2">
      <c r="A1174" s="37"/>
      <c r="B1174" s="37"/>
      <c r="C1174" s="37"/>
      <c r="D1174" s="37"/>
      <c r="E1174" s="37"/>
      <c r="F1174" s="37"/>
      <c r="G1174" s="37"/>
      <c r="H1174" s="37"/>
      <c r="I1174" s="37"/>
      <c r="J1174" s="37"/>
      <c r="K1174" s="37"/>
      <c r="L1174" s="37"/>
      <c r="M1174" s="37"/>
      <c r="N1174" s="33" t="str">
        <f>IF(ISNA(VLOOKUP(C1174,BASE!$A$29:$C$283,3,FALSE)),"",VLOOKUP(C1174,BASE!$A$29:$C$283,3,FALSE))</f>
        <v/>
      </c>
      <c r="O1174" s="33" t="str">
        <f>IF(ISNA(VLOOKUP(D1174,BASE!$A$1:$D$283,4,FALSE)),"",VLOOKUP(D1174,BASE!$A$1:$D$283,4,FALSE))</f>
        <v/>
      </c>
    </row>
    <row r="1175" spans="1:15" x14ac:dyDescent="0.2">
      <c r="A1175" s="37"/>
      <c r="B1175" s="37"/>
      <c r="C1175" s="37"/>
      <c r="D1175" s="37"/>
      <c r="E1175" s="37"/>
      <c r="F1175" s="37"/>
      <c r="G1175" s="37"/>
      <c r="H1175" s="37"/>
      <c r="I1175" s="37"/>
      <c r="J1175" s="37"/>
      <c r="K1175" s="37"/>
      <c r="L1175" s="37"/>
      <c r="M1175" s="37"/>
      <c r="N1175" s="33" t="str">
        <f>IF(ISNA(VLOOKUP(C1175,BASE!$A$29:$C$283,3,FALSE)),"",VLOOKUP(C1175,BASE!$A$29:$C$283,3,FALSE))</f>
        <v/>
      </c>
      <c r="O1175" s="33" t="str">
        <f>IF(ISNA(VLOOKUP(D1175,BASE!$A$1:$D$283,4,FALSE)),"",VLOOKUP(D1175,BASE!$A$1:$D$283,4,FALSE))</f>
        <v/>
      </c>
    </row>
    <row r="1176" spans="1:15" x14ac:dyDescent="0.2">
      <c r="A1176" s="37"/>
      <c r="B1176" s="37"/>
      <c r="C1176" s="37"/>
      <c r="D1176" s="37"/>
      <c r="E1176" s="37"/>
      <c r="F1176" s="37"/>
      <c r="G1176" s="37"/>
      <c r="H1176" s="37"/>
      <c r="I1176" s="37"/>
      <c r="J1176" s="37"/>
      <c r="K1176" s="37"/>
      <c r="L1176" s="37"/>
      <c r="M1176" s="37"/>
      <c r="N1176" s="33" t="str">
        <f>IF(ISNA(VLOOKUP(C1176,BASE!$A$29:$C$283,3,FALSE)),"",VLOOKUP(C1176,BASE!$A$29:$C$283,3,FALSE))</f>
        <v/>
      </c>
      <c r="O1176" s="33" t="str">
        <f>IF(ISNA(VLOOKUP(D1176,BASE!$A$1:$D$283,4,FALSE)),"",VLOOKUP(D1176,BASE!$A$1:$D$283,4,FALSE))</f>
        <v/>
      </c>
    </row>
    <row r="1177" spans="1:15" x14ac:dyDescent="0.2">
      <c r="A1177" s="37"/>
      <c r="B1177" s="37"/>
      <c r="C1177" s="37"/>
      <c r="D1177" s="37"/>
      <c r="E1177" s="37"/>
      <c r="F1177" s="37"/>
      <c r="G1177" s="37"/>
      <c r="H1177" s="37"/>
      <c r="I1177" s="37"/>
      <c r="J1177" s="37"/>
      <c r="K1177" s="37"/>
      <c r="L1177" s="37"/>
      <c r="M1177" s="37"/>
      <c r="N1177" s="33" t="str">
        <f>IF(ISNA(VLOOKUP(C1177,BASE!$A$29:$C$283,3,FALSE)),"",VLOOKUP(C1177,BASE!$A$29:$C$283,3,FALSE))</f>
        <v/>
      </c>
      <c r="O1177" s="33" t="str">
        <f>IF(ISNA(VLOOKUP(D1177,BASE!$A$1:$D$283,4,FALSE)),"",VLOOKUP(D1177,BASE!$A$1:$D$283,4,FALSE))</f>
        <v/>
      </c>
    </row>
    <row r="1178" spans="1:15" x14ac:dyDescent="0.2">
      <c r="A1178" s="37"/>
      <c r="B1178" s="37"/>
      <c r="C1178" s="37"/>
      <c r="D1178" s="37"/>
      <c r="E1178" s="37"/>
      <c r="F1178" s="37"/>
      <c r="G1178" s="37"/>
      <c r="H1178" s="37"/>
      <c r="I1178" s="37"/>
      <c r="J1178" s="37"/>
      <c r="K1178" s="37"/>
      <c r="L1178" s="37"/>
      <c r="M1178" s="37"/>
      <c r="N1178" s="33" t="str">
        <f>IF(ISNA(VLOOKUP(C1178,BASE!$A$29:$C$283,3,FALSE)),"",VLOOKUP(C1178,BASE!$A$29:$C$283,3,FALSE))</f>
        <v/>
      </c>
      <c r="O1178" s="33" t="str">
        <f>IF(ISNA(VLOOKUP(D1178,BASE!$A$1:$D$283,4,FALSE)),"",VLOOKUP(D1178,BASE!$A$1:$D$283,4,FALSE))</f>
        <v/>
      </c>
    </row>
    <row r="1179" spans="1:15" x14ac:dyDescent="0.2">
      <c r="A1179" s="37"/>
      <c r="B1179" s="37"/>
      <c r="C1179" s="37"/>
      <c r="D1179" s="37"/>
      <c r="E1179" s="37"/>
      <c r="F1179" s="37"/>
      <c r="G1179" s="37"/>
      <c r="H1179" s="37"/>
      <c r="I1179" s="37"/>
      <c r="J1179" s="37"/>
      <c r="K1179" s="37"/>
      <c r="L1179" s="37"/>
      <c r="M1179" s="37"/>
      <c r="N1179" s="33" t="str">
        <f>IF(ISNA(VLOOKUP(C1179,BASE!$A$29:$C$283,3,FALSE)),"",VLOOKUP(C1179,BASE!$A$29:$C$283,3,FALSE))</f>
        <v/>
      </c>
      <c r="O1179" s="33" t="str">
        <f>IF(ISNA(VLOOKUP(D1179,BASE!$A$1:$D$283,4,FALSE)),"",VLOOKUP(D1179,BASE!$A$1:$D$283,4,FALSE))</f>
        <v/>
      </c>
    </row>
    <row r="1180" spans="1:15" x14ac:dyDescent="0.2">
      <c r="A1180" s="37"/>
      <c r="B1180" s="37"/>
      <c r="C1180" s="37"/>
      <c r="D1180" s="37"/>
      <c r="E1180" s="37"/>
      <c r="F1180" s="37"/>
      <c r="G1180" s="37"/>
      <c r="H1180" s="37"/>
      <c r="I1180" s="37"/>
      <c r="J1180" s="37"/>
      <c r="K1180" s="37"/>
      <c r="L1180" s="37"/>
      <c r="M1180" s="37"/>
      <c r="N1180" s="33" t="str">
        <f>IF(ISNA(VLOOKUP(C1180,BASE!$A$29:$C$283,3,FALSE)),"",VLOOKUP(C1180,BASE!$A$29:$C$283,3,FALSE))</f>
        <v/>
      </c>
      <c r="O1180" s="33" t="str">
        <f>IF(ISNA(VLOOKUP(D1180,BASE!$A$1:$D$283,4,FALSE)),"",VLOOKUP(D1180,BASE!$A$1:$D$283,4,FALSE))</f>
        <v/>
      </c>
    </row>
    <row r="1181" spans="1:15" x14ac:dyDescent="0.2">
      <c r="A1181" s="37"/>
      <c r="B1181" s="37"/>
      <c r="C1181" s="37"/>
      <c r="D1181" s="37"/>
      <c r="E1181" s="37"/>
      <c r="F1181" s="37"/>
      <c r="G1181" s="37"/>
      <c r="H1181" s="37"/>
      <c r="I1181" s="37"/>
      <c r="J1181" s="37"/>
      <c r="K1181" s="37"/>
      <c r="L1181" s="37"/>
      <c r="M1181" s="37"/>
      <c r="N1181" s="33" t="str">
        <f>IF(ISNA(VLOOKUP(C1181,BASE!$A$29:$C$283,3,FALSE)),"",VLOOKUP(C1181,BASE!$A$29:$C$283,3,FALSE))</f>
        <v/>
      </c>
      <c r="O1181" s="33" t="str">
        <f>IF(ISNA(VLOOKUP(D1181,BASE!$A$1:$D$283,4,FALSE)),"",VLOOKUP(D1181,BASE!$A$1:$D$283,4,FALSE))</f>
        <v/>
      </c>
    </row>
    <row r="1182" spans="1:15" x14ac:dyDescent="0.2">
      <c r="A1182" s="37"/>
      <c r="B1182" s="37"/>
      <c r="C1182" s="37"/>
      <c r="D1182" s="37"/>
      <c r="E1182" s="37"/>
      <c r="F1182" s="37"/>
      <c r="G1182" s="37"/>
      <c r="H1182" s="37"/>
      <c r="I1182" s="37"/>
      <c r="J1182" s="37"/>
      <c r="K1182" s="37"/>
      <c r="L1182" s="37"/>
      <c r="M1182" s="37"/>
      <c r="N1182" s="33" t="str">
        <f>IF(ISNA(VLOOKUP(C1182,BASE!$A$29:$C$283,3,FALSE)),"",VLOOKUP(C1182,BASE!$A$29:$C$283,3,FALSE))</f>
        <v/>
      </c>
      <c r="O1182" s="33" t="str">
        <f>IF(ISNA(VLOOKUP(D1182,BASE!$A$1:$D$283,4,FALSE)),"",VLOOKUP(D1182,BASE!$A$1:$D$283,4,FALSE))</f>
        <v/>
      </c>
    </row>
    <row r="1183" spans="1:15" x14ac:dyDescent="0.2">
      <c r="A1183" s="37"/>
      <c r="B1183" s="37"/>
      <c r="C1183" s="37"/>
      <c r="D1183" s="37"/>
      <c r="E1183" s="37"/>
      <c r="F1183" s="37"/>
      <c r="G1183" s="37"/>
      <c r="H1183" s="37"/>
      <c r="I1183" s="37"/>
      <c r="J1183" s="37"/>
      <c r="K1183" s="37"/>
      <c r="L1183" s="37"/>
      <c r="M1183" s="37"/>
      <c r="N1183" s="33" t="str">
        <f>IF(ISNA(VLOOKUP(C1183,BASE!$A$29:$C$283,3,FALSE)),"",VLOOKUP(C1183,BASE!$A$29:$C$283,3,FALSE))</f>
        <v/>
      </c>
      <c r="O1183" s="33" t="str">
        <f>IF(ISNA(VLOOKUP(D1183,BASE!$A$1:$D$283,4,FALSE)),"",VLOOKUP(D1183,BASE!$A$1:$D$283,4,FALSE))</f>
        <v/>
      </c>
    </row>
    <row r="1184" spans="1:15" x14ac:dyDescent="0.2">
      <c r="A1184" s="37"/>
      <c r="B1184" s="37"/>
      <c r="C1184" s="37"/>
      <c r="D1184" s="37"/>
      <c r="E1184" s="37"/>
      <c r="F1184" s="37"/>
      <c r="G1184" s="37"/>
      <c r="H1184" s="37"/>
      <c r="I1184" s="37"/>
      <c r="J1184" s="37"/>
      <c r="K1184" s="37"/>
      <c r="L1184" s="37"/>
      <c r="M1184" s="37"/>
      <c r="N1184" s="33" t="str">
        <f>IF(ISNA(VLOOKUP(C1184,BASE!$A$29:$C$283,3,FALSE)),"",VLOOKUP(C1184,BASE!$A$29:$C$283,3,FALSE))</f>
        <v/>
      </c>
      <c r="O1184" s="33" t="str">
        <f>IF(ISNA(VLOOKUP(D1184,BASE!$A$1:$D$283,4,FALSE)),"",VLOOKUP(D1184,BASE!$A$1:$D$283,4,FALSE))</f>
        <v/>
      </c>
    </row>
    <row r="1185" spans="1:15" x14ac:dyDescent="0.2">
      <c r="A1185" s="37"/>
      <c r="B1185" s="37"/>
      <c r="C1185" s="37"/>
      <c r="D1185" s="37"/>
      <c r="E1185" s="37"/>
      <c r="F1185" s="37"/>
      <c r="G1185" s="37"/>
      <c r="H1185" s="37"/>
      <c r="I1185" s="37"/>
      <c r="J1185" s="37"/>
      <c r="K1185" s="37"/>
      <c r="L1185" s="37"/>
      <c r="M1185" s="37"/>
      <c r="N1185" s="33" t="str">
        <f>IF(ISNA(VLOOKUP(C1185,BASE!$A$29:$C$283,3,FALSE)),"",VLOOKUP(C1185,BASE!$A$29:$C$283,3,FALSE))</f>
        <v/>
      </c>
      <c r="O1185" s="33" t="str">
        <f>IF(ISNA(VLOOKUP(D1185,BASE!$A$1:$D$283,4,FALSE)),"",VLOOKUP(D1185,BASE!$A$1:$D$283,4,FALSE))</f>
        <v/>
      </c>
    </row>
    <row r="1186" spans="1:15" x14ac:dyDescent="0.2">
      <c r="A1186" s="37"/>
      <c r="B1186" s="37"/>
      <c r="C1186" s="37"/>
      <c r="D1186" s="37"/>
      <c r="E1186" s="37"/>
      <c r="F1186" s="37"/>
      <c r="G1186" s="37"/>
      <c r="H1186" s="37"/>
      <c r="I1186" s="37"/>
      <c r="J1186" s="37"/>
      <c r="K1186" s="37"/>
      <c r="L1186" s="37"/>
      <c r="M1186" s="37"/>
      <c r="N1186" s="33" t="str">
        <f>IF(ISNA(VLOOKUP(C1186,BASE!$A$29:$C$283,3,FALSE)),"",VLOOKUP(C1186,BASE!$A$29:$C$283,3,FALSE))</f>
        <v/>
      </c>
      <c r="O1186" s="33" t="str">
        <f>IF(ISNA(VLOOKUP(D1186,BASE!$A$1:$D$283,4,FALSE)),"",VLOOKUP(D1186,BASE!$A$1:$D$283,4,FALSE))</f>
        <v/>
      </c>
    </row>
    <row r="1187" spans="1:15" x14ac:dyDescent="0.2">
      <c r="A1187" s="37"/>
      <c r="B1187" s="37"/>
      <c r="C1187" s="37"/>
      <c r="D1187" s="37"/>
      <c r="E1187" s="37"/>
      <c r="F1187" s="37"/>
      <c r="G1187" s="37"/>
      <c r="H1187" s="37"/>
      <c r="I1187" s="37"/>
      <c r="J1187" s="37"/>
      <c r="K1187" s="37"/>
      <c r="L1187" s="37"/>
      <c r="M1187" s="37"/>
      <c r="N1187" s="33" t="str">
        <f>IF(ISNA(VLOOKUP(C1187,BASE!$A$29:$C$283,3,FALSE)),"",VLOOKUP(C1187,BASE!$A$29:$C$283,3,FALSE))</f>
        <v/>
      </c>
      <c r="O1187" s="33" t="str">
        <f>IF(ISNA(VLOOKUP(D1187,BASE!$A$1:$D$283,4,FALSE)),"",VLOOKUP(D1187,BASE!$A$1:$D$283,4,FALSE))</f>
        <v/>
      </c>
    </row>
    <row r="1188" spans="1:15" x14ac:dyDescent="0.2">
      <c r="A1188" s="37"/>
      <c r="B1188" s="37"/>
      <c r="C1188" s="37"/>
      <c r="D1188" s="37"/>
      <c r="E1188" s="37"/>
      <c r="F1188" s="37"/>
      <c r="G1188" s="37"/>
      <c r="H1188" s="37"/>
      <c r="I1188" s="37"/>
      <c r="J1188" s="37"/>
      <c r="K1188" s="37"/>
      <c r="L1188" s="37"/>
      <c r="M1188" s="37"/>
      <c r="N1188" s="33" t="str">
        <f>IF(ISNA(VLOOKUP(C1188,BASE!$A$29:$C$283,3,FALSE)),"",VLOOKUP(C1188,BASE!$A$29:$C$283,3,FALSE))</f>
        <v/>
      </c>
      <c r="O1188" s="33" t="str">
        <f>IF(ISNA(VLOOKUP(D1188,BASE!$A$1:$D$283,4,FALSE)),"",VLOOKUP(D1188,BASE!$A$1:$D$283,4,FALSE))</f>
        <v/>
      </c>
    </row>
    <row r="1189" spans="1:15" x14ac:dyDescent="0.2">
      <c r="A1189" s="37"/>
      <c r="B1189" s="37"/>
      <c r="C1189" s="37"/>
      <c r="D1189" s="37"/>
      <c r="E1189" s="37"/>
      <c r="F1189" s="37"/>
      <c r="G1189" s="37"/>
      <c r="H1189" s="37"/>
      <c r="I1189" s="37"/>
      <c r="J1189" s="37"/>
      <c r="K1189" s="37"/>
      <c r="L1189" s="37"/>
      <c r="M1189" s="37"/>
      <c r="N1189" s="33" t="str">
        <f>IF(ISNA(VLOOKUP(C1189,BASE!$A$29:$C$283,3,FALSE)),"",VLOOKUP(C1189,BASE!$A$29:$C$283,3,FALSE))</f>
        <v/>
      </c>
      <c r="O1189" s="33" t="str">
        <f>IF(ISNA(VLOOKUP(D1189,BASE!$A$1:$D$283,4,FALSE)),"",VLOOKUP(D1189,BASE!$A$1:$D$283,4,FALSE))</f>
        <v/>
      </c>
    </row>
    <row r="1190" spans="1:15" x14ac:dyDescent="0.2">
      <c r="A1190" s="37"/>
      <c r="B1190" s="37"/>
      <c r="C1190" s="37"/>
      <c r="D1190" s="37"/>
      <c r="E1190" s="37"/>
      <c r="F1190" s="37"/>
      <c r="G1190" s="37"/>
      <c r="H1190" s="37"/>
      <c r="I1190" s="37"/>
      <c r="J1190" s="37"/>
      <c r="K1190" s="37"/>
      <c r="L1190" s="37"/>
      <c r="M1190" s="37"/>
      <c r="N1190" s="33" t="str">
        <f>IF(ISNA(VLOOKUP(C1190,BASE!$A$29:$C$283,3,FALSE)),"",VLOOKUP(C1190,BASE!$A$29:$C$283,3,FALSE))</f>
        <v/>
      </c>
      <c r="O1190" s="33" t="str">
        <f>IF(ISNA(VLOOKUP(D1190,BASE!$A$1:$D$283,4,FALSE)),"",VLOOKUP(D1190,BASE!$A$1:$D$283,4,FALSE))</f>
        <v/>
      </c>
    </row>
    <row r="1191" spans="1:15" x14ac:dyDescent="0.2">
      <c r="A1191" s="37"/>
      <c r="B1191" s="37"/>
      <c r="C1191" s="37"/>
      <c r="D1191" s="37"/>
      <c r="E1191" s="37"/>
      <c r="F1191" s="37"/>
      <c r="G1191" s="37"/>
      <c r="H1191" s="37"/>
      <c r="I1191" s="37"/>
      <c r="J1191" s="37"/>
      <c r="K1191" s="37"/>
      <c r="L1191" s="37"/>
      <c r="M1191" s="37"/>
      <c r="N1191" s="33" t="str">
        <f>IF(ISNA(VLOOKUP(C1191,BASE!$A$29:$C$283,3,FALSE)),"",VLOOKUP(C1191,BASE!$A$29:$C$283,3,FALSE))</f>
        <v/>
      </c>
      <c r="O1191" s="33" t="str">
        <f>IF(ISNA(VLOOKUP(D1191,BASE!$A$1:$D$283,4,FALSE)),"",VLOOKUP(D1191,BASE!$A$1:$D$283,4,FALSE))</f>
        <v/>
      </c>
    </row>
    <row r="1192" spans="1:15" x14ac:dyDescent="0.2">
      <c r="A1192" s="37"/>
      <c r="B1192" s="37"/>
      <c r="C1192" s="37"/>
      <c r="D1192" s="37"/>
      <c r="E1192" s="37"/>
      <c r="F1192" s="37"/>
      <c r="G1192" s="37"/>
      <c r="H1192" s="37"/>
      <c r="I1192" s="37"/>
      <c r="J1192" s="37"/>
      <c r="K1192" s="37"/>
      <c r="L1192" s="37"/>
      <c r="M1192" s="37"/>
      <c r="N1192" s="33" t="str">
        <f>IF(ISNA(VLOOKUP(C1192,BASE!$A$29:$C$283,3,FALSE)),"",VLOOKUP(C1192,BASE!$A$29:$C$283,3,FALSE))</f>
        <v/>
      </c>
      <c r="O1192" s="33" t="str">
        <f>IF(ISNA(VLOOKUP(D1192,BASE!$A$1:$D$283,4,FALSE)),"",VLOOKUP(D1192,BASE!$A$1:$D$283,4,FALSE))</f>
        <v/>
      </c>
    </row>
    <row r="1193" spans="1:15" x14ac:dyDescent="0.2">
      <c r="A1193" s="37"/>
      <c r="B1193" s="37"/>
      <c r="C1193" s="37"/>
      <c r="D1193" s="37"/>
      <c r="E1193" s="37"/>
      <c r="F1193" s="37"/>
      <c r="G1193" s="37"/>
      <c r="H1193" s="37"/>
      <c r="I1193" s="37"/>
      <c r="J1193" s="37"/>
      <c r="K1193" s="37"/>
      <c r="L1193" s="37"/>
      <c r="M1193" s="37"/>
      <c r="N1193" s="33" t="str">
        <f>IF(ISNA(VLOOKUP(C1193,BASE!$A$29:$C$283,3,FALSE)),"",VLOOKUP(C1193,BASE!$A$29:$C$283,3,FALSE))</f>
        <v/>
      </c>
      <c r="O1193" s="33" t="str">
        <f>IF(ISNA(VLOOKUP(D1193,BASE!$A$1:$D$283,4,FALSE)),"",VLOOKUP(D1193,BASE!$A$1:$D$283,4,FALSE))</f>
        <v/>
      </c>
    </row>
    <row r="1194" spans="1:15" x14ac:dyDescent="0.2">
      <c r="A1194" s="37"/>
      <c r="B1194" s="37"/>
      <c r="C1194" s="37"/>
      <c r="D1194" s="37"/>
      <c r="E1194" s="37"/>
      <c r="F1194" s="37"/>
      <c r="G1194" s="37"/>
      <c r="H1194" s="37"/>
      <c r="I1194" s="37"/>
      <c r="J1194" s="37"/>
      <c r="K1194" s="37"/>
      <c r="L1194" s="37"/>
      <c r="M1194" s="37"/>
      <c r="N1194" s="33" t="str">
        <f>IF(ISNA(VLOOKUP(C1194,BASE!$A$29:$C$283,3,FALSE)),"",VLOOKUP(C1194,BASE!$A$29:$C$283,3,FALSE))</f>
        <v/>
      </c>
      <c r="O1194" s="33" t="str">
        <f>IF(ISNA(VLOOKUP(D1194,BASE!$A$1:$D$283,4,FALSE)),"",VLOOKUP(D1194,BASE!$A$1:$D$283,4,FALSE))</f>
        <v/>
      </c>
    </row>
    <row r="1195" spans="1:15" x14ac:dyDescent="0.2">
      <c r="A1195" s="37"/>
      <c r="B1195" s="37"/>
      <c r="C1195" s="37"/>
      <c r="D1195" s="37"/>
      <c r="E1195" s="37"/>
      <c r="F1195" s="37"/>
      <c r="G1195" s="37"/>
      <c r="H1195" s="37"/>
      <c r="I1195" s="37"/>
      <c r="J1195" s="37"/>
      <c r="K1195" s="37"/>
      <c r="L1195" s="37"/>
      <c r="M1195" s="37"/>
      <c r="N1195" s="33" t="str">
        <f>IF(ISNA(VLOOKUP(C1195,BASE!$A$29:$C$283,3,FALSE)),"",VLOOKUP(C1195,BASE!$A$29:$C$283,3,FALSE))</f>
        <v/>
      </c>
      <c r="O1195" s="33" t="str">
        <f>IF(ISNA(VLOOKUP(D1195,BASE!$A$1:$D$283,4,FALSE)),"",VLOOKUP(D1195,BASE!$A$1:$D$283,4,FALSE))</f>
        <v/>
      </c>
    </row>
    <row r="1196" spans="1:15" x14ac:dyDescent="0.2">
      <c r="A1196" s="37"/>
      <c r="B1196" s="37"/>
      <c r="C1196" s="37"/>
      <c r="D1196" s="37"/>
      <c r="E1196" s="37"/>
      <c r="F1196" s="37"/>
      <c r="G1196" s="37"/>
      <c r="H1196" s="37"/>
      <c r="I1196" s="37"/>
      <c r="J1196" s="37"/>
      <c r="K1196" s="37"/>
      <c r="L1196" s="37"/>
      <c r="M1196" s="37"/>
      <c r="N1196" s="33" t="str">
        <f>IF(ISNA(VLOOKUP(C1196,BASE!$A$29:$C$283,3,FALSE)),"",VLOOKUP(C1196,BASE!$A$29:$C$283,3,FALSE))</f>
        <v/>
      </c>
      <c r="O1196" s="33" t="str">
        <f>IF(ISNA(VLOOKUP(D1196,BASE!$A$1:$D$283,4,FALSE)),"",VLOOKUP(D1196,BASE!$A$1:$D$283,4,FALSE))</f>
        <v/>
      </c>
    </row>
    <row r="1197" spans="1:15" x14ac:dyDescent="0.2">
      <c r="A1197" s="37"/>
      <c r="B1197" s="37"/>
      <c r="C1197" s="37"/>
      <c r="D1197" s="37"/>
      <c r="E1197" s="37"/>
      <c r="F1197" s="37"/>
      <c r="G1197" s="37"/>
      <c r="H1197" s="37"/>
      <c r="I1197" s="37"/>
      <c r="J1197" s="37"/>
      <c r="K1197" s="37"/>
      <c r="L1197" s="37"/>
      <c r="M1197" s="37"/>
      <c r="N1197" s="33" t="str">
        <f>IF(ISNA(VLOOKUP(C1197,BASE!$A$29:$C$283,3,FALSE)),"",VLOOKUP(C1197,BASE!$A$29:$C$283,3,FALSE))</f>
        <v/>
      </c>
      <c r="O1197" s="33" t="str">
        <f>IF(ISNA(VLOOKUP(D1197,BASE!$A$1:$D$283,4,FALSE)),"",VLOOKUP(D1197,BASE!$A$1:$D$283,4,FALSE))</f>
        <v/>
      </c>
    </row>
    <row r="1198" spans="1:15" x14ac:dyDescent="0.2">
      <c r="A1198" s="37"/>
      <c r="B1198" s="37"/>
      <c r="C1198" s="37"/>
      <c r="D1198" s="37"/>
      <c r="E1198" s="37"/>
      <c r="F1198" s="37"/>
      <c r="G1198" s="37"/>
      <c r="H1198" s="37"/>
      <c r="I1198" s="37"/>
      <c r="J1198" s="37"/>
      <c r="K1198" s="37"/>
      <c r="L1198" s="37"/>
      <c r="M1198" s="37"/>
      <c r="N1198" s="33" t="str">
        <f>IF(ISNA(VLOOKUP(C1198,BASE!$A$29:$C$283,3,FALSE)),"",VLOOKUP(C1198,BASE!$A$29:$C$283,3,FALSE))</f>
        <v/>
      </c>
      <c r="O1198" s="33" t="str">
        <f>IF(ISNA(VLOOKUP(D1198,BASE!$A$1:$D$283,4,FALSE)),"",VLOOKUP(D1198,BASE!$A$1:$D$283,4,FALSE))</f>
        <v/>
      </c>
    </row>
    <row r="1199" spans="1:15" x14ac:dyDescent="0.2">
      <c r="A1199" s="37"/>
      <c r="B1199" s="37"/>
      <c r="C1199" s="37"/>
      <c r="D1199" s="37"/>
      <c r="E1199" s="37"/>
      <c r="F1199" s="37"/>
      <c r="G1199" s="37"/>
      <c r="H1199" s="37"/>
      <c r="I1199" s="37"/>
      <c r="J1199" s="37"/>
      <c r="K1199" s="37"/>
      <c r="L1199" s="37"/>
      <c r="M1199" s="37"/>
      <c r="N1199" s="33" t="str">
        <f>IF(ISNA(VLOOKUP(C1199,BASE!$A$29:$C$283,3,FALSE)),"",VLOOKUP(C1199,BASE!$A$29:$C$283,3,FALSE))</f>
        <v/>
      </c>
      <c r="O1199" s="33" t="str">
        <f>IF(ISNA(VLOOKUP(D1199,BASE!$A$1:$D$283,4,FALSE)),"",VLOOKUP(D1199,BASE!$A$1:$D$283,4,FALSE))</f>
        <v/>
      </c>
    </row>
    <row r="1200" spans="1:15" x14ac:dyDescent="0.2">
      <c r="A1200" s="37"/>
      <c r="B1200" s="37"/>
      <c r="C1200" s="37"/>
      <c r="D1200" s="37"/>
      <c r="E1200" s="37"/>
      <c r="F1200" s="37"/>
      <c r="G1200" s="37"/>
      <c r="H1200" s="37"/>
      <c r="I1200" s="37"/>
      <c r="J1200" s="37"/>
      <c r="K1200" s="37"/>
      <c r="L1200" s="37"/>
      <c r="M1200" s="37"/>
      <c r="N1200" s="33" t="str">
        <f>IF(ISNA(VLOOKUP(C1200,BASE!$A$29:$C$283,3,FALSE)),"",VLOOKUP(C1200,BASE!$A$29:$C$283,3,FALSE))</f>
        <v/>
      </c>
      <c r="O1200" s="33" t="str">
        <f>IF(ISNA(VLOOKUP(D1200,BASE!$A$1:$D$283,4,FALSE)),"",VLOOKUP(D1200,BASE!$A$1:$D$283,4,FALSE))</f>
        <v/>
      </c>
    </row>
    <row r="1201" spans="1:15" x14ac:dyDescent="0.2">
      <c r="A1201" s="37"/>
      <c r="B1201" s="37"/>
      <c r="C1201" s="37"/>
      <c r="D1201" s="37"/>
      <c r="E1201" s="37"/>
      <c r="F1201" s="37"/>
      <c r="G1201" s="37"/>
      <c r="H1201" s="37"/>
      <c r="I1201" s="37"/>
      <c r="J1201" s="37"/>
      <c r="K1201" s="37"/>
      <c r="L1201" s="37"/>
      <c r="M1201" s="37"/>
      <c r="N1201" s="33" t="str">
        <f>IF(ISNA(VLOOKUP(C1201,BASE!$A$29:$C$283,3,FALSE)),"",VLOOKUP(C1201,BASE!$A$29:$C$283,3,FALSE))</f>
        <v/>
      </c>
      <c r="O1201" s="33" t="str">
        <f>IF(ISNA(VLOOKUP(D1201,BASE!$A$1:$D$283,4,FALSE)),"",VLOOKUP(D1201,BASE!$A$1:$D$283,4,FALSE))</f>
        <v/>
      </c>
    </row>
    <row r="1202" spans="1:15" x14ac:dyDescent="0.2">
      <c r="A1202" s="37"/>
      <c r="B1202" s="37"/>
      <c r="C1202" s="37"/>
      <c r="D1202" s="37"/>
      <c r="E1202" s="37"/>
      <c r="F1202" s="37"/>
      <c r="G1202" s="37"/>
      <c r="H1202" s="37"/>
      <c r="I1202" s="37"/>
      <c r="J1202" s="37"/>
      <c r="K1202" s="37"/>
      <c r="L1202" s="37"/>
      <c r="M1202" s="37"/>
      <c r="N1202" s="33" t="str">
        <f>IF(ISNA(VLOOKUP(C1202,BASE!$A$29:$C$283,3,FALSE)),"",VLOOKUP(C1202,BASE!$A$29:$C$283,3,FALSE))</f>
        <v/>
      </c>
      <c r="O1202" s="33" t="str">
        <f>IF(ISNA(VLOOKUP(D1202,BASE!$A$1:$D$283,4,FALSE)),"",VLOOKUP(D1202,BASE!$A$1:$D$283,4,FALSE))</f>
        <v/>
      </c>
    </row>
    <row r="1203" spans="1:15" x14ac:dyDescent="0.2">
      <c r="A1203" s="37"/>
      <c r="B1203" s="37"/>
      <c r="C1203" s="37"/>
      <c r="D1203" s="37"/>
      <c r="E1203" s="37"/>
      <c r="F1203" s="37"/>
      <c r="G1203" s="37"/>
      <c r="H1203" s="37"/>
      <c r="I1203" s="37"/>
      <c r="J1203" s="37"/>
      <c r="K1203" s="37"/>
      <c r="L1203" s="37"/>
      <c r="M1203" s="37"/>
      <c r="N1203" s="33" t="str">
        <f>IF(ISNA(VLOOKUP(C1203,BASE!$A$29:$C$283,3,FALSE)),"",VLOOKUP(C1203,BASE!$A$29:$C$283,3,FALSE))</f>
        <v/>
      </c>
      <c r="O1203" s="33" t="str">
        <f>IF(ISNA(VLOOKUP(D1203,BASE!$A$1:$D$283,4,FALSE)),"",VLOOKUP(D1203,BASE!$A$1:$D$283,4,FALSE))</f>
        <v/>
      </c>
    </row>
    <row r="1204" spans="1:15" x14ac:dyDescent="0.2">
      <c r="A1204" s="37"/>
      <c r="B1204" s="37"/>
      <c r="C1204" s="37"/>
      <c r="D1204" s="37"/>
      <c r="E1204" s="37"/>
      <c r="F1204" s="37"/>
      <c r="G1204" s="37"/>
      <c r="H1204" s="37"/>
      <c r="I1204" s="37"/>
      <c r="J1204" s="37"/>
      <c r="K1204" s="37"/>
      <c r="L1204" s="37"/>
      <c r="M1204" s="37"/>
      <c r="N1204" s="33" t="str">
        <f>IF(ISNA(VLOOKUP(C1204,BASE!$A$29:$C$283,3,FALSE)),"",VLOOKUP(C1204,BASE!$A$29:$C$283,3,FALSE))</f>
        <v/>
      </c>
      <c r="O1204" s="33" t="str">
        <f>IF(ISNA(VLOOKUP(D1204,BASE!$A$1:$D$283,4,FALSE)),"",VLOOKUP(D1204,BASE!$A$1:$D$283,4,FALSE))</f>
        <v/>
      </c>
    </row>
    <row r="1205" spans="1:15" x14ac:dyDescent="0.2">
      <c r="A1205" s="37"/>
      <c r="B1205" s="37"/>
      <c r="C1205" s="37"/>
      <c r="D1205" s="37"/>
      <c r="E1205" s="37"/>
      <c r="F1205" s="37"/>
      <c r="G1205" s="37"/>
      <c r="H1205" s="37"/>
      <c r="I1205" s="37"/>
      <c r="J1205" s="37"/>
      <c r="K1205" s="37"/>
      <c r="L1205" s="37"/>
      <c r="M1205" s="37"/>
      <c r="N1205" s="33" t="str">
        <f>IF(ISNA(VLOOKUP(C1205,BASE!$A$29:$C$283,3,FALSE)),"",VLOOKUP(C1205,BASE!$A$29:$C$283,3,FALSE))</f>
        <v/>
      </c>
      <c r="O1205" s="33" t="str">
        <f>IF(ISNA(VLOOKUP(D1205,BASE!$A$1:$D$283,4,FALSE)),"",VLOOKUP(D1205,BASE!$A$1:$D$283,4,FALSE))</f>
        <v/>
      </c>
    </row>
    <row r="1206" spans="1:15" x14ac:dyDescent="0.2">
      <c r="A1206" s="37"/>
      <c r="B1206" s="37"/>
      <c r="C1206" s="37"/>
      <c r="D1206" s="37"/>
      <c r="E1206" s="37"/>
      <c r="F1206" s="37"/>
      <c r="G1206" s="37"/>
      <c r="H1206" s="37"/>
      <c r="I1206" s="37"/>
      <c r="J1206" s="37"/>
      <c r="K1206" s="37"/>
      <c r="L1206" s="37"/>
      <c r="M1206" s="37"/>
      <c r="N1206" s="33" t="str">
        <f>IF(ISNA(VLOOKUP(C1206,BASE!$A$29:$C$283,3,FALSE)),"",VLOOKUP(C1206,BASE!$A$29:$C$283,3,FALSE))</f>
        <v/>
      </c>
      <c r="O1206" s="33" t="str">
        <f>IF(ISNA(VLOOKUP(D1206,BASE!$A$1:$D$283,4,FALSE)),"",VLOOKUP(D1206,BASE!$A$1:$D$283,4,FALSE))</f>
        <v/>
      </c>
    </row>
    <row r="1207" spans="1:15" x14ac:dyDescent="0.2">
      <c r="A1207" s="37"/>
      <c r="B1207" s="37"/>
      <c r="C1207" s="37"/>
      <c r="D1207" s="37"/>
      <c r="E1207" s="37"/>
      <c r="F1207" s="37"/>
      <c r="G1207" s="37"/>
      <c r="H1207" s="37"/>
      <c r="I1207" s="37"/>
      <c r="J1207" s="37"/>
      <c r="K1207" s="37"/>
      <c r="L1207" s="37"/>
      <c r="M1207" s="37"/>
      <c r="N1207" s="33" t="str">
        <f>IF(ISNA(VLOOKUP(C1207,BASE!$A$29:$C$283,3,FALSE)),"",VLOOKUP(C1207,BASE!$A$29:$C$283,3,FALSE))</f>
        <v/>
      </c>
      <c r="O1207" s="33" t="str">
        <f>IF(ISNA(VLOOKUP(D1207,BASE!$A$1:$D$283,4,FALSE)),"",VLOOKUP(D1207,BASE!$A$1:$D$283,4,FALSE))</f>
        <v/>
      </c>
    </row>
    <row r="1208" spans="1:15" x14ac:dyDescent="0.2">
      <c r="A1208" s="37"/>
      <c r="B1208" s="37"/>
      <c r="C1208" s="37"/>
      <c r="D1208" s="37"/>
      <c r="E1208" s="37"/>
      <c r="F1208" s="37"/>
      <c r="G1208" s="37"/>
      <c r="H1208" s="37"/>
      <c r="I1208" s="37"/>
      <c r="J1208" s="37"/>
      <c r="K1208" s="37"/>
      <c r="L1208" s="37"/>
      <c r="M1208" s="37"/>
      <c r="N1208" s="33" t="str">
        <f>IF(ISNA(VLOOKUP(C1208,BASE!$A$29:$C$283,3,FALSE)),"",VLOOKUP(C1208,BASE!$A$29:$C$283,3,FALSE))</f>
        <v/>
      </c>
      <c r="O1208" s="33" t="str">
        <f>IF(ISNA(VLOOKUP(D1208,BASE!$A$1:$D$283,4,FALSE)),"",VLOOKUP(D1208,BASE!$A$1:$D$283,4,FALSE))</f>
        <v/>
      </c>
    </row>
    <row r="1209" spans="1:15" x14ac:dyDescent="0.2">
      <c r="A1209" s="37"/>
      <c r="B1209" s="37"/>
      <c r="C1209" s="37"/>
      <c r="D1209" s="37"/>
      <c r="E1209" s="37"/>
      <c r="F1209" s="37"/>
      <c r="G1209" s="37"/>
      <c r="H1209" s="37"/>
      <c r="I1209" s="37"/>
      <c r="J1209" s="37"/>
      <c r="K1209" s="37"/>
      <c r="L1209" s="37"/>
      <c r="M1209" s="37"/>
      <c r="N1209" s="33" t="str">
        <f>IF(ISNA(VLOOKUP(C1209,BASE!$A$29:$C$283,3,FALSE)),"",VLOOKUP(C1209,BASE!$A$29:$C$283,3,FALSE))</f>
        <v/>
      </c>
      <c r="O1209" s="33" t="str">
        <f>IF(ISNA(VLOOKUP(D1209,BASE!$A$1:$D$283,4,FALSE)),"",VLOOKUP(D1209,BASE!$A$1:$D$283,4,FALSE))</f>
        <v/>
      </c>
    </row>
    <row r="1210" spans="1:15" x14ac:dyDescent="0.2">
      <c r="A1210" s="37"/>
      <c r="B1210" s="37"/>
      <c r="C1210" s="37"/>
      <c r="D1210" s="37"/>
      <c r="E1210" s="37"/>
      <c r="F1210" s="37"/>
      <c r="G1210" s="37"/>
      <c r="H1210" s="37"/>
      <c r="I1210" s="37"/>
      <c r="J1210" s="37"/>
      <c r="K1210" s="37"/>
      <c r="L1210" s="37"/>
      <c r="M1210" s="37"/>
      <c r="N1210" s="33" t="str">
        <f>IF(ISNA(VLOOKUP(C1210,BASE!$A$29:$C$283,3,FALSE)),"",VLOOKUP(C1210,BASE!$A$29:$C$283,3,FALSE))</f>
        <v/>
      </c>
      <c r="O1210" s="33" t="str">
        <f>IF(ISNA(VLOOKUP(D1210,BASE!$A$1:$D$283,4,FALSE)),"",VLOOKUP(D1210,BASE!$A$1:$D$283,4,FALSE))</f>
        <v/>
      </c>
    </row>
    <row r="1211" spans="1:15" x14ac:dyDescent="0.2">
      <c r="A1211" s="37"/>
      <c r="B1211" s="37"/>
      <c r="C1211" s="37"/>
      <c r="D1211" s="37"/>
      <c r="E1211" s="37"/>
      <c r="F1211" s="37"/>
      <c r="G1211" s="37"/>
      <c r="H1211" s="37"/>
      <c r="I1211" s="37"/>
      <c r="J1211" s="37"/>
      <c r="K1211" s="37"/>
      <c r="L1211" s="37"/>
      <c r="M1211" s="37"/>
      <c r="N1211" s="33" t="str">
        <f>IF(ISNA(VLOOKUP(C1211,BASE!$A$29:$C$283,3,FALSE)),"",VLOOKUP(C1211,BASE!$A$29:$C$283,3,FALSE))</f>
        <v/>
      </c>
      <c r="O1211" s="33" t="str">
        <f>IF(ISNA(VLOOKUP(D1211,BASE!$A$1:$D$283,4,FALSE)),"",VLOOKUP(D1211,BASE!$A$1:$D$283,4,FALSE))</f>
        <v/>
      </c>
    </row>
    <row r="1212" spans="1:15" x14ac:dyDescent="0.2">
      <c r="A1212" s="37"/>
      <c r="B1212" s="37"/>
      <c r="C1212" s="37"/>
      <c r="D1212" s="37"/>
      <c r="E1212" s="37"/>
      <c r="F1212" s="37"/>
      <c r="G1212" s="37"/>
      <c r="H1212" s="37"/>
      <c r="I1212" s="37"/>
      <c r="J1212" s="37"/>
      <c r="K1212" s="37"/>
      <c r="L1212" s="37"/>
      <c r="M1212" s="37"/>
      <c r="N1212" s="33" t="str">
        <f>IF(ISNA(VLOOKUP(C1212,BASE!$A$29:$C$283,3,FALSE)),"",VLOOKUP(C1212,BASE!$A$29:$C$283,3,FALSE))</f>
        <v/>
      </c>
      <c r="O1212" s="33" t="str">
        <f>IF(ISNA(VLOOKUP(D1212,BASE!$A$1:$D$283,4,FALSE)),"",VLOOKUP(D1212,BASE!$A$1:$D$283,4,FALSE))</f>
        <v/>
      </c>
    </row>
    <row r="1213" spans="1:15" x14ac:dyDescent="0.2">
      <c r="A1213" s="37"/>
      <c r="B1213" s="37"/>
      <c r="C1213" s="37"/>
      <c r="D1213" s="37"/>
      <c r="E1213" s="37"/>
      <c r="F1213" s="37"/>
      <c r="G1213" s="37"/>
      <c r="H1213" s="37"/>
      <c r="I1213" s="37"/>
      <c r="J1213" s="37"/>
      <c r="K1213" s="37"/>
      <c r="L1213" s="37"/>
      <c r="M1213" s="37"/>
      <c r="N1213" s="33" t="str">
        <f>IF(ISNA(VLOOKUP(C1213,BASE!$A$29:$C$283,3,FALSE)),"",VLOOKUP(C1213,BASE!$A$29:$C$283,3,FALSE))</f>
        <v/>
      </c>
      <c r="O1213" s="33" t="str">
        <f>IF(ISNA(VLOOKUP(D1213,BASE!$A$1:$D$283,4,FALSE)),"",VLOOKUP(D1213,BASE!$A$1:$D$283,4,FALSE))</f>
        <v/>
      </c>
    </row>
    <row r="1214" spans="1:15" x14ac:dyDescent="0.2">
      <c r="A1214" s="37"/>
      <c r="B1214" s="37"/>
      <c r="C1214" s="37"/>
      <c r="D1214" s="37"/>
      <c r="E1214" s="37"/>
      <c r="F1214" s="37"/>
      <c r="G1214" s="37"/>
      <c r="H1214" s="37"/>
      <c r="I1214" s="37"/>
      <c r="J1214" s="37"/>
      <c r="K1214" s="37"/>
      <c r="L1214" s="37"/>
      <c r="M1214" s="37"/>
      <c r="N1214" s="33" t="str">
        <f>IF(ISNA(VLOOKUP(C1214,BASE!$A$29:$C$283,3,FALSE)),"",VLOOKUP(C1214,BASE!$A$29:$C$283,3,FALSE))</f>
        <v/>
      </c>
      <c r="O1214" s="33" t="str">
        <f>IF(ISNA(VLOOKUP(D1214,BASE!$A$1:$D$283,4,FALSE)),"",VLOOKUP(D1214,BASE!$A$1:$D$283,4,FALSE))</f>
        <v/>
      </c>
    </row>
    <row r="1215" spans="1:15" x14ac:dyDescent="0.2">
      <c r="A1215" s="37"/>
      <c r="B1215" s="37"/>
      <c r="C1215" s="37"/>
      <c r="D1215" s="37"/>
      <c r="E1215" s="37"/>
      <c r="F1215" s="37"/>
      <c r="G1215" s="37"/>
      <c r="H1215" s="37"/>
      <c r="I1215" s="37"/>
      <c r="J1215" s="37"/>
      <c r="K1215" s="37"/>
      <c r="L1215" s="37"/>
      <c r="M1215" s="37"/>
      <c r="N1215" s="33" t="str">
        <f>IF(ISNA(VLOOKUP(C1215,BASE!$A$29:$C$283,3,FALSE)),"",VLOOKUP(C1215,BASE!$A$29:$C$283,3,FALSE))</f>
        <v/>
      </c>
      <c r="O1215" s="33" t="str">
        <f>IF(ISNA(VLOOKUP(D1215,BASE!$A$1:$D$283,4,FALSE)),"",VLOOKUP(D1215,BASE!$A$1:$D$283,4,FALSE))</f>
        <v/>
      </c>
    </row>
    <row r="1216" spans="1:15" x14ac:dyDescent="0.2">
      <c r="A1216" s="37"/>
      <c r="B1216" s="37"/>
      <c r="C1216" s="37"/>
      <c r="D1216" s="37"/>
      <c r="E1216" s="37"/>
      <c r="F1216" s="37"/>
      <c r="G1216" s="37"/>
      <c r="H1216" s="37"/>
      <c r="I1216" s="37"/>
      <c r="J1216" s="37"/>
      <c r="K1216" s="37"/>
      <c r="L1216" s="37"/>
      <c r="M1216" s="37"/>
      <c r="N1216" s="33" t="str">
        <f>IF(ISNA(VLOOKUP(C1216,BASE!$A$29:$C$283,3,FALSE)),"",VLOOKUP(C1216,BASE!$A$29:$C$283,3,FALSE))</f>
        <v/>
      </c>
      <c r="O1216" s="33" t="str">
        <f>IF(ISNA(VLOOKUP(D1216,BASE!$A$1:$D$283,4,FALSE)),"",VLOOKUP(D1216,BASE!$A$1:$D$283,4,FALSE))</f>
        <v/>
      </c>
    </row>
    <row r="1217" spans="1:15" x14ac:dyDescent="0.2">
      <c r="A1217" s="37"/>
      <c r="B1217" s="37"/>
      <c r="C1217" s="37"/>
      <c r="D1217" s="37"/>
      <c r="E1217" s="37"/>
      <c r="F1217" s="37"/>
      <c r="G1217" s="37"/>
      <c r="H1217" s="37"/>
      <c r="I1217" s="37"/>
      <c r="J1217" s="37"/>
      <c r="K1217" s="37"/>
      <c r="L1217" s="37"/>
      <c r="M1217" s="37"/>
      <c r="N1217" s="33" t="str">
        <f>IF(ISNA(VLOOKUP(C1217,BASE!$A$29:$C$283,3,FALSE)),"",VLOOKUP(C1217,BASE!$A$29:$C$283,3,FALSE))</f>
        <v/>
      </c>
      <c r="O1217" s="33" t="str">
        <f>IF(ISNA(VLOOKUP(D1217,BASE!$A$1:$D$283,4,FALSE)),"",VLOOKUP(D1217,BASE!$A$1:$D$283,4,FALSE))</f>
        <v/>
      </c>
    </row>
    <row r="1218" spans="1:15" x14ac:dyDescent="0.2">
      <c r="A1218" s="37"/>
      <c r="B1218" s="37"/>
      <c r="C1218" s="37"/>
      <c r="D1218" s="37"/>
      <c r="E1218" s="37"/>
      <c r="F1218" s="37"/>
      <c r="G1218" s="37"/>
      <c r="H1218" s="37"/>
      <c r="I1218" s="37"/>
      <c r="J1218" s="37"/>
      <c r="K1218" s="37"/>
      <c r="L1218" s="37"/>
      <c r="M1218" s="37"/>
      <c r="N1218" s="33" t="str">
        <f>IF(ISNA(VLOOKUP(C1218,BASE!$A$29:$C$283,3,FALSE)),"",VLOOKUP(C1218,BASE!$A$29:$C$283,3,FALSE))</f>
        <v/>
      </c>
      <c r="O1218" s="33" t="str">
        <f>IF(ISNA(VLOOKUP(D1218,BASE!$A$1:$D$283,4,FALSE)),"",VLOOKUP(D1218,BASE!$A$1:$D$283,4,FALSE))</f>
        <v/>
      </c>
    </row>
    <row r="1219" spans="1:15" x14ac:dyDescent="0.2">
      <c r="A1219" s="37"/>
      <c r="B1219" s="37"/>
      <c r="C1219" s="37"/>
      <c r="D1219" s="37"/>
      <c r="E1219" s="37"/>
      <c r="F1219" s="37"/>
      <c r="G1219" s="37"/>
      <c r="H1219" s="37"/>
      <c r="I1219" s="37"/>
      <c r="J1219" s="37"/>
      <c r="K1219" s="37"/>
      <c r="L1219" s="37"/>
      <c r="M1219" s="37"/>
      <c r="N1219" s="33" t="str">
        <f>IF(ISNA(VLOOKUP(C1219,BASE!$A$29:$C$283,3,FALSE)),"",VLOOKUP(C1219,BASE!$A$29:$C$283,3,FALSE))</f>
        <v/>
      </c>
      <c r="O1219" s="33" t="str">
        <f>IF(ISNA(VLOOKUP(D1219,BASE!$A$1:$D$283,4,FALSE)),"",VLOOKUP(D1219,BASE!$A$1:$D$283,4,FALSE))</f>
        <v/>
      </c>
    </row>
    <row r="1220" spans="1:15" x14ac:dyDescent="0.2">
      <c r="A1220" s="37"/>
      <c r="B1220" s="37"/>
      <c r="C1220" s="37"/>
      <c r="D1220" s="37"/>
      <c r="E1220" s="37"/>
      <c r="F1220" s="37"/>
      <c r="G1220" s="37"/>
      <c r="H1220" s="37"/>
      <c r="I1220" s="37"/>
      <c r="J1220" s="37"/>
      <c r="K1220" s="37"/>
      <c r="L1220" s="37"/>
      <c r="M1220" s="37"/>
      <c r="N1220" s="33" t="str">
        <f>IF(ISNA(VLOOKUP(C1220,BASE!$A$29:$C$283,3,FALSE)),"",VLOOKUP(C1220,BASE!$A$29:$C$283,3,FALSE))</f>
        <v/>
      </c>
      <c r="O1220" s="33" t="str">
        <f>IF(ISNA(VLOOKUP(D1220,BASE!$A$1:$D$283,4,FALSE)),"",VLOOKUP(D1220,BASE!$A$1:$D$283,4,FALSE))</f>
        <v/>
      </c>
    </row>
    <row r="1221" spans="1:15" x14ac:dyDescent="0.2">
      <c r="A1221" s="37"/>
      <c r="B1221" s="37"/>
      <c r="C1221" s="37"/>
      <c r="D1221" s="37"/>
      <c r="E1221" s="37"/>
      <c r="F1221" s="37"/>
      <c r="G1221" s="37"/>
      <c r="H1221" s="37"/>
      <c r="I1221" s="37"/>
      <c r="J1221" s="37"/>
      <c r="K1221" s="37"/>
      <c r="L1221" s="37"/>
      <c r="M1221" s="37"/>
      <c r="N1221" s="33" t="str">
        <f>IF(ISNA(VLOOKUP(C1221,BASE!$A$29:$C$283,3,FALSE)),"",VLOOKUP(C1221,BASE!$A$29:$C$283,3,FALSE))</f>
        <v/>
      </c>
      <c r="O1221" s="33" t="str">
        <f>IF(ISNA(VLOOKUP(D1221,BASE!$A$1:$D$283,4,FALSE)),"",VLOOKUP(D1221,BASE!$A$1:$D$283,4,FALSE))</f>
        <v/>
      </c>
    </row>
    <row r="1222" spans="1:15" x14ac:dyDescent="0.2">
      <c r="A1222" s="37"/>
      <c r="B1222" s="37"/>
      <c r="C1222" s="37"/>
      <c r="D1222" s="37"/>
      <c r="E1222" s="37"/>
      <c r="F1222" s="37"/>
      <c r="G1222" s="37"/>
      <c r="H1222" s="37"/>
      <c r="I1222" s="37"/>
      <c r="J1222" s="37"/>
      <c r="K1222" s="37"/>
      <c r="L1222" s="37"/>
      <c r="M1222" s="37"/>
      <c r="N1222" s="33" t="str">
        <f>IF(ISNA(VLOOKUP(C1222,BASE!$A$29:$C$283,3,FALSE)),"",VLOOKUP(C1222,BASE!$A$29:$C$283,3,FALSE))</f>
        <v/>
      </c>
      <c r="O1222" s="33" t="str">
        <f>IF(ISNA(VLOOKUP(D1222,BASE!$A$1:$D$283,4,FALSE)),"",VLOOKUP(D1222,BASE!$A$1:$D$283,4,FALSE))</f>
        <v/>
      </c>
    </row>
    <row r="1223" spans="1:15" x14ac:dyDescent="0.2">
      <c r="A1223" s="37"/>
      <c r="B1223" s="37"/>
      <c r="C1223" s="37"/>
      <c r="D1223" s="37"/>
      <c r="E1223" s="37"/>
      <c r="F1223" s="37"/>
      <c r="G1223" s="37"/>
      <c r="H1223" s="37"/>
      <c r="I1223" s="37"/>
      <c r="J1223" s="37"/>
      <c r="K1223" s="37"/>
      <c r="L1223" s="37"/>
      <c r="M1223" s="37"/>
      <c r="N1223" s="33" t="str">
        <f>IF(ISNA(VLOOKUP(C1223,BASE!$A$29:$C$283,3,FALSE)),"",VLOOKUP(C1223,BASE!$A$29:$C$283,3,FALSE))</f>
        <v/>
      </c>
      <c r="O1223" s="33" t="str">
        <f>IF(ISNA(VLOOKUP(D1223,BASE!$A$1:$D$283,4,FALSE)),"",VLOOKUP(D1223,BASE!$A$1:$D$283,4,FALSE))</f>
        <v/>
      </c>
    </row>
    <row r="1224" spans="1:15" x14ac:dyDescent="0.2">
      <c r="A1224" s="37"/>
      <c r="B1224" s="37"/>
      <c r="C1224" s="37"/>
      <c r="D1224" s="37"/>
      <c r="E1224" s="37"/>
      <c r="F1224" s="37"/>
      <c r="G1224" s="37"/>
      <c r="H1224" s="37"/>
      <c r="I1224" s="37"/>
      <c r="J1224" s="37"/>
      <c r="K1224" s="37"/>
      <c r="L1224" s="37"/>
      <c r="M1224" s="37"/>
      <c r="N1224" s="33" t="str">
        <f>IF(ISNA(VLOOKUP(C1224,BASE!$A$29:$C$283,3,FALSE)),"",VLOOKUP(C1224,BASE!$A$29:$C$283,3,FALSE))</f>
        <v/>
      </c>
      <c r="O1224" s="33" t="str">
        <f>IF(ISNA(VLOOKUP(D1224,BASE!$A$1:$D$283,4,FALSE)),"",VLOOKUP(D1224,BASE!$A$1:$D$283,4,FALSE))</f>
        <v/>
      </c>
    </row>
    <row r="1225" spans="1:15" x14ac:dyDescent="0.2">
      <c r="A1225" s="37"/>
      <c r="B1225" s="37"/>
      <c r="C1225" s="37"/>
      <c r="D1225" s="37"/>
      <c r="E1225" s="37"/>
      <c r="F1225" s="37"/>
      <c r="G1225" s="37"/>
      <c r="H1225" s="37"/>
      <c r="I1225" s="37"/>
      <c r="J1225" s="37"/>
      <c r="K1225" s="37"/>
      <c r="L1225" s="37"/>
      <c r="M1225" s="37"/>
      <c r="N1225" s="33" t="str">
        <f>IF(ISNA(VLOOKUP(C1225,BASE!$A$29:$C$283,3,FALSE)),"",VLOOKUP(C1225,BASE!$A$29:$C$283,3,FALSE))</f>
        <v/>
      </c>
      <c r="O1225" s="33" t="str">
        <f>IF(ISNA(VLOOKUP(D1225,BASE!$A$1:$D$283,4,FALSE)),"",VLOOKUP(D1225,BASE!$A$1:$D$283,4,FALSE))</f>
        <v/>
      </c>
    </row>
    <row r="1226" spans="1:15" x14ac:dyDescent="0.2">
      <c r="A1226" s="37"/>
      <c r="B1226" s="37"/>
      <c r="C1226" s="37"/>
      <c r="D1226" s="37"/>
      <c r="E1226" s="37"/>
      <c r="F1226" s="37"/>
      <c r="G1226" s="37"/>
      <c r="H1226" s="37"/>
      <c r="I1226" s="37"/>
      <c r="J1226" s="37"/>
      <c r="K1226" s="37"/>
      <c r="L1226" s="37"/>
      <c r="M1226" s="37"/>
      <c r="N1226" s="33" t="str">
        <f>IF(ISNA(VLOOKUP(C1226,BASE!$A$29:$C$283,3,FALSE)),"",VLOOKUP(C1226,BASE!$A$29:$C$283,3,FALSE))</f>
        <v/>
      </c>
      <c r="O1226" s="33" t="str">
        <f>IF(ISNA(VLOOKUP(D1226,BASE!$A$1:$D$283,4,FALSE)),"",VLOOKUP(D1226,BASE!$A$1:$D$283,4,FALSE))</f>
        <v/>
      </c>
    </row>
    <row r="1227" spans="1:15" x14ac:dyDescent="0.2">
      <c r="A1227" s="37"/>
      <c r="B1227" s="37"/>
      <c r="C1227" s="37"/>
      <c r="D1227" s="37"/>
      <c r="E1227" s="37"/>
      <c r="F1227" s="37"/>
      <c r="G1227" s="37"/>
      <c r="H1227" s="37"/>
      <c r="I1227" s="37"/>
      <c r="J1227" s="37"/>
      <c r="K1227" s="37"/>
      <c r="L1227" s="37"/>
      <c r="M1227" s="37"/>
      <c r="N1227" s="33" t="str">
        <f>IF(ISNA(VLOOKUP(C1227,BASE!$A$29:$C$283,3,FALSE)),"",VLOOKUP(C1227,BASE!$A$29:$C$283,3,FALSE))</f>
        <v/>
      </c>
      <c r="O1227" s="33" t="str">
        <f>IF(ISNA(VLOOKUP(D1227,BASE!$A$1:$D$283,4,FALSE)),"",VLOOKUP(D1227,BASE!$A$1:$D$283,4,FALSE))</f>
        <v/>
      </c>
    </row>
    <row r="1228" spans="1:15" x14ac:dyDescent="0.2">
      <c r="A1228" s="37"/>
      <c r="B1228" s="37"/>
      <c r="C1228" s="37"/>
      <c r="D1228" s="37"/>
      <c r="E1228" s="37"/>
      <c r="F1228" s="37"/>
      <c r="G1228" s="37"/>
      <c r="H1228" s="37"/>
      <c r="I1228" s="37"/>
      <c r="J1228" s="37"/>
      <c r="K1228" s="37"/>
      <c r="L1228" s="37"/>
      <c r="M1228" s="37"/>
      <c r="N1228" s="33" t="str">
        <f>IF(ISNA(VLOOKUP(C1228,BASE!$A$29:$C$283,3,FALSE)),"",VLOOKUP(C1228,BASE!$A$29:$C$283,3,FALSE))</f>
        <v/>
      </c>
      <c r="O1228" s="33" t="str">
        <f>IF(ISNA(VLOOKUP(D1228,BASE!$A$1:$D$283,4,FALSE)),"",VLOOKUP(D1228,BASE!$A$1:$D$283,4,FALSE))</f>
        <v/>
      </c>
    </row>
    <row r="1229" spans="1:15" x14ac:dyDescent="0.2">
      <c r="A1229" s="37"/>
      <c r="B1229" s="37"/>
      <c r="C1229" s="37"/>
      <c r="D1229" s="37"/>
      <c r="E1229" s="37"/>
      <c r="F1229" s="37"/>
      <c r="G1229" s="37"/>
      <c r="H1229" s="37"/>
      <c r="I1229" s="37"/>
      <c r="J1229" s="37"/>
      <c r="K1229" s="37"/>
      <c r="L1229" s="37"/>
      <c r="M1229" s="37"/>
      <c r="N1229" s="33" t="str">
        <f>IF(ISNA(VLOOKUP(C1229,BASE!$A$29:$C$283,3,FALSE)),"",VLOOKUP(C1229,BASE!$A$29:$C$283,3,FALSE))</f>
        <v/>
      </c>
      <c r="O1229" s="33" t="str">
        <f>IF(ISNA(VLOOKUP(D1229,BASE!$A$1:$D$283,4,FALSE)),"",VLOOKUP(D1229,BASE!$A$1:$D$283,4,FALSE))</f>
        <v/>
      </c>
    </row>
    <row r="1230" spans="1:15" x14ac:dyDescent="0.2">
      <c r="A1230" s="37"/>
      <c r="B1230" s="37"/>
      <c r="C1230" s="37"/>
      <c r="D1230" s="37"/>
      <c r="E1230" s="37"/>
      <c r="F1230" s="37"/>
      <c r="G1230" s="37"/>
      <c r="H1230" s="37"/>
      <c r="I1230" s="37"/>
      <c r="J1230" s="37"/>
      <c r="K1230" s="37"/>
      <c r="L1230" s="37"/>
      <c r="M1230" s="37"/>
      <c r="N1230" s="33" t="str">
        <f>IF(ISNA(VLOOKUP(C1230,BASE!$A$29:$C$283,3,FALSE)),"",VLOOKUP(C1230,BASE!$A$29:$C$283,3,FALSE))</f>
        <v/>
      </c>
      <c r="O1230" s="33" t="str">
        <f>IF(ISNA(VLOOKUP(D1230,BASE!$A$1:$D$283,4,FALSE)),"",VLOOKUP(D1230,BASE!$A$1:$D$283,4,FALSE))</f>
        <v/>
      </c>
    </row>
    <row r="1231" spans="1:15" x14ac:dyDescent="0.2">
      <c r="A1231" s="37"/>
      <c r="B1231" s="37"/>
      <c r="C1231" s="37"/>
      <c r="D1231" s="37"/>
      <c r="E1231" s="37"/>
      <c r="F1231" s="37"/>
      <c r="G1231" s="37"/>
      <c r="H1231" s="37"/>
      <c r="I1231" s="37"/>
      <c r="J1231" s="37"/>
      <c r="K1231" s="37"/>
      <c r="L1231" s="37"/>
      <c r="M1231" s="37"/>
      <c r="N1231" s="33" t="str">
        <f>IF(ISNA(VLOOKUP(C1231,BASE!$A$29:$C$283,3,FALSE)),"",VLOOKUP(C1231,BASE!$A$29:$C$283,3,FALSE))</f>
        <v/>
      </c>
      <c r="O1231" s="33" t="str">
        <f>IF(ISNA(VLOOKUP(D1231,BASE!$A$1:$D$283,4,FALSE)),"",VLOOKUP(D1231,BASE!$A$1:$D$283,4,FALSE))</f>
        <v/>
      </c>
    </row>
    <row r="1232" spans="1:15" x14ac:dyDescent="0.2">
      <c r="A1232" s="37"/>
      <c r="B1232" s="37"/>
      <c r="C1232" s="37"/>
      <c r="D1232" s="37"/>
      <c r="E1232" s="37"/>
      <c r="F1232" s="37"/>
      <c r="G1232" s="37"/>
      <c r="H1232" s="37"/>
      <c r="I1232" s="37"/>
      <c r="J1232" s="37"/>
      <c r="K1232" s="37"/>
      <c r="L1232" s="37"/>
      <c r="M1232" s="37"/>
      <c r="N1232" s="33" t="str">
        <f>IF(ISNA(VLOOKUP(C1232,BASE!$A$29:$C$283,3,FALSE)),"",VLOOKUP(C1232,BASE!$A$29:$C$283,3,FALSE))</f>
        <v/>
      </c>
      <c r="O1232" s="33" t="str">
        <f>IF(ISNA(VLOOKUP(D1232,BASE!$A$1:$D$283,4,FALSE)),"",VLOOKUP(D1232,BASE!$A$1:$D$283,4,FALSE))</f>
        <v/>
      </c>
    </row>
    <row r="1233" spans="1:15" x14ac:dyDescent="0.2">
      <c r="A1233" s="37"/>
      <c r="B1233" s="37"/>
      <c r="C1233" s="37"/>
      <c r="D1233" s="37"/>
      <c r="E1233" s="37"/>
      <c r="F1233" s="37"/>
      <c r="G1233" s="37"/>
      <c r="H1233" s="37"/>
      <c r="I1233" s="37"/>
      <c r="J1233" s="37"/>
      <c r="K1233" s="37"/>
      <c r="L1233" s="37"/>
      <c r="M1233" s="37"/>
      <c r="N1233" s="33" t="str">
        <f>IF(ISNA(VLOOKUP(C1233,BASE!$A$29:$C$283,3,FALSE)),"",VLOOKUP(C1233,BASE!$A$29:$C$283,3,FALSE))</f>
        <v/>
      </c>
      <c r="O1233" s="33" t="str">
        <f>IF(ISNA(VLOOKUP(D1233,BASE!$A$1:$D$283,4,FALSE)),"",VLOOKUP(D1233,BASE!$A$1:$D$283,4,FALSE))</f>
        <v/>
      </c>
    </row>
    <row r="1234" spans="1:15" x14ac:dyDescent="0.2">
      <c r="A1234" s="37"/>
      <c r="B1234" s="37"/>
      <c r="C1234" s="37"/>
      <c r="D1234" s="37"/>
      <c r="E1234" s="37"/>
      <c r="F1234" s="37"/>
      <c r="G1234" s="37"/>
      <c r="H1234" s="37"/>
      <c r="I1234" s="37"/>
      <c r="J1234" s="37"/>
      <c r="K1234" s="37"/>
      <c r="L1234" s="37"/>
      <c r="M1234" s="37"/>
      <c r="N1234" s="33" t="str">
        <f>IF(ISNA(VLOOKUP(C1234,BASE!$A$29:$C$283,3,FALSE)),"",VLOOKUP(C1234,BASE!$A$29:$C$283,3,FALSE))</f>
        <v/>
      </c>
      <c r="O1234" s="33" t="str">
        <f>IF(ISNA(VLOOKUP(D1234,BASE!$A$1:$D$283,4,FALSE)),"",VLOOKUP(D1234,BASE!$A$1:$D$283,4,FALSE))</f>
        <v/>
      </c>
    </row>
    <row r="1235" spans="1:15" x14ac:dyDescent="0.2">
      <c r="A1235" s="37"/>
      <c r="B1235" s="37"/>
      <c r="C1235" s="37"/>
      <c r="D1235" s="37"/>
      <c r="E1235" s="37"/>
      <c r="F1235" s="37"/>
      <c r="G1235" s="37"/>
      <c r="H1235" s="37"/>
      <c r="I1235" s="37"/>
      <c r="J1235" s="37"/>
      <c r="K1235" s="37"/>
      <c r="L1235" s="37"/>
      <c r="M1235" s="37"/>
      <c r="N1235" s="33" t="str">
        <f>IF(ISNA(VLOOKUP(C1235,BASE!$A$29:$C$283,3,FALSE)),"",VLOOKUP(C1235,BASE!$A$29:$C$283,3,FALSE))</f>
        <v/>
      </c>
      <c r="O1235" s="33" t="str">
        <f>IF(ISNA(VLOOKUP(D1235,BASE!$A$1:$D$283,4,FALSE)),"",VLOOKUP(D1235,BASE!$A$1:$D$283,4,FALSE))</f>
        <v/>
      </c>
    </row>
    <row r="1236" spans="1:15" x14ac:dyDescent="0.2">
      <c r="A1236" s="37"/>
      <c r="B1236" s="37"/>
      <c r="C1236" s="37"/>
      <c r="D1236" s="37"/>
      <c r="E1236" s="37"/>
      <c r="F1236" s="37"/>
      <c r="G1236" s="37"/>
      <c r="H1236" s="37"/>
      <c r="I1236" s="37"/>
      <c r="J1236" s="37"/>
      <c r="K1236" s="37"/>
      <c r="L1236" s="37"/>
      <c r="M1236" s="37"/>
      <c r="N1236" s="33" t="str">
        <f>IF(ISNA(VLOOKUP(C1236,BASE!$A$29:$C$283,3,FALSE)),"",VLOOKUP(C1236,BASE!$A$29:$C$283,3,FALSE))</f>
        <v/>
      </c>
      <c r="O1236" s="33" t="str">
        <f>IF(ISNA(VLOOKUP(D1236,BASE!$A$1:$D$283,4,FALSE)),"",VLOOKUP(D1236,BASE!$A$1:$D$283,4,FALSE))</f>
        <v/>
      </c>
    </row>
    <row r="1237" spans="1:15" x14ac:dyDescent="0.2">
      <c r="A1237" s="37"/>
      <c r="B1237" s="37"/>
      <c r="C1237" s="37"/>
      <c r="D1237" s="37"/>
      <c r="E1237" s="37"/>
      <c r="F1237" s="37"/>
      <c r="G1237" s="37"/>
      <c r="H1237" s="37"/>
      <c r="I1237" s="37"/>
      <c r="J1237" s="37"/>
      <c r="K1237" s="37"/>
      <c r="L1237" s="37"/>
      <c r="M1237" s="37"/>
      <c r="N1237" s="33" t="str">
        <f>IF(ISNA(VLOOKUP(C1237,BASE!$A$29:$C$283,3,FALSE)),"",VLOOKUP(C1237,BASE!$A$29:$C$283,3,FALSE))</f>
        <v/>
      </c>
      <c r="O1237" s="33" t="str">
        <f>IF(ISNA(VLOOKUP(D1237,BASE!$A$1:$D$283,4,FALSE)),"",VLOOKUP(D1237,BASE!$A$1:$D$283,4,FALSE))</f>
        <v/>
      </c>
    </row>
    <row r="1238" spans="1:15" x14ac:dyDescent="0.2">
      <c r="A1238" s="37"/>
      <c r="B1238" s="37"/>
      <c r="C1238" s="37"/>
      <c r="D1238" s="37"/>
      <c r="E1238" s="37"/>
      <c r="F1238" s="37"/>
      <c r="G1238" s="37"/>
      <c r="H1238" s="37"/>
      <c r="I1238" s="37"/>
      <c r="J1238" s="37"/>
      <c r="K1238" s="37"/>
      <c r="L1238" s="37"/>
      <c r="M1238" s="37"/>
      <c r="N1238" s="33" t="str">
        <f>IF(ISNA(VLOOKUP(C1238,BASE!$A$29:$C$283,3,FALSE)),"",VLOOKUP(C1238,BASE!$A$29:$C$283,3,FALSE))</f>
        <v/>
      </c>
      <c r="O1238" s="33" t="str">
        <f>IF(ISNA(VLOOKUP(D1238,BASE!$A$1:$D$283,4,FALSE)),"",VLOOKUP(D1238,BASE!$A$1:$D$283,4,FALSE))</f>
        <v/>
      </c>
    </row>
    <row r="1239" spans="1:15" x14ac:dyDescent="0.2">
      <c r="A1239" s="37"/>
      <c r="B1239" s="37"/>
      <c r="C1239" s="37"/>
      <c r="D1239" s="37"/>
      <c r="E1239" s="37"/>
      <c r="F1239" s="37"/>
      <c r="G1239" s="37"/>
      <c r="H1239" s="37"/>
      <c r="I1239" s="37"/>
      <c r="J1239" s="37"/>
      <c r="K1239" s="37"/>
      <c r="L1239" s="37"/>
      <c r="M1239" s="37"/>
      <c r="N1239" s="33" t="str">
        <f>IF(ISNA(VLOOKUP(C1239,BASE!$A$29:$C$283,3,FALSE)),"",VLOOKUP(C1239,BASE!$A$29:$C$283,3,FALSE))</f>
        <v/>
      </c>
      <c r="O1239" s="33" t="str">
        <f>IF(ISNA(VLOOKUP(D1239,BASE!$A$1:$D$283,4,FALSE)),"",VLOOKUP(D1239,BASE!$A$1:$D$283,4,FALSE))</f>
        <v/>
      </c>
    </row>
    <row r="1240" spans="1:15" x14ac:dyDescent="0.2">
      <c r="A1240" s="37"/>
      <c r="B1240" s="37"/>
      <c r="C1240" s="37"/>
      <c r="D1240" s="37"/>
      <c r="E1240" s="37"/>
      <c r="F1240" s="37"/>
      <c r="G1240" s="37"/>
      <c r="H1240" s="37"/>
      <c r="I1240" s="37"/>
      <c r="J1240" s="37"/>
      <c r="K1240" s="37"/>
      <c r="L1240" s="37"/>
      <c r="M1240" s="37"/>
      <c r="N1240" s="33" t="str">
        <f>IF(ISNA(VLOOKUP(C1240,BASE!$A$29:$C$283,3,FALSE)),"",VLOOKUP(C1240,BASE!$A$29:$C$283,3,FALSE))</f>
        <v/>
      </c>
      <c r="O1240" s="33" t="str">
        <f>IF(ISNA(VLOOKUP(D1240,BASE!$A$1:$D$283,4,FALSE)),"",VLOOKUP(D1240,BASE!$A$1:$D$283,4,FALSE))</f>
        <v/>
      </c>
    </row>
    <row r="1241" spans="1:15" x14ac:dyDescent="0.2">
      <c r="A1241" s="37"/>
      <c r="B1241" s="37"/>
      <c r="C1241" s="37"/>
      <c r="D1241" s="37"/>
      <c r="E1241" s="37"/>
      <c r="F1241" s="37"/>
      <c r="G1241" s="37"/>
      <c r="H1241" s="37"/>
      <c r="I1241" s="37"/>
      <c r="J1241" s="37"/>
      <c r="K1241" s="37"/>
      <c r="L1241" s="37"/>
      <c r="M1241" s="37"/>
      <c r="N1241" s="33" t="str">
        <f>IF(ISNA(VLOOKUP(C1241,BASE!$A$29:$C$283,3,FALSE)),"",VLOOKUP(C1241,BASE!$A$29:$C$283,3,FALSE))</f>
        <v/>
      </c>
      <c r="O1241" s="33" t="str">
        <f>IF(ISNA(VLOOKUP(D1241,BASE!$A$1:$D$283,4,FALSE)),"",VLOOKUP(D1241,BASE!$A$1:$D$283,4,FALSE))</f>
        <v/>
      </c>
    </row>
    <row r="1242" spans="1:15" x14ac:dyDescent="0.2">
      <c r="A1242" s="37"/>
      <c r="B1242" s="37"/>
      <c r="C1242" s="37"/>
      <c r="D1242" s="37"/>
      <c r="E1242" s="37"/>
      <c r="F1242" s="37"/>
      <c r="G1242" s="37"/>
      <c r="H1242" s="37"/>
      <c r="I1242" s="37"/>
      <c r="J1242" s="37"/>
      <c r="K1242" s="37"/>
      <c r="L1242" s="37"/>
      <c r="M1242" s="37"/>
      <c r="N1242" s="33" t="str">
        <f>IF(ISNA(VLOOKUP(C1242,BASE!$A$29:$C$283,3,FALSE)),"",VLOOKUP(C1242,BASE!$A$29:$C$283,3,FALSE))</f>
        <v/>
      </c>
      <c r="O1242" s="33" t="str">
        <f>IF(ISNA(VLOOKUP(D1242,BASE!$A$1:$D$283,4,FALSE)),"",VLOOKUP(D1242,BASE!$A$1:$D$283,4,FALSE))</f>
        <v/>
      </c>
    </row>
    <row r="1243" spans="1:15" x14ac:dyDescent="0.2">
      <c r="A1243" s="37"/>
      <c r="B1243" s="37"/>
      <c r="C1243" s="37"/>
      <c r="D1243" s="37"/>
      <c r="E1243" s="37"/>
      <c r="F1243" s="37"/>
      <c r="G1243" s="37"/>
      <c r="H1243" s="37"/>
      <c r="I1243" s="37"/>
      <c r="J1243" s="37"/>
      <c r="K1243" s="37"/>
      <c r="L1243" s="37"/>
      <c r="M1243" s="37"/>
      <c r="N1243" s="33" t="str">
        <f>IF(ISNA(VLOOKUP(C1243,BASE!$A$29:$C$283,3,FALSE)),"",VLOOKUP(C1243,BASE!$A$29:$C$283,3,FALSE))</f>
        <v/>
      </c>
      <c r="O1243" s="33" t="str">
        <f>IF(ISNA(VLOOKUP(D1243,BASE!$A$1:$D$283,4,FALSE)),"",VLOOKUP(D1243,BASE!$A$1:$D$283,4,FALSE))</f>
        <v/>
      </c>
    </row>
    <row r="1244" spans="1:15" x14ac:dyDescent="0.2">
      <c r="A1244" s="37"/>
      <c r="B1244" s="37"/>
      <c r="C1244" s="37"/>
      <c r="D1244" s="37"/>
      <c r="E1244" s="37"/>
      <c r="F1244" s="37"/>
      <c r="G1244" s="37"/>
      <c r="H1244" s="37"/>
      <c r="I1244" s="37"/>
      <c r="J1244" s="37"/>
      <c r="K1244" s="37"/>
      <c r="L1244" s="37"/>
      <c r="M1244" s="37"/>
      <c r="N1244" s="33" t="str">
        <f>IF(ISNA(VLOOKUP(C1244,BASE!$A$29:$C$283,3,FALSE)),"",VLOOKUP(C1244,BASE!$A$29:$C$283,3,FALSE))</f>
        <v/>
      </c>
      <c r="O1244" s="33" t="str">
        <f>IF(ISNA(VLOOKUP(D1244,BASE!$A$1:$D$283,4,FALSE)),"",VLOOKUP(D1244,BASE!$A$1:$D$283,4,FALSE))</f>
        <v/>
      </c>
    </row>
    <row r="1245" spans="1:15" x14ac:dyDescent="0.2">
      <c r="A1245" s="37"/>
      <c r="B1245" s="37"/>
      <c r="C1245" s="37"/>
      <c r="D1245" s="37"/>
      <c r="E1245" s="37"/>
      <c r="F1245" s="37"/>
      <c r="G1245" s="37"/>
      <c r="H1245" s="37"/>
      <c r="I1245" s="37"/>
      <c r="J1245" s="37"/>
      <c r="K1245" s="37"/>
      <c r="L1245" s="37"/>
      <c r="M1245" s="37"/>
      <c r="N1245" s="33" t="str">
        <f>IF(ISNA(VLOOKUP(C1245,BASE!$A$29:$C$283,3,FALSE)),"",VLOOKUP(C1245,BASE!$A$29:$C$283,3,FALSE))</f>
        <v/>
      </c>
      <c r="O1245" s="33" t="str">
        <f>IF(ISNA(VLOOKUP(D1245,BASE!$A$1:$D$283,4,FALSE)),"",VLOOKUP(D1245,BASE!$A$1:$D$283,4,FALSE))</f>
        <v/>
      </c>
    </row>
    <row r="1246" spans="1:15" x14ac:dyDescent="0.2">
      <c r="A1246" s="37"/>
      <c r="B1246" s="37"/>
      <c r="C1246" s="37"/>
      <c r="D1246" s="37"/>
      <c r="E1246" s="37"/>
      <c r="F1246" s="37"/>
      <c r="G1246" s="37"/>
      <c r="H1246" s="37"/>
      <c r="I1246" s="37"/>
      <c r="J1246" s="37"/>
      <c r="K1246" s="37"/>
      <c r="L1246" s="37"/>
      <c r="M1246" s="37"/>
      <c r="N1246" s="33" t="str">
        <f>IF(ISNA(VLOOKUP(C1246,BASE!$A$29:$C$283,3,FALSE)),"",VLOOKUP(C1246,BASE!$A$29:$C$283,3,FALSE))</f>
        <v/>
      </c>
      <c r="O1246" s="33" t="str">
        <f>IF(ISNA(VLOOKUP(D1246,BASE!$A$1:$D$283,4,FALSE)),"",VLOOKUP(D1246,BASE!$A$1:$D$283,4,FALSE))</f>
        <v/>
      </c>
    </row>
    <row r="1247" spans="1:15" x14ac:dyDescent="0.2">
      <c r="A1247" s="37"/>
      <c r="B1247" s="37"/>
      <c r="C1247" s="37"/>
      <c r="D1247" s="37"/>
      <c r="E1247" s="37"/>
      <c r="F1247" s="37"/>
      <c r="G1247" s="37"/>
      <c r="H1247" s="37"/>
      <c r="I1247" s="37"/>
      <c r="J1247" s="37"/>
      <c r="K1247" s="37"/>
      <c r="L1247" s="37"/>
      <c r="M1247" s="37"/>
      <c r="N1247" s="33" t="str">
        <f>IF(ISNA(VLOOKUP(C1247,BASE!$A$29:$C$283,3,FALSE)),"",VLOOKUP(C1247,BASE!$A$29:$C$283,3,FALSE))</f>
        <v/>
      </c>
      <c r="O1247" s="33" t="str">
        <f>IF(ISNA(VLOOKUP(D1247,BASE!$A$1:$D$283,4,FALSE)),"",VLOOKUP(D1247,BASE!$A$1:$D$283,4,FALSE))</f>
        <v/>
      </c>
    </row>
  </sheetData>
  <sheetProtection selectLockedCells="1"/>
  <autoFilter ref="C1:O1280">
    <sortState ref="C2:O1001">
      <sortCondition ref="M1:M1280"/>
    </sortState>
  </autoFilter>
  <pageMargins left="0.78740157499999996" right="0.78740157499999996" top="0.984251969" bottom="0.984251969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8"/>
    <pageSetUpPr fitToPage="1"/>
  </sheetPr>
  <dimension ref="A1:AA740"/>
  <sheetViews>
    <sheetView showGridLines="0" topLeftCell="B1" zoomScaleNormal="100" workbookViewId="0">
      <selection activeCell="B2" sqref="B2"/>
    </sheetView>
  </sheetViews>
  <sheetFormatPr baseColWidth="10" defaultRowHeight="42" customHeight="1" x14ac:dyDescent="0.25"/>
  <cols>
    <col min="1" max="1" width="22.140625" style="30" hidden="1" customWidth="1"/>
    <col min="2" max="2" width="12.42578125" style="22" bestFit="1" customWidth="1"/>
    <col min="3" max="9" width="15.140625" style="20" customWidth="1"/>
    <col min="10" max="10" width="15.140625" style="29" customWidth="1"/>
    <col min="11" max="11" width="22.42578125" style="20" bestFit="1" customWidth="1"/>
    <col min="12" max="12" width="27.7109375" style="20" bestFit="1" customWidth="1"/>
    <col min="13" max="13" width="26.85546875" style="20" bestFit="1" customWidth="1"/>
    <col min="14" max="14" width="17.5703125" style="20" bestFit="1" customWidth="1"/>
    <col min="15" max="15" width="20" style="20" bestFit="1" customWidth="1"/>
    <col min="16" max="16" width="24.42578125" style="20" bestFit="1" customWidth="1"/>
    <col min="17" max="17" width="26.140625" style="20" bestFit="1" customWidth="1"/>
    <col min="18" max="18" width="19.28515625" style="20" customWidth="1"/>
    <col min="19" max="19" width="26.85546875" style="20" customWidth="1"/>
    <col min="20" max="24" width="19.85546875" style="20" customWidth="1"/>
    <col min="25" max="25" width="20.7109375" style="20" bestFit="1" customWidth="1"/>
    <col min="26" max="26" width="9.5703125" style="20" customWidth="1"/>
    <col min="27" max="27" width="24.7109375" style="20" bestFit="1" customWidth="1"/>
    <col min="28" max="28" width="9.5703125" style="20" customWidth="1"/>
    <col min="29" max="29" width="28.7109375" style="20" bestFit="1" customWidth="1"/>
    <col min="30" max="30" width="9.5703125" style="20" customWidth="1"/>
    <col min="31" max="31" width="28.85546875" style="20" bestFit="1" customWidth="1"/>
    <col min="32" max="32" width="9.5703125" style="20" customWidth="1"/>
    <col min="33" max="33" width="7.28515625" style="20" customWidth="1"/>
    <col min="34" max="34" width="9.85546875" style="20" customWidth="1"/>
    <col min="35" max="35" width="11.5703125" style="20" bestFit="1" customWidth="1"/>
    <col min="36" max="16384" width="11.42578125" style="20"/>
  </cols>
  <sheetData>
    <row r="1" spans="1:27" ht="12.75" x14ac:dyDescent="0.2">
      <c r="A1" s="19"/>
      <c r="B1"/>
    </row>
    <row r="2" spans="1:27" ht="12.75" x14ac:dyDescent="0.2">
      <c r="A2" s="52" t="s">
        <v>133</v>
      </c>
      <c r="B2" s="51" t="s">
        <v>183</v>
      </c>
    </row>
    <row r="3" spans="1:27" ht="13.5" thickBot="1" x14ac:dyDescent="0.25">
      <c r="A3" s="19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7" s="27" customFormat="1" ht="16.5" hidden="1" thickBot="1" x14ac:dyDescent="0.3">
      <c r="A4" s="56" t="s">
        <v>109</v>
      </c>
      <c r="B4" s="57"/>
      <c r="C4" s="52" t="s">
        <v>4</v>
      </c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/>
      <c r="U4"/>
      <c r="V4"/>
      <c r="W4"/>
      <c r="X4"/>
      <c r="Y4"/>
      <c r="Z4"/>
      <c r="AA4"/>
    </row>
    <row r="5" spans="1:27" ht="79.5" thickBot="1" x14ac:dyDescent="0.25">
      <c r="A5" s="52" t="s">
        <v>110</v>
      </c>
      <c r="B5" s="65" t="s">
        <v>2</v>
      </c>
      <c r="C5" s="59" t="s">
        <v>179</v>
      </c>
      <c r="D5" s="60" t="s">
        <v>115</v>
      </c>
      <c r="E5" s="60" t="s">
        <v>178</v>
      </c>
      <c r="F5" s="60" t="s">
        <v>181</v>
      </c>
      <c r="G5" s="60" t="s">
        <v>182</v>
      </c>
      <c r="H5" s="60" t="s">
        <v>180</v>
      </c>
      <c r="I5" s="60" t="s">
        <v>138</v>
      </c>
      <c r="J5" s="60" t="s">
        <v>163</v>
      </c>
      <c r="K5" s="60" t="s">
        <v>172</v>
      </c>
      <c r="L5" s="60" t="s">
        <v>17</v>
      </c>
      <c r="M5" s="60" t="s">
        <v>173</v>
      </c>
      <c r="N5" s="60" t="s">
        <v>174</v>
      </c>
      <c r="O5" s="60" t="s">
        <v>175</v>
      </c>
      <c r="P5" s="60" t="s">
        <v>177</v>
      </c>
      <c r="Q5" s="61" t="s">
        <v>184</v>
      </c>
      <c r="R5" s="62" t="s">
        <v>190</v>
      </c>
      <c r="S5" s="63" t="s">
        <v>120</v>
      </c>
      <c r="T5"/>
      <c r="U5"/>
      <c r="V5"/>
      <c r="W5"/>
      <c r="X5"/>
      <c r="Y5"/>
      <c r="Z5"/>
      <c r="AA5"/>
    </row>
    <row r="6" spans="1:27" s="31" customFormat="1" ht="15.75" x14ac:dyDescent="0.25">
      <c r="A6" s="53">
        <v>1</v>
      </c>
      <c r="B6" s="58" t="s">
        <v>20</v>
      </c>
      <c r="C6" s="55">
        <v>6</v>
      </c>
      <c r="D6" s="55">
        <v>2</v>
      </c>
      <c r="E6" s="55">
        <v>5</v>
      </c>
      <c r="F6" s="55">
        <v>3</v>
      </c>
      <c r="G6" s="55">
        <v>2</v>
      </c>
      <c r="H6" s="55">
        <v>2</v>
      </c>
      <c r="I6" s="55">
        <v>2</v>
      </c>
      <c r="J6" s="55"/>
      <c r="K6" s="55">
        <v>2</v>
      </c>
      <c r="L6" s="55">
        <v>5</v>
      </c>
      <c r="M6" s="55">
        <v>4</v>
      </c>
      <c r="N6" s="55">
        <v>10</v>
      </c>
      <c r="O6" s="55">
        <v>1</v>
      </c>
      <c r="P6" s="55">
        <v>5</v>
      </c>
      <c r="Q6" s="55">
        <v>1</v>
      </c>
      <c r="R6" s="55">
        <v>1</v>
      </c>
      <c r="S6" s="55">
        <v>51</v>
      </c>
      <c r="T6"/>
      <c r="U6"/>
      <c r="V6"/>
      <c r="W6"/>
      <c r="X6"/>
      <c r="Y6"/>
      <c r="Z6"/>
      <c r="AA6"/>
    </row>
    <row r="7" spans="1:27" s="31" customFormat="1" ht="15.75" x14ac:dyDescent="0.25">
      <c r="A7" s="53">
        <v>2</v>
      </c>
      <c r="B7" s="58" t="s">
        <v>29</v>
      </c>
      <c r="C7" s="55">
        <v>6</v>
      </c>
      <c r="D7" s="55">
        <v>2</v>
      </c>
      <c r="E7" s="55"/>
      <c r="F7" s="55">
        <v>2</v>
      </c>
      <c r="G7" s="55">
        <v>2</v>
      </c>
      <c r="H7" s="55"/>
      <c r="I7" s="55">
        <v>1</v>
      </c>
      <c r="J7" s="55"/>
      <c r="K7" s="55">
        <v>1</v>
      </c>
      <c r="L7" s="55"/>
      <c r="M7" s="55">
        <v>6</v>
      </c>
      <c r="N7" s="55">
        <v>9</v>
      </c>
      <c r="O7" s="55"/>
      <c r="P7" s="55">
        <v>1</v>
      </c>
      <c r="Q7" s="55">
        <v>2</v>
      </c>
      <c r="R7" s="55">
        <v>2</v>
      </c>
      <c r="S7" s="55">
        <v>34</v>
      </c>
      <c r="T7"/>
      <c r="U7"/>
      <c r="V7"/>
      <c r="W7"/>
      <c r="X7"/>
      <c r="Y7"/>
      <c r="Z7"/>
      <c r="AA7"/>
    </row>
    <row r="8" spans="1:27" s="31" customFormat="1" ht="15.75" x14ac:dyDescent="0.25">
      <c r="A8" s="53">
        <v>3</v>
      </c>
      <c r="B8" s="58" t="s">
        <v>24</v>
      </c>
      <c r="C8" s="55">
        <v>6</v>
      </c>
      <c r="D8" s="55">
        <v>2</v>
      </c>
      <c r="E8" s="55">
        <v>2</v>
      </c>
      <c r="F8" s="55">
        <v>1</v>
      </c>
      <c r="G8" s="55">
        <v>1</v>
      </c>
      <c r="H8" s="55">
        <v>1</v>
      </c>
      <c r="I8" s="55">
        <v>1</v>
      </c>
      <c r="J8" s="55">
        <v>1</v>
      </c>
      <c r="K8" s="55">
        <v>2</v>
      </c>
      <c r="L8" s="55">
        <v>4</v>
      </c>
      <c r="M8" s="55">
        <v>3</v>
      </c>
      <c r="N8" s="55">
        <v>6</v>
      </c>
      <c r="O8" s="55"/>
      <c r="P8" s="55">
        <v>2</v>
      </c>
      <c r="Q8" s="55">
        <v>1</v>
      </c>
      <c r="R8" s="55">
        <v>1</v>
      </c>
      <c r="S8" s="55">
        <v>34</v>
      </c>
      <c r="T8"/>
      <c r="U8"/>
      <c r="V8"/>
      <c r="W8"/>
      <c r="X8"/>
      <c r="Y8"/>
      <c r="Z8"/>
      <c r="AA8"/>
    </row>
    <row r="9" spans="1:27" s="31" customFormat="1" ht="15.75" x14ac:dyDescent="0.25">
      <c r="A9" s="53">
        <v>4</v>
      </c>
      <c r="B9" s="58" t="s">
        <v>25</v>
      </c>
      <c r="C9" s="55">
        <v>5</v>
      </c>
      <c r="D9" s="55">
        <v>2</v>
      </c>
      <c r="E9" s="55">
        <v>2</v>
      </c>
      <c r="F9" s="55">
        <v>1</v>
      </c>
      <c r="G9" s="55">
        <v>2</v>
      </c>
      <c r="H9" s="55">
        <v>1</v>
      </c>
      <c r="I9" s="55">
        <v>1</v>
      </c>
      <c r="J9" s="55"/>
      <c r="K9" s="55">
        <v>2</v>
      </c>
      <c r="L9" s="55">
        <v>3</v>
      </c>
      <c r="M9" s="55">
        <v>3</v>
      </c>
      <c r="N9" s="55">
        <v>4</v>
      </c>
      <c r="O9" s="55"/>
      <c r="P9" s="55">
        <v>2</v>
      </c>
      <c r="Q9" s="55">
        <v>1</v>
      </c>
      <c r="R9" s="55">
        <v>2</v>
      </c>
      <c r="S9" s="55">
        <v>31</v>
      </c>
      <c r="T9"/>
      <c r="U9"/>
      <c r="V9"/>
      <c r="W9"/>
      <c r="X9"/>
      <c r="Y9"/>
      <c r="Z9"/>
      <c r="AA9"/>
    </row>
    <row r="10" spans="1:27" s="31" customFormat="1" ht="15.75" x14ac:dyDescent="0.25">
      <c r="A10" s="53">
        <v>5</v>
      </c>
      <c r="B10" s="58" t="s">
        <v>28</v>
      </c>
      <c r="C10" s="55">
        <v>8</v>
      </c>
      <c r="D10" s="55">
        <v>1</v>
      </c>
      <c r="E10" s="55">
        <v>2</v>
      </c>
      <c r="F10" s="55">
        <v>1</v>
      </c>
      <c r="G10" s="55">
        <v>2</v>
      </c>
      <c r="H10" s="55">
        <v>3</v>
      </c>
      <c r="I10" s="55">
        <v>1</v>
      </c>
      <c r="J10" s="55"/>
      <c r="K10" s="55">
        <v>3</v>
      </c>
      <c r="L10" s="55">
        <v>6</v>
      </c>
      <c r="M10" s="55">
        <v>8</v>
      </c>
      <c r="N10" s="55">
        <v>8</v>
      </c>
      <c r="O10" s="55">
        <v>1</v>
      </c>
      <c r="P10" s="55">
        <v>2</v>
      </c>
      <c r="Q10" s="55">
        <v>1</v>
      </c>
      <c r="R10" s="55">
        <v>1</v>
      </c>
      <c r="S10" s="55">
        <v>48</v>
      </c>
      <c r="T10"/>
      <c r="U10"/>
      <c r="V10"/>
      <c r="W10"/>
      <c r="X10"/>
      <c r="Y10"/>
      <c r="Z10"/>
      <c r="AA10"/>
    </row>
    <row r="11" spans="1:27" s="31" customFormat="1" ht="15.75" x14ac:dyDescent="0.25">
      <c r="A11" s="53">
        <v>6</v>
      </c>
      <c r="B11" s="58" t="s">
        <v>26</v>
      </c>
      <c r="C11" s="55">
        <v>9</v>
      </c>
      <c r="D11" s="55">
        <v>2</v>
      </c>
      <c r="E11" s="55">
        <v>3</v>
      </c>
      <c r="F11" s="55">
        <v>2</v>
      </c>
      <c r="G11" s="55">
        <v>3</v>
      </c>
      <c r="H11" s="55">
        <v>2</v>
      </c>
      <c r="I11" s="55">
        <v>1</v>
      </c>
      <c r="J11" s="55"/>
      <c r="K11" s="55">
        <v>4</v>
      </c>
      <c r="L11" s="55">
        <v>8</v>
      </c>
      <c r="M11" s="55">
        <v>5</v>
      </c>
      <c r="N11" s="55">
        <v>8</v>
      </c>
      <c r="O11" s="55">
        <v>1</v>
      </c>
      <c r="P11" s="55">
        <v>3</v>
      </c>
      <c r="Q11" s="55">
        <v>1</v>
      </c>
      <c r="R11" s="55">
        <v>3</v>
      </c>
      <c r="S11" s="55">
        <v>55</v>
      </c>
      <c r="T11"/>
      <c r="U11"/>
      <c r="V11"/>
      <c r="W11"/>
      <c r="X11"/>
      <c r="Y11"/>
      <c r="Z11"/>
      <c r="AA11"/>
    </row>
    <row r="12" spans="1:27" s="31" customFormat="1" ht="15.75" x14ac:dyDescent="0.25">
      <c r="A12" s="53">
        <v>9</v>
      </c>
      <c r="B12" s="58" t="s">
        <v>59</v>
      </c>
      <c r="C12" s="55">
        <v>12</v>
      </c>
      <c r="D12" s="55">
        <v>3</v>
      </c>
      <c r="E12" s="55">
        <v>2</v>
      </c>
      <c r="F12" s="55">
        <v>2</v>
      </c>
      <c r="G12" s="55">
        <v>2</v>
      </c>
      <c r="H12" s="55">
        <v>2</v>
      </c>
      <c r="I12" s="55">
        <v>1</v>
      </c>
      <c r="J12" s="55">
        <v>1</v>
      </c>
      <c r="K12" s="55">
        <v>1</v>
      </c>
      <c r="L12" s="55">
        <v>5</v>
      </c>
      <c r="M12" s="55">
        <v>10</v>
      </c>
      <c r="N12" s="55">
        <v>15</v>
      </c>
      <c r="O12" s="55"/>
      <c r="P12" s="55">
        <v>2</v>
      </c>
      <c r="Q12" s="55">
        <v>1</v>
      </c>
      <c r="R12" s="55">
        <v>2</v>
      </c>
      <c r="S12" s="55">
        <v>61</v>
      </c>
      <c r="T12"/>
      <c r="U12"/>
      <c r="V12"/>
      <c r="W12"/>
      <c r="X12"/>
      <c r="Y12"/>
      <c r="Z12"/>
      <c r="AA12"/>
    </row>
    <row r="13" spans="1:27" s="31" customFormat="1" ht="15.75" x14ac:dyDescent="0.25">
      <c r="A13" s="53">
        <v>11</v>
      </c>
      <c r="B13" s="58" t="s">
        <v>82</v>
      </c>
      <c r="C13" s="55">
        <v>12</v>
      </c>
      <c r="D13" s="55">
        <v>2</v>
      </c>
      <c r="E13" s="55">
        <v>4</v>
      </c>
      <c r="F13" s="55">
        <v>4</v>
      </c>
      <c r="G13" s="55">
        <v>2</v>
      </c>
      <c r="H13" s="55">
        <v>3</v>
      </c>
      <c r="I13" s="55">
        <v>1</v>
      </c>
      <c r="J13" s="55">
        <v>1</v>
      </c>
      <c r="K13" s="55">
        <v>2</v>
      </c>
      <c r="L13" s="55">
        <v>6</v>
      </c>
      <c r="M13" s="55">
        <v>6</v>
      </c>
      <c r="N13" s="55">
        <v>12</v>
      </c>
      <c r="O13" s="55"/>
      <c r="P13" s="55">
        <v>2</v>
      </c>
      <c r="Q13" s="55">
        <v>2</v>
      </c>
      <c r="R13" s="55">
        <v>2</v>
      </c>
      <c r="S13" s="55">
        <v>61</v>
      </c>
      <c r="T13"/>
      <c r="U13"/>
      <c r="V13"/>
      <c r="W13"/>
      <c r="X13"/>
      <c r="Y13"/>
      <c r="Z13"/>
      <c r="AA13"/>
    </row>
    <row r="14" spans="1:27" s="31" customFormat="1" ht="15.75" x14ac:dyDescent="0.25">
      <c r="A14" s="53">
        <v>13</v>
      </c>
      <c r="B14" s="58" t="s">
        <v>52</v>
      </c>
      <c r="C14" s="55">
        <v>8</v>
      </c>
      <c r="D14" s="55">
        <v>2</v>
      </c>
      <c r="E14" s="55">
        <v>3</v>
      </c>
      <c r="F14" s="55">
        <v>2</v>
      </c>
      <c r="G14" s="55">
        <v>2</v>
      </c>
      <c r="H14" s="55">
        <v>2</v>
      </c>
      <c r="I14" s="55">
        <v>1</v>
      </c>
      <c r="J14" s="55">
        <v>1</v>
      </c>
      <c r="K14" s="55">
        <v>3</v>
      </c>
      <c r="L14" s="55">
        <v>8</v>
      </c>
      <c r="M14" s="55">
        <v>8</v>
      </c>
      <c r="N14" s="55">
        <v>12</v>
      </c>
      <c r="O14" s="55">
        <v>1</v>
      </c>
      <c r="P14" s="55">
        <v>3</v>
      </c>
      <c r="Q14" s="55">
        <v>1</v>
      </c>
      <c r="R14" s="55">
        <v>4</v>
      </c>
      <c r="S14" s="55">
        <v>61</v>
      </c>
      <c r="T14"/>
      <c r="U14"/>
      <c r="V14"/>
      <c r="W14"/>
      <c r="X14"/>
      <c r="Y14"/>
      <c r="Z14"/>
      <c r="AA14"/>
    </row>
    <row r="15" spans="1:27" s="31" customFormat="1" ht="15.75" x14ac:dyDescent="0.25">
      <c r="A15" s="53">
        <v>14</v>
      </c>
      <c r="B15" s="58" t="s">
        <v>85</v>
      </c>
      <c r="C15" s="55">
        <v>9</v>
      </c>
      <c r="D15" s="55">
        <v>3</v>
      </c>
      <c r="E15" s="55">
        <v>3</v>
      </c>
      <c r="F15" s="55">
        <v>2</v>
      </c>
      <c r="G15" s="55">
        <v>3</v>
      </c>
      <c r="H15" s="55">
        <v>2</v>
      </c>
      <c r="I15" s="55">
        <v>1</v>
      </c>
      <c r="J15" s="55">
        <v>1</v>
      </c>
      <c r="K15" s="55">
        <v>3</v>
      </c>
      <c r="L15" s="55">
        <v>7</v>
      </c>
      <c r="M15" s="55">
        <v>5</v>
      </c>
      <c r="N15" s="55">
        <v>9</v>
      </c>
      <c r="O15" s="55">
        <v>1</v>
      </c>
      <c r="P15" s="55">
        <v>3</v>
      </c>
      <c r="Q15" s="55">
        <v>1</v>
      </c>
      <c r="R15" s="55">
        <v>2</v>
      </c>
      <c r="S15" s="55">
        <v>55</v>
      </c>
      <c r="T15"/>
      <c r="U15"/>
      <c r="V15"/>
      <c r="W15"/>
      <c r="X15"/>
      <c r="Y15"/>
      <c r="Z15"/>
      <c r="AA15"/>
    </row>
    <row r="16" spans="1:27" s="31" customFormat="1" ht="15.75" x14ac:dyDescent="0.25">
      <c r="A16" s="53">
        <v>15</v>
      </c>
      <c r="B16" s="58" t="s">
        <v>21</v>
      </c>
      <c r="C16" s="55">
        <v>7</v>
      </c>
      <c r="D16" s="55">
        <v>1</v>
      </c>
      <c r="E16" s="55">
        <v>1</v>
      </c>
      <c r="F16" s="55">
        <v>3</v>
      </c>
      <c r="G16" s="55">
        <v>2</v>
      </c>
      <c r="H16" s="55">
        <v>2</v>
      </c>
      <c r="I16" s="55">
        <v>1</v>
      </c>
      <c r="J16" s="55"/>
      <c r="K16" s="55">
        <v>1</v>
      </c>
      <c r="L16" s="55">
        <v>5</v>
      </c>
      <c r="M16" s="55">
        <v>8</v>
      </c>
      <c r="N16" s="55"/>
      <c r="O16" s="55">
        <v>1</v>
      </c>
      <c r="P16" s="55">
        <v>1</v>
      </c>
      <c r="Q16" s="55">
        <v>1</v>
      </c>
      <c r="R16" s="55">
        <v>2</v>
      </c>
      <c r="S16" s="55">
        <v>36</v>
      </c>
      <c r="T16"/>
      <c r="U16"/>
      <c r="V16"/>
      <c r="W16"/>
      <c r="X16"/>
      <c r="Y16"/>
      <c r="Z16"/>
      <c r="AA16"/>
    </row>
    <row r="17" spans="1:27" s="31" customFormat="1" ht="15.75" x14ac:dyDescent="0.25">
      <c r="A17" s="53">
        <v>17</v>
      </c>
      <c r="B17" s="58" t="s">
        <v>53</v>
      </c>
      <c r="C17" s="55">
        <v>22</v>
      </c>
      <c r="D17" s="55">
        <v>5</v>
      </c>
      <c r="E17" s="55">
        <v>2</v>
      </c>
      <c r="F17" s="55">
        <v>5</v>
      </c>
      <c r="G17" s="55">
        <v>5</v>
      </c>
      <c r="H17" s="55">
        <v>4</v>
      </c>
      <c r="I17" s="55">
        <v>1</v>
      </c>
      <c r="J17" s="55">
        <v>1</v>
      </c>
      <c r="K17" s="55">
        <v>4</v>
      </c>
      <c r="L17" s="55">
        <v>10</v>
      </c>
      <c r="M17" s="55">
        <v>19</v>
      </c>
      <c r="N17" s="55">
        <v>28</v>
      </c>
      <c r="O17" s="55">
        <v>1</v>
      </c>
      <c r="P17" s="55">
        <v>3</v>
      </c>
      <c r="Q17" s="55">
        <v>4</v>
      </c>
      <c r="R17" s="55">
        <v>4</v>
      </c>
      <c r="S17" s="55">
        <v>118</v>
      </c>
      <c r="T17"/>
      <c r="U17"/>
      <c r="V17"/>
      <c r="W17"/>
      <c r="X17"/>
      <c r="Y17"/>
      <c r="Z17"/>
      <c r="AA17"/>
    </row>
    <row r="18" spans="1:27" s="31" customFormat="1" ht="15.75" x14ac:dyDescent="0.25">
      <c r="A18" s="53">
        <v>18</v>
      </c>
      <c r="B18" s="58" t="s">
        <v>54</v>
      </c>
      <c r="C18" s="55">
        <v>16</v>
      </c>
      <c r="D18" s="55">
        <v>4</v>
      </c>
      <c r="E18" s="55">
        <v>2</v>
      </c>
      <c r="F18" s="55">
        <v>4</v>
      </c>
      <c r="G18" s="55">
        <v>4</v>
      </c>
      <c r="H18" s="55">
        <v>2</v>
      </c>
      <c r="I18" s="55">
        <v>2</v>
      </c>
      <c r="J18" s="55">
        <v>1</v>
      </c>
      <c r="K18" s="55">
        <v>4</v>
      </c>
      <c r="L18" s="55">
        <v>10</v>
      </c>
      <c r="M18" s="55">
        <v>15</v>
      </c>
      <c r="N18" s="55">
        <v>30</v>
      </c>
      <c r="O18" s="55">
        <v>1</v>
      </c>
      <c r="P18" s="55">
        <v>2</v>
      </c>
      <c r="Q18" s="55">
        <v>4</v>
      </c>
      <c r="R18" s="55">
        <v>4</v>
      </c>
      <c r="S18" s="55">
        <v>105</v>
      </c>
      <c r="T18"/>
      <c r="U18"/>
      <c r="V18"/>
      <c r="W18"/>
      <c r="X18"/>
      <c r="Y18"/>
      <c r="Z18"/>
      <c r="AA18"/>
    </row>
    <row r="19" spans="1:27" s="31" customFormat="1" ht="15.75" x14ac:dyDescent="0.25">
      <c r="A19" s="53">
        <v>19</v>
      </c>
      <c r="B19" s="58" t="s">
        <v>55</v>
      </c>
      <c r="C19" s="55">
        <v>20</v>
      </c>
      <c r="D19" s="55">
        <v>1</v>
      </c>
      <c r="E19" s="55">
        <v>4</v>
      </c>
      <c r="F19" s="55">
        <v>4</v>
      </c>
      <c r="G19" s="55">
        <v>3</v>
      </c>
      <c r="H19" s="55">
        <v>2</v>
      </c>
      <c r="I19" s="55"/>
      <c r="J19" s="55">
        <v>1</v>
      </c>
      <c r="K19" s="55">
        <v>2</v>
      </c>
      <c r="L19" s="55">
        <v>6</v>
      </c>
      <c r="M19" s="55">
        <v>14</v>
      </c>
      <c r="N19" s="55">
        <v>8</v>
      </c>
      <c r="O19" s="55"/>
      <c r="P19" s="55">
        <v>3</v>
      </c>
      <c r="Q19" s="55">
        <v>2</v>
      </c>
      <c r="R19" s="55">
        <v>3</v>
      </c>
      <c r="S19" s="55">
        <v>73</v>
      </c>
      <c r="T19"/>
      <c r="U19"/>
      <c r="V19"/>
      <c r="W19"/>
      <c r="X19"/>
      <c r="Y19"/>
      <c r="Z19"/>
      <c r="AA19"/>
    </row>
    <row r="20" spans="1:27" s="31" customFormat="1" ht="15.75" x14ac:dyDescent="0.25">
      <c r="A20" s="53">
        <v>21</v>
      </c>
      <c r="B20" s="58" t="s">
        <v>60</v>
      </c>
      <c r="C20" s="55">
        <v>22</v>
      </c>
      <c r="D20" s="55">
        <v>5</v>
      </c>
      <c r="E20" s="55">
        <v>2</v>
      </c>
      <c r="F20" s="55">
        <v>4</v>
      </c>
      <c r="G20" s="55">
        <v>5</v>
      </c>
      <c r="H20" s="55">
        <v>3</v>
      </c>
      <c r="I20" s="55">
        <v>2</v>
      </c>
      <c r="J20" s="55">
        <v>1</v>
      </c>
      <c r="K20" s="55">
        <v>4</v>
      </c>
      <c r="L20" s="55">
        <v>5</v>
      </c>
      <c r="M20" s="55">
        <v>20</v>
      </c>
      <c r="N20" s="55">
        <v>22</v>
      </c>
      <c r="O20" s="55"/>
      <c r="P20" s="55">
        <v>3</v>
      </c>
      <c r="Q20" s="55">
        <v>3</v>
      </c>
      <c r="R20" s="55">
        <v>4</v>
      </c>
      <c r="S20" s="55">
        <v>105</v>
      </c>
      <c r="T20"/>
      <c r="U20"/>
      <c r="V20"/>
      <c r="W20"/>
      <c r="X20"/>
      <c r="Y20"/>
      <c r="Z20"/>
      <c r="AA20"/>
    </row>
    <row r="21" spans="1:27" s="31" customFormat="1" ht="15.75" x14ac:dyDescent="0.25">
      <c r="A21" s="53">
        <v>26</v>
      </c>
      <c r="B21" s="58" t="s">
        <v>30</v>
      </c>
      <c r="C21" s="55">
        <v>18</v>
      </c>
      <c r="D21" s="55">
        <v>3</v>
      </c>
      <c r="E21" s="55">
        <v>2</v>
      </c>
      <c r="F21" s="55">
        <v>3</v>
      </c>
      <c r="G21" s="55">
        <v>4</v>
      </c>
      <c r="H21" s="55">
        <v>3</v>
      </c>
      <c r="I21" s="55">
        <v>1</v>
      </c>
      <c r="J21" s="55"/>
      <c r="K21" s="55">
        <v>4</v>
      </c>
      <c r="L21" s="55"/>
      <c r="M21" s="55">
        <v>12</v>
      </c>
      <c r="N21" s="55"/>
      <c r="O21" s="55"/>
      <c r="P21" s="55">
        <v>3</v>
      </c>
      <c r="Q21" s="55">
        <v>3</v>
      </c>
      <c r="R21" s="55">
        <v>4</v>
      </c>
      <c r="S21" s="55">
        <v>60</v>
      </c>
      <c r="T21"/>
      <c r="U21"/>
      <c r="V21"/>
      <c r="W21"/>
      <c r="X21"/>
      <c r="Y21"/>
      <c r="Z21"/>
      <c r="AA21"/>
    </row>
    <row r="22" spans="1:27" s="31" customFormat="1" ht="15.75" x14ac:dyDescent="0.25">
      <c r="A22" s="53">
        <v>27</v>
      </c>
      <c r="B22" s="58" t="s">
        <v>96</v>
      </c>
      <c r="C22" s="55">
        <v>22</v>
      </c>
      <c r="D22" s="55">
        <v>3</v>
      </c>
      <c r="E22" s="55">
        <v>2</v>
      </c>
      <c r="F22" s="55">
        <v>3</v>
      </c>
      <c r="G22" s="55">
        <v>5</v>
      </c>
      <c r="H22" s="55">
        <v>3</v>
      </c>
      <c r="I22" s="55">
        <v>1</v>
      </c>
      <c r="J22" s="55"/>
      <c r="K22" s="55">
        <v>3</v>
      </c>
      <c r="L22" s="55"/>
      <c r="M22" s="55">
        <v>14</v>
      </c>
      <c r="N22" s="55"/>
      <c r="O22" s="55">
        <v>1</v>
      </c>
      <c r="P22" s="55">
        <v>1</v>
      </c>
      <c r="Q22" s="55">
        <v>3</v>
      </c>
      <c r="R22" s="55">
        <v>4</v>
      </c>
      <c r="S22" s="55">
        <v>65</v>
      </c>
      <c r="T22"/>
      <c r="U22"/>
      <c r="V22"/>
      <c r="W22"/>
      <c r="X22"/>
      <c r="Y22"/>
      <c r="Z22"/>
      <c r="AA22"/>
    </row>
    <row r="23" spans="1:27" s="31" customFormat="1" ht="15.75" x14ac:dyDescent="0.25">
      <c r="A23" s="53">
        <v>28</v>
      </c>
      <c r="B23" s="58" t="s">
        <v>32</v>
      </c>
      <c r="C23" s="55">
        <v>18</v>
      </c>
      <c r="D23" s="55">
        <v>3</v>
      </c>
      <c r="E23" s="55">
        <v>2</v>
      </c>
      <c r="F23" s="55">
        <v>6</v>
      </c>
      <c r="G23" s="55">
        <v>4</v>
      </c>
      <c r="H23" s="55">
        <v>4</v>
      </c>
      <c r="I23" s="55">
        <v>1</v>
      </c>
      <c r="J23" s="55">
        <v>1</v>
      </c>
      <c r="K23" s="55">
        <v>4</v>
      </c>
      <c r="L23" s="55">
        <v>10</v>
      </c>
      <c r="M23" s="55">
        <v>12</v>
      </c>
      <c r="N23" s="55">
        <v>12</v>
      </c>
      <c r="O23" s="55">
        <v>1</v>
      </c>
      <c r="P23" s="55">
        <v>2</v>
      </c>
      <c r="Q23" s="55">
        <v>2</v>
      </c>
      <c r="R23" s="55">
        <v>3</v>
      </c>
      <c r="S23" s="55">
        <v>85</v>
      </c>
      <c r="T23"/>
      <c r="U23"/>
      <c r="V23"/>
      <c r="W23"/>
      <c r="X23"/>
      <c r="Y23"/>
      <c r="Z23"/>
      <c r="AA23"/>
    </row>
    <row r="24" spans="1:27" s="31" customFormat="1" ht="15.75" x14ac:dyDescent="0.25">
      <c r="A24" s="53">
        <v>30</v>
      </c>
      <c r="B24" s="58" t="s">
        <v>34</v>
      </c>
      <c r="C24" s="55">
        <v>15</v>
      </c>
      <c r="D24" s="55">
        <v>4</v>
      </c>
      <c r="E24" s="55">
        <v>4</v>
      </c>
      <c r="F24" s="55">
        <v>3</v>
      </c>
      <c r="G24" s="55">
        <v>4</v>
      </c>
      <c r="H24" s="55">
        <v>4</v>
      </c>
      <c r="I24" s="55">
        <v>2</v>
      </c>
      <c r="J24" s="55">
        <v>1</v>
      </c>
      <c r="K24" s="55">
        <v>4</v>
      </c>
      <c r="L24" s="55"/>
      <c r="M24" s="55">
        <v>20</v>
      </c>
      <c r="N24" s="55"/>
      <c r="O24" s="55">
        <v>1</v>
      </c>
      <c r="P24" s="55">
        <v>3</v>
      </c>
      <c r="Q24" s="55">
        <v>3</v>
      </c>
      <c r="R24" s="55">
        <v>3</v>
      </c>
      <c r="S24" s="55">
        <v>71</v>
      </c>
      <c r="T24"/>
      <c r="U24"/>
      <c r="V24"/>
      <c r="W24"/>
      <c r="X24"/>
      <c r="Y24"/>
      <c r="Z24"/>
      <c r="AA24"/>
    </row>
    <row r="25" spans="1:27" s="31" customFormat="1" ht="15.75" x14ac:dyDescent="0.25">
      <c r="A25" s="53">
        <v>31</v>
      </c>
      <c r="B25" s="58" t="s">
        <v>100</v>
      </c>
      <c r="C25" s="55">
        <v>6</v>
      </c>
      <c r="D25" s="55">
        <v>1</v>
      </c>
      <c r="E25" s="55">
        <v>1</v>
      </c>
      <c r="F25" s="55">
        <v>2</v>
      </c>
      <c r="G25" s="55">
        <v>2</v>
      </c>
      <c r="H25" s="55">
        <v>2</v>
      </c>
      <c r="I25" s="55">
        <v>1</v>
      </c>
      <c r="J25" s="55">
        <v>1</v>
      </c>
      <c r="K25" s="55">
        <v>2</v>
      </c>
      <c r="L25" s="55">
        <v>6</v>
      </c>
      <c r="M25" s="55">
        <v>6</v>
      </c>
      <c r="N25" s="55">
        <v>6</v>
      </c>
      <c r="O25" s="55">
        <v>2</v>
      </c>
      <c r="P25" s="55">
        <v>1</v>
      </c>
      <c r="Q25" s="55">
        <v>1</v>
      </c>
      <c r="R25" s="55">
        <v>1</v>
      </c>
      <c r="S25" s="55">
        <v>41</v>
      </c>
      <c r="T25"/>
      <c r="U25"/>
      <c r="V25"/>
      <c r="W25"/>
      <c r="X25"/>
      <c r="Y25"/>
      <c r="Z25"/>
      <c r="AA25"/>
    </row>
    <row r="26" spans="1:27" s="31" customFormat="1" ht="15.75" x14ac:dyDescent="0.25">
      <c r="A26" s="53">
        <v>35</v>
      </c>
      <c r="B26" s="58" t="s">
        <v>38</v>
      </c>
      <c r="C26" s="55">
        <v>15</v>
      </c>
      <c r="D26" s="55">
        <v>3</v>
      </c>
      <c r="E26" s="55">
        <v>2</v>
      </c>
      <c r="F26" s="55">
        <v>4</v>
      </c>
      <c r="G26" s="55">
        <v>3</v>
      </c>
      <c r="H26" s="55">
        <v>2</v>
      </c>
      <c r="I26" s="55">
        <v>1</v>
      </c>
      <c r="J26" s="55">
        <v>1</v>
      </c>
      <c r="K26" s="55">
        <v>3</v>
      </c>
      <c r="L26" s="55">
        <v>10</v>
      </c>
      <c r="M26" s="55">
        <v>10</v>
      </c>
      <c r="N26" s="55">
        <v>15</v>
      </c>
      <c r="O26" s="55">
        <v>1</v>
      </c>
      <c r="P26" s="55">
        <v>1</v>
      </c>
      <c r="Q26" s="55">
        <v>3</v>
      </c>
      <c r="R26" s="55">
        <v>2</v>
      </c>
      <c r="S26" s="55">
        <v>76</v>
      </c>
      <c r="T26"/>
      <c r="U26"/>
      <c r="V26"/>
      <c r="W26"/>
      <c r="X26"/>
      <c r="Y26"/>
      <c r="Z26"/>
      <c r="AA26"/>
    </row>
    <row r="27" spans="1:27" s="31" customFormat="1" ht="15.75" x14ac:dyDescent="0.25">
      <c r="A27" s="53">
        <v>38</v>
      </c>
      <c r="B27" s="58" t="s">
        <v>41</v>
      </c>
      <c r="C27" s="55">
        <v>35</v>
      </c>
      <c r="D27" s="55">
        <v>4</v>
      </c>
      <c r="E27" s="55">
        <v>3</v>
      </c>
      <c r="F27" s="55">
        <v>7</v>
      </c>
      <c r="G27" s="55">
        <v>8</v>
      </c>
      <c r="H27" s="55">
        <v>1</v>
      </c>
      <c r="I27" s="55">
        <v>1</v>
      </c>
      <c r="J27" s="55">
        <v>1</v>
      </c>
      <c r="K27" s="55">
        <v>3</v>
      </c>
      <c r="L27" s="55">
        <v>8</v>
      </c>
      <c r="M27" s="55">
        <v>20</v>
      </c>
      <c r="N27" s="55">
        <v>40</v>
      </c>
      <c r="O27" s="55">
        <v>1</v>
      </c>
      <c r="P27" s="55">
        <v>2</v>
      </c>
      <c r="Q27" s="55">
        <v>2</v>
      </c>
      <c r="R27" s="55">
        <v>5</v>
      </c>
      <c r="S27" s="55">
        <v>141</v>
      </c>
      <c r="T27"/>
      <c r="U27"/>
      <c r="V27"/>
      <c r="W27"/>
      <c r="X27"/>
      <c r="Y27"/>
      <c r="Z27"/>
      <c r="AA27"/>
    </row>
    <row r="28" spans="1:27" s="31" customFormat="1" ht="15.75" x14ac:dyDescent="0.25">
      <c r="A28" s="53">
        <v>39</v>
      </c>
      <c r="B28" s="58" t="s">
        <v>42</v>
      </c>
      <c r="C28" s="55">
        <v>30</v>
      </c>
      <c r="D28" s="55">
        <v>3</v>
      </c>
      <c r="E28" s="55">
        <v>3</v>
      </c>
      <c r="F28" s="55">
        <v>9</v>
      </c>
      <c r="G28" s="55">
        <v>7</v>
      </c>
      <c r="H28" s="55">
        <v>3</v>
      </c>
      <c r="I28" s="55">
        <v>2</v>
      </c>
      <c r="J28" s="55">
        <v>1</v>
      </c>
      <c r="K28" s="55">
        <v>2</v>
      </c>
      <c r="L28" s="55"/>
      <c r="M28" s="55">
        <v>21</v>
      </c>
      <c r="N28" s="55"/>
      <c r="O28" s="55">
        <v>1</v>
      </c>
      <c r="P28" s="55">
        <v>3</v>
      </c>
      <c r="Q28" s="55">
        <v>3</v>
      </c>
      <c r="R28" s="55">
        <v>5</v>
      </c>
      <c r="S28" s="55">
        <v>93</v>
      </c>
      <c r="T28"/>
      <c r="U28"/>
      <c r="V28"/>
      <c r="W28"/>
      <c r="X28"/>
      <c r="Y28"/>
      <c r="Z28"/>
      <c r="AA28"/>
    </row>
    <row r="29" spans="1:27" s="31" customFormat="1" ht="15.75" x14ac:dyDescent="0.25">
      <c r="A29" s="53">
        <v>40</v>
      </c>
      <c r="B29" s="58" t="s">
        <v>43</v>
      </c>
      <c r="C29" s="55">
        <v>20</v>
      </c>
      <c r="D29" s="55">
        <v>3</v>
      </c>
      <c r="E29" s="55">
        <v>2</v>
      </c>
      <c r="F29" s="55">
        <v>2</v>
      </c>
      <c r="G29" s="55">
        <v>4</v>
      </c>
      <c r="H29" s="55">
        <v>1</v>
      </c>
      <c r="I29" s="55">
        <v>1</v>
      </c>
      <c r="J29" s="55"/>
      <c r="K29" s="55">
        <v>3</v>
      </c>
      <c r="L29" s="55"/>
      <c r="M29" s="55">
        <v>10</v>
      </c>
      <c r="N29" s="55"/>
      <c r="O29" s="55">
        <v>1</v>
      </c>
      <c r="P29" s="55">
        <v>3</v>
      </c>
      <c r="Q29" s="55">
        <v>2</v>
      </c>
      <c r="R29" s="55">
        <v>5</v>
      </c>
      <c r="S29" s="55">
        <v>57</v>
      </c>
      <c r="T29"/>
      <c r="U29"/>
      <c r="V29"/>
      <c r="W29"/>
      <c r="X29"/>
      <c r="Y29"/>
      <c r="Z29"/>
      <c r="AA29"/>
    </row>
    <row r="30" spans="1:27" s="31" customFormat="1" ht="15.75" x14ac:dyDescent="0.25">
      <c r="A30" s="53">
        <v>42</v>
      </c>
      <c r="B30" s="58" t="s">
        <v>104</v>
      </c>
      <c r="C30" s="55">
        <v>9</v>
      </c>
      <c r="D30" s="55">
        <v>3</v>
      </c>
      <c r="E30" s="55">
        <v>1</v>
      </c>
      <c r="F30" s="55">
        <v>2</v>
      </c>
      <c r="G30" s="55">
        <v>2</v>
      </c>
      <c r="H30" s="55">
        <v>2</v>
      </c>
      <c r="I30" s="55">
        <v>1</v>
      </c>
      <c r="J30" s="55"/>
      <c r="K30" s="55">
        <v>2</v>
      </c>
      <c r="L30" s="55">
        <v>6</v>
      </c>
      <c r="M30" s="55">
        <v>11</v>
      </c>
      <c r="N30" s="55">
        <v>15</v>
      </c>
      <c r="O30" s="55"/>
      <c r="P30" s="55">
        <v>1</v>
      </c>
      <c r="Q30" s="55">
        <v>1</v>
      </c>
      <c r="R30" s="55">
        <v>1</v>
      </c>
      <c r="S30" s="55">
        <v>57</v>
      </c>
      <c r="T30"/>
      <c r="U30"/>
      <c r="V30"/>
      <c r="W30"/>
      <c r="X30"/>
      <c r="Y30"/>
      <c r="Z30"/>
      <c r="AA30"/>
    </row>
    <row r="31" spans="1:27" s="31" customFormat="1" ht="15.75" x14ac:dyDescent="0.25">
      <c r="A31" s="53">
        <v>43</v>
      </c>
      <c r="B31" s="58" t="s">
        <v>103</v>
      </c>
      <c r="C31" s="55">
        <v>12</v>
      </c>
      <c r="D31" s="55">
        <v>2</v>
      </c>
      <c r="E31" s="55">
        <v>2</v>
      </c>
      <c r="F31" s="55">
        <v>4</v>
      </c>
      <c r="G31" s="55">
        <v>3</v>
      </c>
      <c r="H31" s="55">
        <v>4</v>
      </c>
      <c r="I31" s="55">
        <v>1</v>
      </c>
      <c r="J31" s="55">
        <v>1</v>
      </c>
      <c r="K31" s="55">
        <v>2</v>
      </c>
      <c r="L31" s="55"/>
      <c r="M31" s="55">
        <v>10</v>
      </c>
      <c r="N31" s="55"/>
      <c r="O31" s="55">
        <v>1</v>
      </c>
      <c r="P31" s="55">
        <v>2</v>
      </c>
      <c r="Q31" s="55">
        <v>2</v>
      </c>
      <c r="R31" s="55">
        <v>2</v>
      </c>
      <c r="S31" s="55">
        <v>48</v>
      </c>
      <c r="T31"/>
      <c r="U31"/>
      <c r="V31"/>
      <c r="W31"/>
      <c r="X31"/>
      <c r="Y31"/>
      <c r="Z31"/>
      <c r="AA31"/>
    </row>
    <row r="32" spans="1:27" s="31" customFormat="1" ht="15.75" x14ac:dyDescent="0.25">
      <c r="A32" s="53" t="s">
        <v>223</v>
      </c>
      <c r="B32" s="58" t="s">
        <v>207</v>
      </c>
      <c r="C32" s="55">
        <v>13</v>
      </c>
      <c r="D32" s="55"/>
      <c r="E32" s="55">
        <v>3</v>
      </c>
      <c r="F32" s="55">
        <v>1</v>
      </c>
      <c r="G32" s="55">
        <v>2</v>
      </c>
      <c r="H32" s="55">
        <v>2</v>
      </c>
      <c r="I32" s="55">
        <v>1</v>
      </c>
      <c r="J32" s="55"/>
      <c r="K32" s="55">
        <v>1</v>
      </c>
      <c r="L32" s="55">
        <v>4</v>
      </c>
      <c r="M32" s="55">
        <v>5</v>
      </c>
      <c r="N32" s="55">
        <v>10</v>
      </c>
      <c r="O32" s="55"/>
      <c r="P32" s="55">
        <v>1</v>
      </c>
      <c r="Q32" s="55">
        <v>2</v>
      </c>
      <c r="R32" s="55">
        <v>2</v>
      </c>
      <c r="S32" s="55">
        <v>47</v>
      </c>
      <c r="T32"/>
      <c r="U32"/>
      <c r="V32"/>
      <c r="W32"/>
      <c r="X32"/>
      <c r="Y32"/>
      <c r="Z32"/>
      <c r="AA32"/>
    </row>
    <row r="33" spans="1:27" s="31" customFormat="1" ht="15.75" x14ac:dyDescent="0.25">
      <c r="A33" s="53"/>
      <c r="B33" s="58" t="s">
        <v>209</v>
      </c>
      <c r="C33" s="55">
        <v>33</v>
      </c>
      <c r="D33" s="55">
        <v>4</v>
      </c>
      <c r="E33" s="55">
        <v>4</v>
      </c>
      <c r="F33" s="55">
        <v>6</v>
      </c>
      <c r="G33" s="55">
        <v>12</v>
      </c>
      <c r="H33" s="55">
        <v>6</v>
      </c>
      <c r="I33" s="55">
        <v>2</v>
      </c>
      <c r="J33" s="55">
        <v>1</v>
      </c>
      <c r="K33" s="55">
        <v>6</v>
      </c>
      <c r="L33" s="55"/>
      <c r="M33" s="55">
        <v>20</v>
      </c>
      <c r="N33" s="55"/>
      <c r="O33" s="55">
        <v>1</v>
      </c>
      <c r="P33" s="55">
        <v>2</v>
      </c>
      <c r="Q33" s="55">
        <v>5</v>
      </c>
      <c r="R33" s="55">
        <v>6</v>
      </c>
      <c r="S33" s="55">
        <v>108</v>
      </c>
      <c r="T33"/>
      <c r="U33"/>
      <c r="V33"/>
      <c r="W33"/>
      <c r="X33"/>
      <c r="Y33"/>
      <c r="Z33"/>
      <c r="AA33"/>
    </row>
    <row r="34" spans="1:27" s="31" customFormat="1" ht="15.75" x14ac:dyDescent="0.25">
      <c r="A34" s="53"/>
      <c r="B34" s="58" t="s">
        <v>211</v>
      </c>
      <c r="C34" s="55">
        <v>23</v>
      </c>
      <c r="D34" s="55">
        <v>2</v>
      </c>
      <c r="E34" s="55">
        <v>3</v>
      </c>
      <c r="F34" s="55">
        <v>6</v>
      </c>
      <c r="G34" s="55">
        <v>6</v>
      </c>
      <c r="H34" s="55">
        <v>3</v>
      </c>
      <c r="I34" s="55">
        <v>2</v>
      </c>
      <c r="J34" s="55">
        <v>1</v>
      </c>
      <c r="K34" s="55">
        <v>4</v>
      </c>
      <c r="L34" s="55">
        <v>10</v>
      </c>
      <c r="M34" s="55">
        <v>12</v>
      </c>
      <c r="N34" s="55">
        <v>25</v>
      </c>
      <c r="O34" s="55"/>
      <c r="P34" s="55">
        <v>3</v>
      </c>
      <c r="Q34" s="55">
        <v>4</v>
      </c>
      <c r="R34" s="55">
        <v>5</v>
      </c>
      <c r="S34" s="55">
        <v>109</v>
      </c>
      <c r="T34"/>
      <c r="U34"/>
      <c r="V34"/>
      <c r="W34"/>
      <c r="X34"/>
      <c r="Y34"/>
      <c r="Z34"/>
      <c r="AA34"/>
    </row>
    <row r="35" spans="1:27" s="31" customFormat="1" ht="16.5" thickBot="1" x14ac:dyDescent="0.3">
      <c r="A35" s="53" t="s">
        <v>185</v>
      </c>
      <c r="B35" s="58" t="s">
        <v>21</v>
      </c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>
        <v>9</v>
      </c>
      <c r="O35" s="55"/>
      <c r="P35" s="55"/>
      <c r="Q35" s="55"/>
      <c r="R35" s="55"/>
      <c r="S35" s="55">
        <v>9</v>
      </c>
      <c r="T35"/>
      <c r="U35"/>
      <c r="V35"/>
      <c r="W35"/>
      <c r="X35"/>
      <c r="Y35"/>
      <c r="Z35"/>
      <c r="AA35"/>
    </row>
    <row r="36" spans="1:27" s="31" customFormat="1" ht="15.75" x14ac:dyDescent="0.25">
      <c r="A36" s="54" t="s">
        <v>120</v>
      </c>
      <c r="B36" s="64"/>
      <c r="C36" s="55">
        <v>437</v>
      </c>
      <c r="D36" s="55">
        <v>75</v>
      </c>
      <c r="E36" s="55">
        <v>71</v>
      </c>
      <c r="F36" s="55">
        <v>98</v>
      </c>
      <c r="G36" s="55">
        <v>106</v>
      </c>
      <c r="H36" s="55">
        <v>71</v>
      </c>
      <c r="I36" s="55">
        <v>35</v>
      </c>
      <c r="J36" s="55">
        <v>18</v>
      </c>
      <c r="K36" s="55">
        <v>81</v>
      </c>
      <c r="L36" s="55">
        <v>142</v>
      </c>
      <c r="M36" s="55">
        <v>317</v>
      </c>
      <c r="N36" s="55">
        <v>313</v>
      </c>
      <c r="O36" s="55">
        <v>19</v>
      </c>
      <c r="P36" s="55">
        <v>65</v>
      </c>
      <c r="Q36" s="55">
        <v>62</v>
      </c>
      <c r="R36" s="55">
        <v>85</v>
      </c>
      <c r="S36" s="55">
        <v>1995</v>
      </c>
      <c r="T36"/>
      <c r="U36"/>
      <c r="V36"/>
      <c r="W36"/>
      <c r="X36"/>
      <c r="Y36"/>
      <c r="Z36"/>
      <c r="AA36"/>
    </row>
    <row r="37" spans="1:27" s="31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31" customFormat="1" ht="13.5" thickBo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1:27" s="31" customFormat="1" ht="12.75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 s="31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31" customFormat="1" ht="12.75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 s="31" customFormat="1" ht="13.5" thickBo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 s="31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31" customFormat="1" ht="12.75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 s="31" customFormat="1" ht="12.75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1:27" ht="12.75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1:27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 ht="12.75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7" ht="12.75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 ht="12.75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1:27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 ht="12.75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spans="1:27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spans="1:27" ht="12.75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spans="1:27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spans="1:27" ht="12.75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spans="1:27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spans="1:27" ht="13.5" thickBot="1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spans="1:27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spans="1:27" ht="12.75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spans="1:27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spans="1:27" ht="12.75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spans="1:27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spans="1:27" ht="12.75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spans="1:27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spans="1:27" ht="12.75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</row>
    <row r="82" spans="1:27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</row>
    <row r="84" spans="1:27" ht="12.75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 spans="1:27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3.5" thickBot="1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</row>
    <row r="87" spans="1:27" ht="12.75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 spans="1:27" ht="12.75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 spans="1:27" ht="12.75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 spans="1:27" ht="12.75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 spans="1:27" ht="12.75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 spans="1:27" ht="12.75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 spans="1:27" ht="12.75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 spans="1:27" ht="12.75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 spans="1:27" ht="12.75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</row>
    <row r="114" spans="1:27" ht="12.75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</row>
    <row r="117" spans="1:27" ht="12.75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</row>
    <row r="120" spans="1:27" ht="12.75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</row>
    <row r="123" spans="1:27" ht="12.75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</row>
    <row r="126" spans="1:27" ht="12.75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</row>
    <row r="129" spans="1:27" ht="12.75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</row>
    <row r="132" spans="1:27" ht="12.75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</row>
    <row r="135" spans="1:27" ht="12.75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</row>
    <row r="138" spans="1:27" ht="12.75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</row>
    <row r="141" spans="1:27" ht="12.75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</row>
    <row r="144" spans="1:27" ht="12.75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</row>
    <row r="147" spans="1:27" ht="12.75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</row>
    <row r="150" spans="1:27" ht="12.75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</row>
    <row r="153" spans="1:27" ht="12.75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</row>
    <row r="156" spans="1:27" ht="12.75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</row>
    <row r="159" spans="1:27" ht="12.75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</row>
    <row r="162" spans="1:27" ht="12.75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</row>
    <row r="165" spans="1:27" ht="12.75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</row>
    <row r="168" spans="1:27" ht="12.75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</row>
    <row r="171" spans="1:27" ht="12.75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</row>
    <row r="174" spans="1:27" ht="12.75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</row>
    <row r="177" spans="1:27" ht="12.75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</row>
    <row r="180" spans="1:27" ht="12.75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</row>
    <row r="183" spans="1:27" ht="12.75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</row>
    <row r="186" spans="1:27" ht="12.75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3.5" thickBot="1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</row>
    <row r="189" spans="1:27" ht="12.75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</row>
    <row r="192" spans="1:27" ht="12.75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</row>
    <row r="195" spans="1:27" ht="12.75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</row>
    <row r="198" spans="1:27" ht="12.75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</row>
    <row r="201" spans="1:27" ht="12.75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</row>
    <row r="204" spans="1:27" ht="12.75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</row>
    <row r="207" spans="1:27" ht="12.75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</row>
    <row r="210" spans="1:27" ht="12.75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</row>
    <row r="213" spans="1:27" ht="12.75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</row>
    <row r="216" spans="1:27" ht="12.75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</row>
    <row r="219" spans="1:27" ht="12.75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</row>
    <row r="222" spans="1:27" ht="12.75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</row>
    <row r="225" spans="1:27" ht="12.75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</row>
    <row r="228" spans="1:27" ht="12.75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</row>
    <row r="231" spans="1:27" ht="12.75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</row>
    <row r="234" spans="1:27" ht="12.75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</row>
    <row r="237" spans="1:27" ht="12.75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</row>
    <row r="240" spans="1:27" ht="12.75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</row>
    <row r="243" spans="1:27" ht="12.75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</row>
    <row r="246" spans="1:27" ht="12.75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</row>
    <row r="249" spans="1:27" ht="12.75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</row>
    <row r="252" spans="1:27" ht="12.75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</row>
    <row r="255" spans="1:27" ht="12.75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</row>
    <row r="258" spans="1:27" ht="12.75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</row>
    <row r="261" spans="1:27" ht="12.75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</row>
    <row r="264" spans="1:27" ht="12.75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</row>
    <row r="267" spans="1:27" ht="12.75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</row>
    <row r="270" spans="1:27" ht="12.75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</row>
    <row r="273" spans="1:27" ht="12.75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</row>
    <row r="276" spans="1:27" ht="12.75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</row>
    <row r="279" spans="1:27" ht="12.75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</row>
    <row r="282" spans="1:27" ht="12.75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</row>
    <row r="285" spans="1:27" ht="12.75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</row>
    <row r="288" spans="1:27" ht="12.75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</row>
    <row r="291" spans="1:27" ht="12.75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</row>
    <row r="294" spans="1:27" ht="12.75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</row>
    <row r="297" spans="1:27" ht="12.75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</row>
    <row r="300" spans="1:27" ht="12.75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</row>
    <row r="303" spans="1:27" ht="12.75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</row>
    <row r="306" spans="1:27" ht="12.75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</row>
    <row r="309" spans="1:27" ht="12.75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</row>
    <row r="312" spans="1:27" ht="12.75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</row>
    <row r="315" spans="1:27" ht="12.75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</row>
    <row r="318" spans="1:27" ht="12.75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</row>
    <row r="321" spans="1:27" ht="12.75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</row>
    <row r="324" spans="1:27" ht="12.75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</row>
    <row r="327" spans="1:27" ht="12.75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</row>
    <row r="330" spans="1:27" ht="12.75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</row>
    <row r="333" spans="1:27" ht="12.75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</row>
    <row r="336" spans="1:27" ht="12.75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</row>
    <row r="339" spans="1:27" ht="12.75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</row>
    <row r="342" spans="1:27" ht="12.75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</row>
    <row r="345" spans="1:27" ht="12.75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</row>
    <row r="348" spans="1:27" ht="12.75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</row>
    <row r="351" spans="1:27" ht="12.75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</row>
    <row r="354" spans="1:27" ht="12.75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</row>
    <row r="357" spans="1:27" ht="12.75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</row>
    <row r="360" spans="1:27" ht="12.75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</row>
    <row r="363" spans="1:27" ht="12.75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</row>
    <row r="366" spans="1:27" ht="12.75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</row>
    <row r="369" spans="1:27" ht="12.75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</row>
    <row r="372" spans="1:27" ht="12.75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</row>
    <row r="375" spans="1:27" ht="12.75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</row>
    <row r="378" spans="1:27" ht="12.75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</row>
    <row r="381" spans="1:27" ht="12.75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</row>
    <row r="384" spans="1:27" ht="12.75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</row>
    <row r="387" spans="1:27" ht="12.75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</row>
    <row r="390" spans="1:27" ht="12.75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</row>
    <row r="393" spans="1:27" ht="12.75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</row>
    <row r="396" spans="1:27" ht="12.75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</row>
    <row r="399" spans="1:27" ht="12.75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</row>
    <row r="402" spans="1:27" ht="12.75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</row>
    <row r="405" spans="1:27" ht="12.75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</row>
    <row r="408" spans="1:27" ht="12.75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</row>
    <row r="411" spans="1:27" ht="12.75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</row>
    <row r="414" spans="1:27" ht="12.75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</row>
    <row r="417" spans="1:27" ht="12.75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</row>
    <row r="420" spans="1:27" ht="12.75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</row>
    <row r="423" spans="1:27" ht="12.75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</row>
    <row r="426" spans="1:27" ht="12.75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</row>
    <row r="429" spans="1:27" ht="12.75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</row>
    <row r="432" spans="1:27" ht="12.75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</row>
    <row r="435" spans="1:27" ht="12.75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</row>
    <row r="438" spans="1:27" ht="12.75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</row>
    <row r="441" spans="1:27" ht="12.75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</row>
    <row r="444" spans="1:27" ht="12.75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</row>
    <row r="447" spans="1:27" ht="12.75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</row>
    <row r="450" spans="1:27" ht="12.75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</row>
    <row r="453" spans="1:27" ht="12.75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</row>
    <row r="456" spans="1:27" ht="12.75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</row>
    <row r="459" spans="1:27" ht="12.75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</row>
    <row r="462" spans="1:27" ht="12.75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</row>
    <row r="465" spans="1:27" ht="12.75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</row>
    <row r="468" spans="1:27" ht="12.75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</row>
    <row r="471" spans="1:27" ht="12.75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</row>
    <row r="474" spans="1:27" ht="12.75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</row>
    <row r="477" spans="1:27" ht="12.75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</row>
    <row r="480" spans="1:27" ht="12.75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</row>
    <row r="483" spans="1:27" ht="12.75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</row>
    <row r="486" spans="1:27" ht="12.75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</row>
    <row r="489" spans="1:27" ht="12.75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</row>
    <row r="492" spans="1:27" ht="12.75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</row>
    <row r="495" spans="1:27" ht="12.75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</row>
    <row r="498" spans="1:27" ht="12.75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</row>
    <row r="501" spans="1:27" ht="12.75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</row>
    <row r="504" spans="1:27" ht="12.75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</row>
    <row r="507" spans="1:27" ht="12.75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</row>
    <row r="510" spans="1:27" ht="12.75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</row>
    <row r="513" spans="1:27" ht="12.75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</row>
    <row r="516" spans="1:27" ht="12.75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</row>
    <row r="519" spans="1:27" ht="12.75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</row>
    <row r="522" spans="1:27" ht="12.75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</row>
    <row r="525" spans="1:27" ht="12.75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</row>
    <row r="528" spans="1:27" ht="12.75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</row>
    <row r="531" spans="1:27" ht="12.75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</row>
    <row r="534" spans="1:27" ht="12.75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</row>
    <row r="537" spans="1:27" ht="12.75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</row>
    <row r="540" spans="1:27" ht="12.75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</row>
    <row r="543" spans="1:27" ht="12.75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</row>
    <row r="546" spans="1:27" ht="12.75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</row>
    <row r="549" spans="1:27" ht="12.75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</row>
    <row r="552" spans="1:27" ht="12.75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</row>
    <row r="555" spans="1:27" ht="12.75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</row>
    <row r="558" spans="1:27" ht="12.75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</row>
    <row r="561" spans="1:27" ht="12.75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</row>
    <row r="564" spans="1:27" ht="12.75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</row>
    <row r="567" spans="1:27" ht="12.75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</row>
    <row r="570" spans="1:27" ht="12.75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</row>
    <row r="573" spans="1:27" ht="12.75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</row>
    <row r="576" spans="1:27" ht="12.75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</row>
    <row r="579" spans="1:27" ht="12.75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</row>
    <row r="582" spans="1:27" ht="12.75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</row>
    <row r="585" spans="1:27" ht="12.75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</row>
    <row r="588" spans="1:27" ht="12.75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</row>
    <row r="591" spans="1:27" ht="12.75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</row>
    <row r="594" spans="1:27" ht="12.75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</row>
    <row r="597" spans="1:27" ht="12.75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</row>
    <row r="600" spans="1:27" ht="12.75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</row>
    <row r="603" spans="1:27" ht="12.75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</row>
    <row r="606" spans="1:27" ht="12.75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</row>
    <row r="609" spans="1:27" ht="12.75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</row>
    <row r="612" spans="1:27" ht="12.75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</row>
    <row r="615" spans="1:27" ht="12.75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</row>
    <row r="618" spans="1:27" ht="12.75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</row>
    <row r="621" spans="1:27" ht="12.75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</row>
    <row r="624" spans="1:27" ht="12.75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</row>
    <row r="627" spans="1:27" ht="12.75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</row>
    <row r="630" spans="1:27" ht="12.75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</row>
    <row r="633" spans="1:27" ht="12.75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</row>
    <row r="636" spans="1:27" ht="12.75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</row>
    <row r="639" spans="1:27" ht="12.75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</row>
    <row r="642" spans="1:27" ht="12.75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</row>
    <row r="645" spans="1:27" ht="12.75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</row>
    <row r="648" spans="1:27" ht="12.75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</row>
    <row r="651" spans="1:27" ht="12.75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</row>
    <row r="654" spans="1:27" ht="12.75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</row>
    <row r="657" spans="1:27" ht="12.75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</row>
    <row r="660" spans="1:27" ht="12.75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</row>
    <row r="663" spans="1:27" ht="12.75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</row>
    <row r="666" spans="1:27" ht="12.75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</row>
    <row r="669" spans="1:27" ht="12.75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</row>
    <row r="672" spans="1:27" ht="12.75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</row>
    <row r="675" spans="1:27" ht="12.75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</row>
    <row r="678" spans="1:27" ht="12.75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</row>
    <row r="681" spans="1:27" ht="12.75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</row>
    <row r="684" spans="1:27" ht="12.75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</row>
    <row r="687" spans="1:27" ht="12.75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</row>
    <row r="690" spans="1:27" ht="12.75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</row>
    <row r="693" spans="1:27" ht="12.75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</row>
    <row r="696" spans="1:27" ht="12.75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</row>
    <row r="699" spans="1:27" ht="12.75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</row>
    <row r="702" spans="1:27" ht="12.75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</row>
    <row r="705" spans="1:27" ht="12.75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</row>
    <row r="708" spans="1:27" ht="12.75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</row>
    <row r="711" spans="1:27" ht="12.75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</row>
    <row r="714" spans="1:27" ht="12.75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</row>
    <row r="717" spans="1:27" ht="12.75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</row>
    <row r="720" spans="1:27" ht="12.75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</row>
    <row r="723" spans="1:27" ht="12.75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</row>
    <row r="726" spans="1:27" ht="12.75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</row>
    <row r="729" spans="1:27" ht="12.75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</row>
    <row r="732" spans="1:27" ht="12.75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</row>
    <row r="735" spans="1:27" ht="12.75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</row>
    <row r="738" spans="1:27" ht="12.75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</row>
    <row r="739" spans="1:27" ht="13.5" thickBot="1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</row>
  </sheetData>
  <sortState ref="A4:V45">
    <sortCondition descending="1" ref="D13"/>
  </sortState>
  <pageMargins left="0.78740157480314965" right="0" top="0" bottom="0" header="0" footer="0"/>
  <pageSetup paperSize="9" scale="92" orientation="portrait" cellComments="atEnd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Macro3">
                <anchor moveWithCells="1" sizeWithCells="1">
                  <from>
                    <xdr:col>4</xdr:col>
                    <xdr:colOff>704850</xdr:colOff>
                    <xdr:row>0</xdr:row>
                    <xdr:rowOff>47625</xdr:rowOff>
                  </from>
                  <to>
                    <xdr:col>6</xdr:col>
                    <xdr:colOff>381000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Macro2">
                <anchor moveWithCells="1" sizeWithCells="1">
                  <from>
                    <xdr:col>3</xdr:col>
                    <xdr:colOff>581025</xdr:colOff>
                    <xdr:row>0</xdr:row>
                    <xdr:rowOff>47625</xdr:rowOff>
                  </from>
                  <to>
                    <xdr:col>4</xdr:col>
                    <xdr:colOff>647700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D110"/>
  <sheetViews>
    <sheetView workbookViewId="0">
      <selection activeCell="D26" sqref="D26"/>
    </sheetView>
  </sheetViews>
  <sheetFormatPr baseColWidth="10" defaultColWidth="11.28515625" defaultRowHeight="12.75" x14ac:dyDescent="0.2"/>
  <cols>
    <col min="1" max="1" width="9.5703125" style="4" bestFit="1" customWidth="1"/>
    <col min="2" max="2" width="47.7109375" style="4" customWidth="1"/>
    <col min="3" max="3" width="11.28515625" style="3"/>
    <col min="4" max="16384" width="11.28515625" style="4"/>
  </cols>
  <sheetData>
    <row r="1" spans="1:4" x14ac:dyDescent="0.2">
      <c r="A1" s="36" t="s">
        <v>129</v>
      </c>
      <c r="B1" s="36" t="s">
        <v>61</v>
      </c>
      <c r="C1" s="36" t="s">
        <v>62</v>
      </c>
      <c r="D1" s="36" t="s">
        <v>130</v>
      </c>
    </row>
    <row r="2" spans="1:4" x14ac:dyDescent="0.2">
      <c r="A2" s="37" t="s">
        <v>139</v>
      </c>
      <c r="B2" t="s">
        <v>112</v>
      </c>
      <c r="C2" s="5" t="s">
        <v>63</v>
      </c>
      <c r="D2" s="36" t="s">
        <v>127</v>
      </c>
    </row>
    <row r="3" spans="1:4" x14ac:dyDescent="0.2">
      <c r="A3" s="37" t="s">
        <v>141</v>
      </c>
      <c r="B3" t="s">
        <v>113</v>
      </c>
      <c r="C3" s="5" t="s">
        <v>63</v>
      </c>
      <c r="D3" s="36" t="s">
        <v>127</v>
      </c>
    </row>
    <row r="4" spans="1:4" x14ac:dyDescent="0.2">
      <c r="A4" s="37" t="s">
        <v>142</v>
      </c>
      <c r="B4" t="s">
        <v>114</v>
      </c>
      <c r="C4" s="5" t="s">
        <v>63</v>
      </c>
      <c r="D4" s="36" t="s">
        <v>127</v>
      </c>
    </row>
    <row r="5" spans="1:4" x14ac:dyDescent="0.2">
      <c r="A5" s="37" t="s">
        <v>143</v>
      </c>
      <c r="B5" t="s">
        <v>115</v>
      </c>
      <c r="C5" s="5" t="s">
        <v>63</v>
      </c>
      <c r="D5" s="36" t="s">
        <v>127</v>
      </c>
    </row>
    <row r="6" spans="1:4" x14ac:dyDescent="0.2">
      <c r="A6" s="37" t="s">
        <v>144</v>
      </c>
      <c r="B6" t="s">
        <v>13</v>
      </c>
      <c r="C6" s="6" t="s">
        <v>64</v>
      </c>
      <c r="D6" s="36" t="s">
        <v>128</v>
      </c>
    </row>
    <row r="7" spans="1:4" x14ac:dyDescent="0.2">
      <c r="A7" s="37" t="s">
        <v>145</v>
      </c>
      <c r="B7" t="s">
        <v>116</v>
      </c>
      <c r="C7" s="5" t="s">
        <v>63</v>
      </c>
      <c r="D7" s="36" t="s">
        <v>132</v>
      </c>
    </row>
    <row r="8" spans="1:4" x14ac:dyDescent="0.2">
      <c r="A8" s="37" t="s">
        <v>146</v>
      </c>
      <c r="B8" t="s">
        <v>122</v>
      </c>
      <c r="C8" s="5" t="s">
        <v>63</v>
      </c>
      <c r="D8" s="36" t="s">
        <v>131</v>
      </c>
    </row>
    <row r="9" spans="1:4" x14ac:dyDescent="0.2">
      <c r="A9" s="37" t="s">
        <v>149</v>
      </c>
      <c r="B9" t="s">
        <v>123</v>
      </c>
      <c r="C9" s="5" t="s">
        <v>63</v>
      </c>
      <c r="D9" s="36" t="s">
        <v>131</v>
      </c>
    </row>
    <row r="10" spans="1:4" x14ac:dyDescent="0.2">
      <c r="A10" s="37" t="s">
        <v>150</v>
      </c>
      <c r="B10" t="s">
        <v>118</v>
      </c>
      <c r="C10" s="5" t="s">
        <v>63</v>
      </c>
      <c r="D10" s="36" t="s">
        <v>132</v>
      </c>
    </row>
    <row r="11" spans="1:4" x14ac:dyDescent="0.2">
      <c r="A11" s="37" t="s">
        <v>151</v>
      </c>
      <c r="B11" t="s">
        <v>121</v>
      </c>
      <c r="C11" s="5" t="s">
        <v>63</v>
      </c>
      <c r="D11" s="36" t="s">
        <v>131</v>
      </c>
    </row>
    <row r="12" spans="1:4" x14ac:dyDescent="0.2">
      <c r="A12" s="37" t="s">
        <v>152</v>
      </c>
      <c r="B12" t="s">
        <v>15</v>
      </c>
      <c r="C12" s="6" t="s">
        <v>64</v>
      </c>
      <c r="D12" s="36" t="s">
        <v>128</v>
      </c>
    </row>
    <row r="13" spans="1:4" x14ac:dyDescent="0.2">
      <c r="A13" s="37" t="s">
        <v>153</v>
      </c>
      <c r="B13" t="s">
        <v>16</v>
      </c>
      <c r="C13" s="6" t="s">
        <v>64</v>
      </c>
      <c r="D13" s="36" t="s">
        <v>128</v>
      </c>
    </row>
    <row r="14" spans="1:4" x14ac:dyDescent="0.2">
      <c r="A14" s="37" t="s">
        <v>154</v>
      </c>
      <c r="B14" t="s">
        <v>124</v>
      </c>
      <c r="C14" s="5" t="s">
        <v>63</v>
      </c>
      <c r="D14" s="36" t="s">
        <v>131</v>
      </c>
    </row>
    <row r="15" spans="1:4" x14ac:dyDescent="0.2">
      <c r="A15" s="37" t="s">
        <v>155</v>
      </c>
      <c r="B15" t="s">
        <v>125</v>
      </c>
      <c r="C15" s="5" t="s">
        <v>63</v>
      </c>
      <c r="D15" s="36" t="s">
        <v>132</v>
      </c>
    </row>
    <row r="16" spans="1:4" x14ac:dyDescent="0.2">
      <c r="A16" s="37" t="s">
        <v>156</v>
      </c>
      <c r="B16" t="s">
        <v>17</v>
      </c>
      <c r="C16" s="6" t="s">
        <v>64</v>
      </c>
      <c r="D16" s="36" t="s">
        <v>128</v>
      </c>
    </row>
    <row r="17" spans="1:4" x14ac:dyDescent="0.2">
      <c r="A17" s="37" t="s">
        <v>159</v>
      </c>
      <c r="B17" t="s">
        <v>117</v>
      </c>
      <c r="C17" s="5" t="s">
        <v>63</v>
      </c>
      <c r="D17" s="36" t="s">
        <v>127</v>
      </c>
    </row>
    <row r="18" spans="1:4" x14ac:dyDescent="0.2">
      <c r="A18" s="37" t="s">
        <v>148</v>
      </c>
      <c r="B18" t="s">
        <v>126</v>
      </c>
      <c r="C18" s="5" t="s">
        <v>63</v>
      </c>
      <c r="D18" s="36" t="s">
        <v>131</v>
      </c>
    </row>
    <row r="19" spans="1:4" x14ac:dyDescent="0.2">
      <c r="A19" s="37" t="s">
        <v>158</v>
      </c>
      <c r="B19" t="s">
        <v>135</v>
      </c>
      <c r="C19" s="5" t="s">
        <v>63</v>
      </c>
      <c r="D19" s="36" t="s">
        <v>132</v>
      </c>
    </row>
    <row r="20" spans="1:4" x14ac:dyDescent="0.2">
      <c r="A20" s="37" t="s">
        <v>157</v>
      </c>
      <c r="B20" t="s">
        <v>136</v>
      </c>
      <c r="C20" s="5" t="s">
        <v>63</v>
      </c>
      <c r="D20" s="36" t="s">
        <v>132</v>
      </c>
    </row>
    <row r="21" spans="1:4" x14ac:dyDescent="0.2">
      <c r="A21" s="37" t="s">
        <v>158</v>
      </c>
      <c r="B21" t="s">
        <v>161</v>
      </c>
      <c r="C21" s="5" t="s">
        <v>63</v>
      </c>
      <c r="D21" s="36" t="s">
        <v>131</v>
      </c>
    </row>
    <row r="22" spans="1:4" x14ac:dyDescent="0.2">
      <c r="A22" s="37" t="s">
        <v>160</v>
      </c>
      <c r="B22" t="s">
        <v>162</v>
      </c>
      <c r="C22" s="5" t="s">
        <v>63</v>
      </c>
      <c r="D22" s="36" t="s">
        <v>127</v>
      </c>
    </row>
    <row r="23" spans="1:4" x14ac:dyDescent="0.2">
      <c r="A23" s="41" t="s">
        <v>166</v>
      </c>
      <c r="B23" t="s">
        <v>167</v>
      </c>
      <c r="C23" s="5" t="s">
        <v>63</v>
      </c>
      <c r="D23" s="36" t="s">
        <v>127</v>
      </c>
    </row>
    <row r="24" spans="1:4" x14ac:dyDescent="0.2">
      <c r="A24" s="41" t="s">
        <v>164</v>
      </c>
      <c r="B24" t="s">
        <v>165</v>
      </c>
      <c r="C24" s="6" t="s">
        <v>64</v>
      </c>
      <c r="D24" s="36" t="s">
        <v>128</v>
      </c>
    </row>
    <row r="25" spans="1:4" x14ac:dyDescent="0.2">
      <c r="A25" s="41" t="s">
        <v>168</v>
      </c>
      <c r="B25" t="s">
        <v>169</v>
      </c>
      <c r="C25" s="5" t="s">
        <v>63</v>
      </c>
      <c r="D25" s="36" t="s">
        <v>127</v>
      </c>
    </row>
    <row r="26" spans="1:4" x14ac:dyDescent="0.2">
      <c r="A26" s="37" t="s">
        <v>170</v>
      </c>
      <c r="B26" t="s">
        <v>171</v>
      </c>
      <c r="C26" s="5" t="s">
        <v>63</v>
      </c>
      <c r="D26" s="36" t="s">
        <v>132</v>
      </c>
    </row>
    <row r="27" spans="1:4" x14ac:dyDescent="0.2">
      <c r="A27" s="40"/>
      <c r="B27" s="40"/>
      <c r="C27" s="36"/>
      <c r="D27" s="36"/>
    </row>
    <row r="28" spans="1:4" x14ac:dyDescent="0.2">
      <c r="A28" s="40"/>
      <c r="B28" s="40"/>
      <c r="C28" s="36"/>
      <c r="D28" s="36"/>
    </row>
    <row r="29" spans="1:4" ht="15" x14ac:dyDescent="0.25">
      <c r="A29" s="15" t="s">
        <v>65</v>
      </c>
      <c r="B29" s="16" t="s">
        <v>66</v>
      </c>
      <c r="C29" s="17" t="s">
        <v>67</v>
      </c>
    </row>
    <row r="30" spans="1:4" ht="15" x14ac:dyDescent="0.25">
      <c r="A30" s="7" t="s">
        <v>20</v>
      </c>
      <c r="B30" s="8" t="s">
        <v>68</v>
      </c>
      <c r="C30" s="3">
        <v>1</v>
      </c>
    </row>
    <row r="31" spans="1:4" x14ac:dyDescent="0.2">
      <c r="A31" s="4" t="s">
        <v>29</v>
      </c>
      <c r="B31" s="8" t="s">
        <v>68</v>
      </c>
      <c r="C31" s="3">
        <v>2</v>
      </c>
    </row>
    <row r="32" spans="1:4" ht="15" x14ac:dyDescent="0.25">
      <c r="A32" s="7" t="s">
        <v>24</v>
      </c>
      <c r="B32" s="8" t="s">
        <v>68</v>
      </c>
      <c r="C32" s="3">
        <v>3</v>
      </c>
    </row>
    <row r="33" spans="1:3" ht="15" x14ac:dyDescent="0.25">
      <c r="A33" s="7" t="s">
        <v>25</v>
      </c>
      <c r="B33" s="8" t="s">
        <v>68</v>
      </c>
      <c r="C33" s="3">
        <v>4</v>
      </c>
    </row>
    <row r="34" spans="1:3" ht="15" x14ac:dyDescent="0.25">
      <c r="A34" s="7" t="s">
        <v>28</v>
      </c>
      <c r="B34" s="8" t="s">
        <v>68</v>
      </c>
      <c r="C34" s="3">
        <v>5</v>
      </c>
    </row>
    <row r="35" spans="1:3" ht="15" x14ac:dyDescent="0.25">
      <c r="A35" s="7" t="s">
        <v>26</v>
      </c>
      <c r="B35" s="8" t="s">
        <v>68</v>
      </c>
      <c r="C35" s="3">
        <f t="shared" ref="C35:C75" si="0">C34+1</f>
        <v>6</v>
      </c>
    </row>
    <row r="36" spans="1:3" ht="15" x14ac:dyDescent="0.25">
      <c r="A36" s="7" t="s">
        <v>23</v>
      </c>
      <c r="B36" s="8" t="s">
        <v>69</v>
      </c>
      <c r="C36" s="3">
        <f t="shared" si="0"/>
        <v>7</v>
      </c>
    </row>
    <row r="37" spans="1:3" ht="15" x14ac:dyDescent="0.25">
      <c r="A37" s="7" t="s">
        <v>27</v>
      </c>
      <c r="B37" s="8" t="s">
        <v>69</v>
      </c>
      <c r="C37" s="3">
        <f t="shared" si="0"/>
        <v>8</v>
      </c>
    </row>
    <row r="38" spans="1:3" ht="15" x14ac:dyDescent="0.25">
      <c r="A38" s="7" t="s">
        <v>59</v>
      </c>
      <c r="B38" s="8" t="s">
        <v>69</v>
      </c>
      <c r="C38" s="3">
        <f t="shared" si="0"/>
        <v>9</v>
      </c>
    </row>
    <row r="39" spans="1:3" ht="15" x14ac:dyDescent="0.25">
      <c r="A39" s="7" t="s">
        <v>45</v>
      </c>
      <c r="B39" s="8" t="s">
        <v>69</v>
      </c>
      <c r="C39" s="3">
        <f t="shared" si="0"/>
        <v>10</v>
      </c>
    </row>
    <row r="40" spans="1:3" ht="15" x14ac:dyDescent="0.25">
      <c r="A40" s="7" t="s">
        <v>46</v>
      </c>
      <c r="B40" s="8" t="s">
        <v>69</v>
      </c>
      <c r="C40" s="3">
        <f t="shared" si="0"/>
        <v>11</v>
      </c>
    </row>
    <row r="41" spans="1:3" ht="15" x14ac:dyDescent="0.25">
      <c r="A41" s="7" t="s">
        <v>50</v>
      </c>
      <c r="B41" s="8" t="s">
        <v>69</v>
      </c>
      <c r="C41" s="3">
        <f t="shared" si="0"/>
        <v>12</v>
      </c>
    </row>
    <row r="42" spans="1:3" ht="15" x14ac:dyDescent="0.25">
      <c r="A42" s="9" t="s">
        <v>52</v>
      </c>
      <c r="B42" s="4" t="s">
        <v>69</v>
      </c>
      <c r="C42" s="3">
        <f t="shared" si="0"/>
        <v>13</v>
      </c>
    </row>
    <row r="43" spans="1:3" ht="15" x14ac:dyDescent="0.25">
      <c r="A43" s="7" t="s">
        <v>56</v>
      </c>
      <c r="B43" s="8" t="s">
        <v>69</v>
      </c>
      <c r="C43" s="3">
        <f t="shared" si="0"/>
        <v>14</v>
      </c>
    </row>
    <row r="44" spans="1:3" ht="15" x14ac:dyDescent="0.25">
      <c r="A44" s="7" t="s">
        <v>21</v>
      </c>
      <c r="B44" s="8" t="s">
        <v>69</v>
      </c>
      <c r="C44" s="3">
        <f t="shared" si="0"/>
        <v>15</v>
      </c>
    </row>
    <row r="45" spans="1:3" ht="15" x14ac:dyDescent="0.25">
      <c r="A45" s="7" t="s">
        <v>49</v>
      </c>
      <c r="B45" s="8" t="s">
        <v>69</v>
      </c>
      <c r="C45" s="3">
        <f t="shared" si="0"/>
        <v>16</v>
      </c>
    </row>
    <row r="46" spans="1:3" ht="15" x14ac:dyDescent="0.25">
      <c r="A46" s="7" t="s">
        <v>53</v>
      </c>
      <c r="B46" s="8" t="s">
        <v>69</v>
      </c>
      <c r="C46" s="3">
        <f t="shared" si="0"/>
        <v>17</v>
      </c>
    </row>
    <row r="47" spans="1:3" ht="15" x14ac:dyDescent="0.25">
      <c r="A47" s="7" t="s">
        <v>54</v>
      </c>
      <c r="B47" s="8" t="s">
        <v>69</v>
      </c>
      <c r="C47" s="3">
        <f t="shared" si="0"/>
        <v>18</v>
      </c>
    </row>
    <row r="48" spans="1:3" ht="15" x14ac:dyDescent="0.25">
      <c r="A48" s="7" t="s">
        <v>55</v>
      </c>
      <c r="B48" s="8" t="s">
        <v>69</v>
      </c>
      <c r="C48" s="3">
        <f t="shared" si="0"/>
        <v>19</v>
      </c>
    </row>
    <row r="49" spans="1:3" ht="15" x14ac:dyDescent="0.25">
      <c r="A49" s="7" t="s">
        <v>57</v>
      </c>
      <c r="B49" s="8" t="s">
        <v>69</v>
      </c>
      <c r="C49" s="3">
        <f t="shared" si="0"/>
        <v>20</v>
      </c>
    </row>
    <row r="50" spans="1:3" ht="15" x14ac:dyDescent="0.25">
      <c r="A50" s="7" t="s">
        <v>60</v>
      </c>
      <c r="B50" s="8" t="s">
        <v>69</v>
      </c>
      <c r="C50" s="3">
        <f t="shared" si="0"/>
        <v>21</v>
      </c>
    </row>
    <row r="51" spans="1:3" ht="15" x14ac:dyDescent="0.25">
      <c r="A51" s="7" t="s">
        <v>51</v>
      </c>
      <c r="B51" s="8" t="s">
        <v>69</v>
      </c>
      <c r="C51" s="3">
        <f t="shared" si="0"/>
        <v>22</v>
      </c>
    </row>
    <row r="52" spans="1:3" ht="15" x14ac:dyDescent="0.25">
      <c r="A52" s="7" t="s">
        <v>47</v>
      </c>
      <c r="B52" s="8" t="s">
        <v>69</v>
      </c>
      <c r="C52" s="3">
        <f t="shared" si="0"/>
        <v>23</v>
      </c>
    </row>
    <row r="53" spans="1:3" ht="15" x14ac:dyDescent="0.25">
      <c r="A53" s="7" t="s">
        <v>48</v>
      </c>
      <c r="B53" s="8" t="s">
        <v>69</v>
      </c>
      <c r="C53" s="3">
        <f t="shared" si="0"/>
        <v>24</v>
      </c>
    </row>
    <row r="54" spans="1:3" ht="15" x14ac:dyDescent="0.25">
      <c r="A54" s="10" t="s">
        <v>22</v>
      </c>
      <c r="B54" s="4" t="s">
        <v>70</v>
      </c>
      <c r="C54" s="3">
        <f t="shared" si="0"/>
        <v>25</v>
      </c>
    </row>
    <row r="55" spans="1:3" ht="15" x14ac:dyDescent="0.25">
      <c r="A55" s="10" t="s">
        <v>30</v>
      </c>
      <c r="B55" s="4" t="s">
        <v>70</v>
      </c>
      <c r="C55" s="3">
        <f t="shared" si="0"/>
        <v>26</v>
      </c>
    </row>
    <row r="56" spans="1:3" ht="15" x14ac:dyDescent="0.25">
      <c r="A56" s="10" t="s">
        <v>31</v>
      </c>
      <c r="B56" s="4" t="s">
        <v>70</v>
      </c>
      <c r="C56" s="3">
        <f t="shared" si="0"/>
        <v>27</v>
      </c>
    </row>
    <row r="57" spans="1:3" ht="15" x14ac:dyDescent="0.25">
      <c r="A57" s="10" t="s">
        <v>32</v>
      </c>
      <c r="B57" s="4" t="s">
        <v>70</v>
      </c>
      <c r="C57" s="3">
        <f t="shared" si="0"/>
        <v>28</v>
      </c>
    </row>
    <row r="58" spans="1:3" ht="15" x14ac:dyDescent="0.25">
      <c r="A58" s="10" t="s">
        <v>33</v>
      </c>
      <c r="B58" s="4" t="s">
        <v>70</v>
      </c>
      <c r="C58" s="3">
        <f t="shared" si="0"/>
        <v>29</v>
      </c>
    </row>
    <row r="59" spans="1:3" ht="15" x14ac:dyDescent="0.25">
      <c r="A59" s="10" t="s">
        <v>34</v>
      </c>
      <c r="B59" s="4" t="s">
        <v>70</v>
      </c>
      <c r="C59" s="3">
        <f t="shared" si="0"/>
        <v>30</v>
      </c>
    </row>
    <row r="60" spans="1:3" ht="15" x14ac:dyDescent="0.25">
      <c r="A60" s="10" t="s">
        <v>35</v>
      </c>
      <c r="B60" s="4" t="s">
        <v>70</v>
      </c>
      <c r="C60" s="3">
        <f t="shared" si="0"/>
        <v>31</v>
      </c>
    </row>
    <row r="61" spans="1:3" ht="15" x14ac:dyDescent="0.25">
      <c r="A61" s="10" t="s">
        <v>36</v>
      </c>
      <c r="B61" s="4" t="s">
        <v>70</v>
      </c>
      <c r="C61" s="3">
        <f t="shared" si="0"/>
        <v>32</v>
      </c>
    </row>
    <row r="62" spans="1:3" ht="15" x14ac:dyDescent="0.25">
      <c r="A62" s="10" t="s">
        <v>37</v>
      </c>
      <c r="B62" s="4" t="s">
        <v>70</v>
      </c>
      <c r="C62" s="3">
        <f t="shared" si="0"/>
        <v>33</v>
      </c>
    </row>
    <row r="63" spans="1:3" ht="15" x14ac:dyDescent="0.25">
      <c r="A63" s="10" t="s">
        <v>58</v>
      </c>
      <c r="B63" s="4" t="s">
        <v>70</v>
      </c>
      <c r="C63" s="3">
        <f t="shared" si="0"/>
        <v>34</v>
      </c>
    </row>
    <row r="64" spans="1:3" ht="15" x14ac:dyDescent="0.25">
      <c r="A64" s="10" t="s">
        <v>38</v>
      </c>
      <c r="B64" s="4" t="s">
        <v>70</v>
      </c>
      <c r="C64" s="3">
        <f t="shared" si="0"/>
        <v>35</v>
      </c>
    </row>
    <row r="65" spans="1:3" ht="15" x14ac:dyDescent="0.25">
      <c r="A65" s="10" t="s">
        <v>39</v>
      </c>
      <c r="B65" s="4" t="s">
        <v>70</v>
      </c>
      <c r="C65" s="3">
        <f t="shared" si="0"/>
        <v>36</v>
      </c>
    </row>
    <row r="66" spans="1:3" ht="15" x14ac:dyDescent="0.25">
      <c r="A66" s="10" t="s">
        <v>40</v>
      </c>
      <c r="B66" s="4" t="s">
        <v>70</v>
      </c>
      <c r="C66" s="3">
        <f t="shared" si="0"/>
        <v>37</v>
      </c>
    </row>
    <row r="67" spans="1:3" ht="15" x14ac:dyDescent="0.25">
      <c r="A67" s="10" t="s">
        <v>41</v>
      </c>
      <c r="B67" s="4" t="s">
        <v>70</v>
      </c>
      <c r="C67" s="3">
        <f t="shared" si="0"/>
        <v>38</v>
      </c>
    </row>
    <row r="68" spans="1:3" ht="15" x14ac:dyDescent="0.25">
      <c r="A68" s="10" t="s">
        <v>42</v>
      </c>
      <c r="B68" s="4" t="s">
        <v>70</v>
      </c>
      <c r="C68" s="3">
        <f t="shared" si="0"/>
        <v>39</v>
      </c>
    </row>
    <row r="69" spans="1:3" ht="15" x14ac:dyDescent="0.25">
      <c r="A69" s="10" t="s">
        <v>43</v>
      </c>
      <c r="B69" s="4" t="s">
        <v>70</v>
      </c>
      <c r="C69" s="3">
        <f t="shared" si="0"/>
        <v>40</v>
      </c>
    </row>
    <row r="70" spans="1:3" x14ac:dyDescent="0.2">
      <c r="A70" s="4" t="s">
        <v>44</v>
      </c>
      <c r="B70" s="4" t="s">
        <v>70</v>
      </c>
      <c r="C70" s="3">
        <f t="shared" si="0"/>
        <v>41</v>
      </c>
    </row>
    <row r="71" spans="1:3" x14ac:dyDescent="0.2">
      <c r="A71" s="14" t="s">
        <v>104</v>
      </c>
      <c r="B71" s="4" t="s">
        <v>68</v>
      </c>
      <c r="C71" s="3">
        <f t="shared" si="0"/>
        <v>42</v>
      </c>
    </row>
    <row r="72" spans="1:3" x14ac:dyDescent="0.2">
      <c r="A72" s="12" t="s">
        <v>103</v>
      </c>
      <c r="B72" s="4" t="s">
        <v>68</v>
      </c>
      <c r="C72" s="3">
        <f t="shared" si="0"/>
        <v>43</v>
      </c>
    </row>
    <row r="73" spans="1:3" x14ac:dyDescent="0.2">
      <c r="A73" s="12" t="s">
        <v>106</v>
      </c>
      <c r="B73" s="4" t="s">
        <v>68</v>
      </c>
      <c r="C73" s="3">
        <f t="shared" si="0"/>
        <v>44</v>
      </c>
    </row>
    <row r="74" spans="1:3" x14ac:dyDescent="0.2">
      <c r="A74" s="12" t="s">
        <v>105</v>
      </c>
      <c r="B74" s="4" t="s">
        <v>68</v>
      </c>
      <c r="C74" s="3">
        <f t="shared" si="0"/>
        <v>45</v>
      </c>
    </row>
    <row r="75" spans="1:3" x14ac:dyDescent="0.2">
      <c r="A75" s="35" t="s">
        <v>119</v>
      </c>
      <c r="B75" s="4" t="s">
        <v>73</v>
      </c>
      <c r="C75" s="3">
        <f t="shared" si="0"/>
        <v>46</v>
      </c>
    </row>
    <row r="76" spans="1:3" x14ac:dyDescent="0.2">
      <c r="A76" s="14" t="s">
        <v>72</v>
      </c>
      <c r="B76" s="4" t="s">
        <v>73</v>
      </c>
      <c r="C76" s="3">
        <v>1</v>
      </c>
    </row>
    <row r="77" spans="1:3" x14ac:dyDescent="0.2">
      <c r="A77" s="12" t="s">
        <v>74</v>
      </c>
      <c r="B77" s="4" t="s">
        <v>73</v>
      </c>
      <c r="C77" s="3">
        <f t="shared" ref="C77:C109" si="1">C76+1</f>
        <v>2</v>
      </c>
    </row>
    <row r="78" spans="1:3" x14ac:dyDescent="0.2">
      <c r="A78" s="12" t="s">
        <v>75</v>
      </c>
      <c r="B78" s="4" t="s">
        <v>73</v>
      </c>
      <c r="C78" s="3">
        <f t="shared" si="1"/>
        <v>3</v>
      </c>
    </row>
    <row r="79" spans="1:3" x14ac:dyDescent="0.2">
      <c r="A79" s="12" t="s">
        <v>76</v>
      </c>
      <c r="B79" s="4" t="s">
        <v>73</v>
      </c>
      <c r="C79" s="3">
        <f t="shared" si="1"/>
        <v>4</v>
      </c>
    </row>
    <row r="80" spans="1:3" x14ac:dyDescent="0.2">
      <c r="A80" s="12" t="s">
        <v>77</v>
      </c>
      <c r="B80" s="4" t="s">
        <v>73</v>
      </c>
      <c r="C80" s="3">
        <f t="shared" si="1"/>
        <v>5</v>
      </c>
    </row>
    <row r="81" spans="1:3" x14ac:dyDescent="0.2">
      <c r="A81" s="12" t="s">
        <v>78</v>
      </c>
      <c r="B81" s="4" t="s">
        <v>73</v>
      </c>
      <c r="C81" s="3">
        <f t="shared" si="1"/>
        <v>6</v>
      </c>
    </row>
    <row r="82" spans="1:3" x14ac:dyDescent="0.2">
      <c r="A82" s="12" t="s">
        <v>79</v>
      </c>
      <c r="B82" s="8" t="s">
        <v>68</v>
      </c>
      <c r="C82" s="3">
        <f t="shared" si="1"/>
        <v>7</v>
      </c>
    </row>
    <row r="83" spans="1:3" x14ac:dyDescent="0.2">
      <c r="A83" s="12" t="s">
        <v>80</v>
      </c>
      <c r="B83" s="8" t="s">
        <v>68</v>
      </c>
      <c r="C83" s="3">
        <f t="shared" si="1"/>
        <v>8</v>
      </c>
    </row>
    <row r="84" spans="1:3" ht="15" x14ac:dyDescent="0.25">
      <c r="A84" s="10" t="s">
        <v>71</v>
      </c>
      <c r="B84" s="4" t="s">
        <v>70</v>
      </c>
      <c r="C84" s="3">
        <f t="shared" si="1"/>
        <v>9</v>
      </c>
    </row>
    <row r="85" spans="1:3" ht="15" x14ac:dyDescent="0.25">
      <c r="A85" s="13" t="s">
        <v>81</v>
      </c>
      <c r="B85" s="4" t="s">
        <v>69</v>
      </c>
      <c r="C85" s="3">
        <f t="shared" si="1"/>
        <v>10</v>
      </c>
    </row>
    <row r="86" spans="1:3" ht="15" x14ac:dyDescent="0.25">
      <c r="A86" s="13" t="s">
        <v>82</v>
      </c>
      <c r="B86" s="4" t="s">
        <v>69</v>
      </c>
      <c r="C86" s="3">
        <f t="shared" si="1"/>
        <v>11</v>
      </c>
    </row>
    <row r="87" spans="1:3" ht="15" x14ac:dyDescent="0.25">
      <c r="A87" s="13" t="s">
        <v>83</v>
      </c>
      <c r="B87" s="4" t="s">
        <v>69</v>
      </c>
      <c r="C87" s="3">
        <f t="shared" si="1"/>
        <v>12</v>
      </c>
    </row>
    <row r="88" spans="1:3" ht="15" x14ac:dyDescent="0.25">
      <c r="A88" s="13" t="s">
        <v>84</v>
      </c>
      <c r="B88" s="4" t="s">
        <v>69</v>
      </c>
      <c r="C88" s="3">
        <f t="shared" si="1"/>
        <v>13</v>
      </c>
    </row>
    <row r="89" spans="1:3" ht="15" x14ac:dyDescent="0.25">
      <c r="A89" s="13" t="s">
        <v>85</v>
      </c>
      <c r="B89" s="4" t="s">
        <v>69</v>
      </c>
      <c r="C89" s="3">
        <f t="shared" si="1"/>
        <v>14</v>
      </c>
    </row>
    <row r="90" spans="1:3" ht="15" x14ac:dyDescent="0.25">
      <c r="A90" s="13" t="s">
        <v>18</v>
      </c>
      <c r="B90" s="4" t="s">
        <v>68</v>
      </c>
      <c r="C90" s="3">
        <f t="shared" si="1"/>
        <v>15</v>
      </c>
    </row>
    <row r="91" spans="1:3" x14ac:dyDescent="0.2">
      <c r="A91" s="12" t="s">
        <v>86</v>
      </c>
      <c r="B91" s="4" t="s">
        <v>70</v>
      </c>
      <c r="C91" s="3">
        <f t="shared" si="1"/>
        <v>16</v>
      </c>
    </row>
    <row r="92" spans="1:3" x14ac:dyDescent="0.2">
      <c r="A92" s="12" t="s">
        <v>87</v>
      </c>
      <c r="B92" s="4" t="s">
        <v>70</v>
      </c>
      <c r="C92" s="3">
        <f t="shared" si="1"/>
        <v>17</v>
      </c>
    </row>
    <row r="93" spans="1:3" x14ac:dyDescent="0.2">
      <c r="A93" s="12" t="s">
        <v>88</v>
      </c>
      <c r="B93" s="4" t="s">
        <v>70</v>
      </c>
      <c r="C93" s="3">
        <f t="shared" si="1"/>
        <v>18</v>
      </c>
    </row>
    <row r="94" spans="1:3" x14ac:dyDescent="0.2">
      <c r="A94" s="12" t="s">
        <v>89</v>
      </c>
      <c r="B94" s="4" t="s">
        <v>70</v>
      </c>
      <c r="C94" s="3">
        <f t="shared" si="1"/>
        <v>19</v>
      </c>
    </row>
    <row r="95" spans="1:3" x14ac:dyDescent="0.2">
      <c r="A95" s="12" t="s">
        <v>90</v>
      </c>
      <c r="B95" s="4" t="s">
        <v>70</v>
      </c>
      <c r="C95" s="3">
        <f t="shared" si="1"/>
        <v>20</v>
      </c>
    </row>
    <row r="96" spans="1:3" x14ac:dyDescent="0.2">
      <c r="A96" s="12" t="s">
        <v>91</v>
      </c>
      <c r="B96" s="4" t="s">
        <v>70</v>
      </c>
      <c r="C96" s="3">
        <f t="shared" si="1"/>
        <v>21</v>
      </c>
    </row>
    <row r="97" spans="1:3" x14ac:dyDescent="0.2">
      <c r="A97" s="12" t="s">
        <v>92</v>
      </c>
      <c r="B97" s="4" t="s">
        <v>70</v>
      </c>
      <c r="C97" s="3">
        <f t="shared" si="1"/>
        <v>22</v>
      </c>
    </row>
    <row r="98" spans="1:3" x14ac:dyDescent="0.2">
      <c r="A98" s="14" t="s">
        <v>134</v>
      </c>
      <c r="B98" s="4" t="s">
        <v>70</v>
      </c>
      <c r="C98" s="3">
        <f t="shared" si="1"/>
        <v>23</v>
      </c>
    </row>
    <row r="99" spans="1:3" x14ac:dyDescent="0.2">
      <c r="A99" s="12" t="s">
        <v>93</v>
      </c>
      <c r="B99" s="4" t="s">
        <v>70</v>
      </c>
      <c r="C99" s="3">
        <f t="shared" si="1"/>
        <v>24</v>
      </c>
    </row>
    <row r="100" spans="1:3" x14ac:dyDescent="0.2">
      <c r="A100" s="12" t="s">
        <v>94</v>
      </c>
      <c r="B100" s="4" t="s">
        <v>70</v>
      </c>
      <c r="C100" s="3">
        <f t="shared" si="1"/>
        <v>25</v>
      </c>
    </row>
    <row r="101" spans="1:3" x14ac:dyDescent="0.2">
      <c r="A101" s="12" t="s">
        <v>95</v>
      </c>
      <c r="B101" s="4" t="s">
        <v>70</v>
      </c>
      <c r="C101" s="3">
        <f t="shared" si="1"/>
        <v>26</v>
      </c>
    </row>
    <row r="102" spans="1:3" x14ac:dyDescent="0.2">
      <c r="A102" s="12" t="s">
        <v>96</v>
      </c>
      <c r="B102" s="4" t="s">
        <v>70</v>
      </c>
      <c r="C102" s="3">
        <f t="shared" si="1"/>
        <v>27</v>
      </c>
    </row>
    <row r="103" spans="1:3" x14ac:dyDescent="0.2">
      <c r="A103" s="12" t="s">
        <v>97</v>
      </c>
      <c r="B103" s="4" t="s">
        <v>70</v>
      </c>
      <c r="C103" s="3">
        <f t="shared" si="1"/>
        <v>28</v>
      </c>
    </row>
    <row r="104" spans="1:3" x14ac:dyDescent="0.2">
      <c r="A104" s="12" t="s">
        <v>98</v>
      </c>
      <c r="B104" s="4" t="s">
        <v>68</v>
      </c>
      <c r="C104" s="3">
        <f t="shared" si="1"/>
        <v>29</v>
      </c>
    </row>
    <row r="105" spans="1:3" x14ac:dyDescent="0.2">
      <c r="A105" s="12" t="s">
        <v>99</v>
      </c>
      <c r="B105" s="4" t="s">
        <v>68</v>
      </c>
      <c r="C105" s="3">
        <f t="shared" si="1"/>
        <v>30</v>
      </c>
    </row>
    <row r="106" spans="1:3" x14ac:dyDescent="0.2">
      <c r="A106" s="12" t="s">
        <v>100</v>
      </c>
      <c r="B106" s="4" t="s">
        <v>68</v>
      </c>
      <c r="C106" s="3">
        <f t="shared" si="1"/>
        <v>31</v>
      </c>
    </row>
    <row r="107" spans="1:3" x14ac:dyDescent="0.2">
      <c r="A107" s="12" t="s">
        <v>101</v>
      </c>
      <c r="B107" s="4" t="s">
        <v>68</v>
      </c>
      <c r="C107" s="3">
        <f t="shared" si="1"/>
        <v>32</v>
      </c>
    </row>
    <row r="108" spans="1:3" x14ac:dyDescent="0.2">
      <c r="A108" s="14" t="s">
        <v>102</v>
      </c>
      <c r="B108" s="4" t="s">
        <v>68</v>
      </c>
      <c r="C108" s="3">
        <f t="shared" si="1"/>
        <v>33</v>
      </c>
    </row>
    <row r="109" spans="1:3" x14ac:dyDescent="0.2">
      <c r="A109" s="12" t="s">
        <v>107</v>
      </c>
      <c r="B109" s="4" t="s">
        <v>68</v>
      </c>
      <c r="C109" s="3">
        <f t="shared" si="1"/>
        <v>34</v>
      </c>
    </row>
    <row r="110" spans="1:3" x14ac:dyDescent="0.2">
      <c r="A110" s="37" t="s">
        <v>137</v>
      </c>
      <c r="B110" s="8" t="s">
        <v>69</v>
      </c>
      <c r="C110" s="3">
        <v>21</v>
      </c>
    </row>
  </sheetData>
  <sheetProtection selectLockedCells="1" selectUnlockedCells="1"/>
  <autoFilter ref="A1:B82"/>
  <sortState ref="A100:C140">
    <sortCondition ref="C100:C140"/>
  </sortState>
  <pageMargins left="0.78740157499999996" right="0.78740157499999996" top="0.984251969" bottom="0.984251969" header="0.5" footer="0.5"/>
  <pageSetup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21"/>
  <sheetViews>
    <sheetView showGridLines="0" tabSelected="1" topLeftCell="A2" zoomScaleNormal="100" workbookViewId="0">
      <selection activeCell="J33" sqref="J33"/>
    </sheetView>
  </sheetViews>
  <sheetFormatPr baseColWidth="10" defaultRowHeight="12.75" x14ac:dyDescent="0.2"/>
  <cols>
    <col min="1" max="1" width="10" customWidth="1"/>
    <col min="2" max="2" width="44.85546875" bestFit="1" customWidth="1"/>
    <col min="3" max="19" width="7.7109375" style="49" customWidth="1"/>
    <col min="20" max="20" width="6.5703125" style="49" bestFit="1" customWidth="1"/>
    <col min="21" max="34" width="7.7109375" style="49" customWidth="1"/>
    <col min="35" max="35" width="13.140625" customWidth="1"/>
    <col min="36" max="36" width="13.140625" bestFit="1" customWidth="1"/>
  </cols>
  <sheetData>
    <row r="1" spans="1:34" hidden="1" x14ac:dyDescent="0.2">
      <c r="A1" s="2" t="s">
        <v>109</v>
      </c>
      <c r="C1" s="48" t="s">
        <v>2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x14ac:dyDescent="0.2">
      <c r="A2" s="2" t="s">
        <v>3</v>
      </c>
      <c r="B2" s="2" t="s">
        <v>4</v>
      </c>
      <c r="C2" s="49" t="s">
        <v>20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x14ac:dyDescent="0.2">
      <c r="A3" t="s">
        <v>142</v>
      </c>
      <c r="B3" t="s">
        <v>114</v>
      </c>
      <c r="C3" s="50">
        <v>5</v>
      </c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 x14ac:dyDescent="0.2">
      <c r="A4" t="s">
        <v>143</v>
      </c>
      <c r="B4" t="s">
        <v>115</v>
      </c>
      <c r="C4" s="50">
        <v>2</v>
      </c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 x14ac:dyDescent="0.2">
      <c r="A5" t="s">
        <v>144</v>
      </c>
      <c r="B5" t="s">
        <v>13</v>
      </c>
      <c r="C5" s="50">
        <v>6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 x14ac:dyDescent="0.2">
      <c r="A6" t="s">
        <v>145</v>
      </c>
      <c r="B6" t="s">
        <v>116</v>
      </c>
      <c r="C6" s="50">
        <v>3</v>
      </c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 x14ac:dyDescent="0.2">
      <c r="A7" t="s">
        <v>164</v>
      </c>
      <c r="B7" t="s">
        <v>17</v>
      </c>
      <c r="C7" s="50">
        <v>5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 x14ac:dyDescent="0.2">
      <c r="A8" t="s">
        <v>176</v>
      </c>
      <c r="B8" t="s">
        <v>177</v>
      </c>
      <c r="C8" s="50">
        <v>5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 x14ac:dyDescent="0.2">
      <c r="A9" t="s">
        <v>146</v>
      </c>
      <c r="B9" t="s">
        <v>184</v>
      </c>
      <c r="C9" s="50">
        <v>1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 x14ac:dyDescent="0.2">
      <c r="A10" t="s">
        <v>148</v>
      </c>
      <c r="B10" t="s">
        <v>138</v>
      </c>
      <c r="C10" s="50">
        <v>2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</row>
    <row r="11" spans="1:34" x14ac:dyDescent="0.2">
      <c r="A11" t="s">
        <v>149</v>
      </c>
      <c r="B11" t="s">
        <v>175</v>
      </c>
      <c r="C11" s="50">
        <v>1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 x14ac:dyDescent="0.2">
      <c r="A12" t="s">
        <v>150</v>
      </c>
      <c r="B12" t="s">
        <v>118</v>
      </c>
      <c r="C12" s="50">
        <v>2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</row>
    <row r="13" spans="1:34" x14ac:dyDescent="0.2">
      <c r="A13" t="s">
        <v>151</v>
      </c>
      <c r="B13" t="s">
        <v>121</v>
      </c>
      <c r="C13" s="50">
        <v>2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 x14ac:dyDescent="0.2">
      <c r="A14" t="s">
        <v>152</v>
      </c>
      <c r="B14" t="s">
        <v>173</v>
      </c>
      <c r="C14" s="50">
        <v>4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</row>
    <row r="15" spans="1:34" x14ac:dyDescent="0.2">
      <c r="A15" t="s">
        <v>153</v>
      </c>
      <c r="B15" t="s">
        <v>174</v>
      </c>
      <c r="C15" s="50">
        <v>10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 x14ac:dyDescent="0.2">
      <c r="A16" t="s">
        <v>189</v>
      </c>
      <c r="B16" t="s">
        <v>190</v>
      </c>
      <c r="C16" s="50">
        <v>1</v>
      </c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 x14ac:dyDescent="0.2">
      <c r="A17" t="s">
        <v>191</v>
      </c>
      <c r="B17" t="s">
        <v>172</v>
      </c>
      <c r="C17" s="50">
        <v>2</v>
      </c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 x14ac:dyDescent="0.2">
      <c r="A18" t="s">
        <v>19</v>
      </c>
      <c r="C18" s="50">
        <v>51</v>
      </c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 x14ac:dyDescent="0.2"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 x14ac:dyDescent="0.2"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 x14ac:dyDescent="0.2"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</sheetData>
  <pageMargins left="0.70866141732283472" right="0.70866141732283472" top="0.74803149606299213" bottom="0.74803149606299213" header="0.31496062992125984" footer="0.31496062992125984"/>
  <pageSetup paperSize="9" scale="14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PREPA 2</vt:lpstr>
      <vt:lpstr>ONGLET</vt:lpstr>
      <vt:lpstr>PAIN</vt:lpstr>
      <vt:lpstr>BASE</vt:lpstr>
      <vt:lpstr>Feuil1</vt:lpstr>
      <vt:lpstr>Feuil2</vt:lpstr>
      <vt:lpstr>Feuil1!Zone_d_impression</vt:lpstr>
      <vt:lpstr>PAIN!Zone_d_impression</vt:lpstr>
      <vt:lpstr>'PREPA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Michaud</dc:creator>
  <cp:lastModifiedBy>Gerald Poncin</cp:lastModifiedBy>
  <cp:lastPrinted>2018-10-10T13:59:38Z</cp:lastPrinted>
  <dcterms:created xsi:type="dcterms:W3CDTF">2015-06-19T06:03:43Z</dcterms:created>
  <dcterms:modified xsi:type="dcterms:W3CDTF">2018-10-11T07:17:13Z</dcterms:modified>
</cp:coreProperties>
</file>