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0" windowWidth="18915" windowHeight="11730"/>
  </bookViews>
  <sheets>
    <sheet name="PICTO BIS" sheetId="8" r:id="rId1"/>
    <sheet name="OHB" sheetId="3" r:id="rId2"/>
  </sheets>
  <definedNames>
    <definedName name="H_OHB">#REF!</definedName>
    <definedName name="MesImages">OFFSET(#REF!,0,#REF!,1,1)</definedName>
    <definedName name="PICTO">INDIRECT(VLOOKUP('PICTO BIS'!#REF!,'PICTO BIS'!#REF!,2,0))</definedName>
    <definedName name="PICTOTRI">INDIRECT(VLOOKUP('PICTO BIS'!$F$7,'PICTO BIS'!$H$3:$I$28,2,0))</definedName>
    <definedName name="TableDangerH_OHB">#REF!</definedName>
  </definedNames>
  <calcPr calcId="145621"/>
</workbook>
</file>

<file path=xl/calcChain.xml><?xml version="1.0" encoding="utf-8"?>
<calcChain xmlns="http://schemas.openxmlformats.org/spreadsheetml/2006/main">
  <c r="I3" i="8" l="1"/>
  <c r="I8" i="8"/>
  <c r="I7" i="8"/>
  <c r="I10" i="8" l="1"/>
  <c r="I4" i="8"/>
  <c r="I28" i="8"/>
  <c r="I27" i="8"/>
  <c r="I26" i="8"/>
  <c r="I25" i="8"/>
  <c r="I24" i="8"/>
  <c r="I23" i="8"/>
  <c r="I22" i="8"/>
  <c r="I21" i="8"/>
  <c r="I20" i="8"/>
  <c r="I19" i="8"/>
  <c r="I17" i="8"/>
  <c r="I6" i="8"/>
  <c r="I18" i="8"/>
  <c r="I16" i="8"/>
  <c r="I12" i="8"/>
  <c r="I11" i="8"/>
  <c r="I9" i="8"/>
  <c r="I5" i="8"/>
  <c r="I13" i="8"/>
  <c r="I15" i="8"/>
  <c r="I14" i="8"/>
  <c r="E15" i="3" l="1"/>
  <c r="E14" i="3"/>
  <c r="E13" i="3"/>
  <c r="E12" i="3"/>
  <c r="E11" i="3"/>
  <c r="E10" i="3"/>
  <c r="D19" i="3" l="1"/>
</calcChain>
</file>

<file path=xl/comments1.xml><?xml version="1.0" encoding="utf-8"?>
<comments xmlns="http://schemas.openxmlformats.org/spreadsheetml/2006/main">
  <authors>
    <author>MORCHOISNE Berengere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DANGERS POUR LA SANTE (Phrases H&gt;300)</t>
        </r>
      </text>
    </comment>
  </commentList>
</comments>
</file>

<file path=xl/sharedStrings.xml><?xml version="1.0" encoding="utf-8"?>
<sst xmlns="http://schemas.openxmlformats.org/spreadsheetml/2006/main" count="35" uniqueCount="34">
  <si>
    <t>H303</t>
  </si>
  <si>
    <t>CALCUL D'UN OHB PAR PRODUIT CHIMIQUE</t>
  </si>
  <si>
    <t>Phrases de dangers H associé:</t>
  </si>
  <si>
    <t>Nom chimique du produit manipulé :</t>
  </si>
  <si>
    <t xml:space="preserve">Résultat de votre OHB : </t>
  </si>
  <si>
    <t>OHB associé</t>
  </si>
  <si>
    <t>N° CAS à renseigner:</t>
  </si>
  <si>
    <t>h300</t>
  </si>
  <si>
    <t>h310</t>
  </si>
  <si>
    <t>h331</t>
  </si>
  <si>
    <t>h311</t>
  </si>
  <si>
    <t>h301</t>
  </si>
  <si>
    <t>h350</t>
  </si>
  <si>
    <t>h340</t>
  </si>
  <si>
    <t>h360</t>
  </si>
  <si>
    <t>h372</t>
  </si>
  <si>
    <t>h373</t>
  </si>
  <si>
    <t>h351</t>
  </si>
  <si>
    <t>h341</t>
  </si>
  <si>
    <t>h361</t>
  </si>
  <si>
    <t>h371</t>
  </si>
  <si>
    <t>h304</t>
  </si>
  <si>
    <t>h334</t>
  </si>
  <si>
    <t>h332</t>
  </si>
  <si>
    <t>h312</t>
  </si>
  <si>
    <t>h302</t>
  </si>
  <si>
    <t>h314</t>
  </si>
  <si>
    <t>h318</t>
  </si>
  <si>
    <t>h335</t>
  </si>
  <si>
    <t>h315</t>
  </si>
  <si>
    <t>h317</t>
  </si>
  <si>
    <t>h370</t>
  </si>
  <si>
    <t>h330</t>
  </si>
  <si>
    <t xml:space="preserve">Liste déroulante dans l'ordre: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</si>
</sst>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5" borderId="0" xfId="0" applyFill="1"/>
    <xf numFmtId="0" fontId="0" fillId="5" borderId="0" xfId="0" applyFill="1" applyAlignment="1">
      <alignment horizontal="center" vertical="center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9" xfId="0" applyBorder="1"/>
    <xf numFmtId="0" fontId="0" fillId="0" borderId="4" xfId="0" applyBorder="1"/>
    <xf numFmtId="0" fontId="0" fillId="0" borderId="8" xfId="0" applyBorder="1"/>
    <xf numFmtId="0" fontId="0" fillId="2" borderId="0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7" borderId="0" xfId="0" applyFill="1" applyBorder="1"/>
    <xf numFmtId="0" fontId="0" fillId="7" borderId="0" xfId="0" applyFill="1"/>
    <xf numFmtId="0" fontId="7" fillId="8" borderId="0" xfId="0" applyFont="1" applyFill="1"/>
    <xf numFmtId="0" fontId="0" fillId="8" borderId="0" xfId="0" applyFill="1" applyBorder="1"/>
    <xf numFmtId="0" fontId="0" fillId="0" borderId="0" xfId="0" quotePrefix="1"/>
    <xf numFmtId="0" fontId="0" fillId="8" borderId="1" xfId="0" applyFill="1" applyBorder="1"/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</font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  <protection locked="0" hidden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emf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152400</xdr:rowOff>
    </xdr:from>
    <xdr:to>
      <xdr:col>0</xdr:col>
      <xdr:colOff>695325</xdr:colOff>
      <xdr:row>0</xdr:row>
      <xdr:rowOff>819150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152400"/>
          <a:ext cx="628650" cy="666750"/>
        </a:xfrm>
        <a:prstGeom prst="rect">
          <a:avLst/>
        </a:prstGeom>
      </xdr:spPr>
    </xdr:pic>
    <xdr:clientData/>
  </xdr:twoCellAnchor>
  <xdr:twoCellAnchor>
    <xdr:from>
      <xdr:col>1</xdr:col>
      <xdr:colOff>85725</xdr:colOff>
      <xdr:row>0</xdr:row>
      <xdr:rowOff>180975</xdr:rowOff>
    </xdr:from>
    <xdr:to>
      <xdr:col>1</xdr:col>
      <xdr:colOff>695325</xdr:colOff>
      <xdr:row>0</xdr:row>
      <xdr:rowOff>828675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5725" y="180975"/>
          <a:ext cx="609600" cy="647700"/>
        </a:xfrm>
        <a:prstGeom prst="rect">
          <a:avLst/>
        </a:prstGeom>
      </xdr:spPr>
    </xdr:pic>
    <xdr:clientData/>
  </xdr:twoCellAnchor>
  <xdr:twoCellAnchor>
    <xdr:from>
      <xdr:col>2</xdr:col>
      <xdr:colOff>57150</xdr:colOff>
      <xdr:row>0</xdr:row>
      <xdr:rowOff>171450</xdr:rowOff>
    </xdr:from>
    <xdr:to>
      <xdr:col>2</xdr:col>
      <xdr:colOff>685800</xdr:colOff>
      <xdr:row>0</xdr:row>
      <xdr:rowOff>838200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171450"/>
          <a:ext cx="628650" cy="66675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0</xdr:row>
      <xdr:rowOff>180975</xdr:rowOff>
    </xdr:from>
    <xdr:to>
      <xdr:col>3</xdr:col>
      <xdr:colOff>723900</xdr:colOff>
      <xdr:row>0</xdr:row>
      <xdr:rowOff>838200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80975"/>
          <a:ext cx="628650" cy="6572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180975</xdr:rowOff>
        </xdr:from>
        <xdr:to>
          <xdr:col>6</xdr:col>
          <xdr:colOff>190500</xdr:colOff>
          <xdr:row>16</xdr:row>
          <xdr:rowOff>76200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PICTOTRI" spid="_x0000_s825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591300" y="2743200"/>
              <a:ext cx="153352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0</xdr:colOff>
      <xdr:row>18</xdr:row>
      <xdr:rowOff>9524</xdr:rowOff>
    </xdr:from>
    <xdr:to>
      <xdr:col>6</xdr:col>
      <xdr:colOff>390525</xdr:colOff>
      <xdr:row>38</xdr:row>
      <xdr:rowOff>38099</xdr:rowOff>
    </xdr:to>
    <xdr:sp macro="" textlink="">
      <xdr:nvSpPr>
        <xdr:cNvPr id="8" name="ZoneTexte 7"/>
        <xdr:cNvSpPr txBox="1"/>
      </xdr:nvSpPr>
      <xdr:spPr>
        <a:xfrm>
          <a:off x="3181350" y="4371974"/>
          <a:ext cx="5143500" cy="393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Etape</a:t>
          </a:r>
          <a:r>
            <a:rPr lang="fr-FR" sz="1100" baseline="0"/>
            <a:t> 1: </a:t>
          </a:r>
        </a:p>
        <a:p>
          <a:r>
            <a:rPr lang="fr-FR" sz="1100" baseline="0"/>
            <a:t>-&gt; Mettre les images dans des cellules (en ligne)</a:t>
          </a:r>
        </a:p>
        <a:p>
          <a:r>
            <a:rPr lang="fr-FR" sz="1100" baseline="0"/>
            <a:t>-&gt; Puis a</a:t>
          </a:r>
          <a:r>
            <a:rPr lang="fr-FR" sz="1100"/>
            <a:t>ssocier</a:t>
          </a:r>
          <a:r>
            <a:rPr lang="fr-FR" sz="1100" baseline="0"/>
            <a:t> à chaque H la formule '=CELLULE("adresse";Cellule  de l'image)</a:t>
          </a:r>
        </a:p>
        <a:p>
          <a:r>
            <a:rPr lang="fr-FR" sz="1100" baseline="0"/>
            <a:t>ex = cellule("adresse";E1) pour la phrase H300</a:t>
          </a:r>
        </a:p>
        <a:p>
          <a:r>
            <a:rPr lang="fr-FR" sz="1100" baseline="0"/>
            <a:t>-&gt; Créer une liste déroulante des phrases H </a:t>
          </a:r>
        </a:p>
        <a:p>
          <a:endParaRPr lang="fr-FR" sz="1100" baseline="0"/>
        </a:p>
        <a:p>
          <a:r>
            <a:rPr lang="fr-FR" sz="1100" baseline="0"/>
            <a:t>NB faire un tableau avec les phrases H dans l'ordre et bien remettre le lien du picto associé</a:t>
          </a:r>
        </a:p>
        <a:p>
          <a:endParaRPr lang="fr-FR" sz="1100"/>
        </a:p>
        <a:p>
          <a:r>
            <a:rPr lang="fr-FR" sz="1100"/>
            <a:t>Etape 2: </a:t>
          </a:r>
        </a:p>
        <a:p>
          <a:r>
            <a:rPr lang="fr-FR" sz="1100"/>
            <a:t>-&gt; "formules" "gestionnaire des noms" "nouveau"</a:t>
          </a:r>
        </a:p>
        <a:p>
          <a:r>
            <a:rPr lang="fr-FR" sz="1100"/>
            <a:t>puis entrer la formule &amp; Nommer</a:t>
          </a:r>
          <a:r>
            <a:rPr lang="fr-FR" sz="1100" baseline="0"/>
            <a:t> la formule ex "PICTOTRI" : </a:t>
          </a:r>
        </a:p>
        <a:p>
          <a:r>
            <a:rPr lang="fr-FR" sz="1100"/>
            <a:t>=INDIRECT(RECHERCHEV('PICTO BIS'!$J$7;'PICTO BIS'!$L$3:$M$28;2;0))</a:t>
          </a:r>
        </a:p>
        <a:p>
          <a:endParaRPr lang="fr-FR" sz="1100"/>
        </a:p>
        <a:p>
          <a:r>
            <a:rPr lang="fr-FR" sz="1100"/>
            <a:t>J7 : liste</a:t>
          </a:r>
          <a:r>
            <a:rPr lang="fr-FR" sz="1100" baseline="0"/>
            <a:t> déroulante </a:t>
          </a:r>
        </a:p>
        <a:p>
          <a:r>
            <a:rPr lang="fr-FR" sz="1100" baseline="0"/>
            <a:t>L3:M28: sources des données H et formule =cellule etc</a:t>
          </a:r>
        </a:p>
        <a:p>
          <a:endParaRPr lang="fr-FR" sz="1100" baseline="0"/>
        </a:p>
        <a:p>
          <a:r>
            <a:rPr lang="fr-FR" sz="1100" baseline="0"/>
            <a:t>Etape 3: </a:t>
          </a:r>
        </a:p>
        <a:p>
          <a:r>
            <a:rPr lang="fr-FR" sz="1100" baseline="0"/>
            <a:t>Avec l'outil "appareil photo" insérer un cadre </a:t>
          </a:r>
        </a:p>
        <a:p>
          <a:r>
            <a:rPr lang="fr-FR" sz="1100" baseline="0"/>
            <a:t>Puis cliquer dessus pour rentrer "=PICTOTRI" </a:t>
          </a:r>
        </a:p>
        <a:p>
          <a:endParaRPr lang="fr-FR" sz="1100" baseline="0"/>
        </a:p>
        <a:p>
          <a:r>
            <a:rPr lang="fr-FR" sz="1100" baseline="0"/>
            <a:t>Lorsque les données changent dans la liste déroulante  cela change le picto associé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19050</xdr:rowOff>
        </xdr:from>
        <xdr:to>
          <xdr:col>1</xdr:col>
          <xdr:colOff>904875</xdr:colOff>
          <xdr:row>3</xdr:row>
          <xdr:rowOff>47625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22</xdr:row>
          <xdr:rowOff>76200</xdr:rowOff>
        </xdr:from>
        <xdr:to>
          <xdr:col>3</xdr:col>
          <xdr:colOff>923925</xdr:colOff>
          <xdr:row>25</xdr:row>
          <xdr:rowOff>38100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647699</xdr:colOff>
          <xdr:row>7</xdr:row>
          <xdr:rowOff>161923</xdr:rowOff>
        </xdr:from>
        <xdr:to>
          <xdr:col>8</xdr:col>
          <xdr:colOff>571501</xdr:colOff>
          <xdr:row>14</xdr:row>
          <xdr:rowOff>57149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PICTOTRI" spid="_x0000_s32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886824" y="1504948"/>
              <a:ext cx="1447802" cy="125730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9:D15" totalsRowShown="0" headerRowDxfId="3" dataDxfId="1" headerRowBorderDxfId="2">
  <autoFilter ref="D9:D15"/>
  <tableColumns count="1">
    <tableColumn id="1" name="Phrases de dangers H associé: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7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28"/>
  <sheetViews>
    <sheetView tabSelected="1" workbookViewId="0">
      <selection activeCell="D8" sqref="D8"/>
    </sheetView>
  </sheetViews>
  <sheetFormatPr baseColWidth="10" defaultRowHeight="15" x14ac:dyDescent="0.25"/>
  <cols>
    <col min="7" max="7" width="22.85546875" customWidth="1"/>
    <col min="8" max="9" width="12.28515625" customWidth="1"/>
  </cols>
  <sheetData>
    <row r="1" spans="1:10" ht="75.75" customHeight="1" x14ac:dyDescent="0.25"/>
    <row r="2" spans="1:10" ht="15.75" thickBot="1" x14ac:dyDescent="0.3">
      <c r="A2" s="19"/>
      <c r="B2" s="20"/>
      <c r="C2" s="23"/>
      <c r="D2" s="24"/>
    </row>
    <row r="3" spans="1:10" ht="15.75" thickBot="1" x14ac:dyDescent="0.3">
      <c r="H3" s="11" t="s">
        <v>7</v>
      </c>
      <c r="I3" s="12" t="str">
        <f ca="1">CELL("adresse",A1)</f>
        <v>$A$1</v>
      </c>
      <c r="J3" s="16"/>
    </row>
    <row r="4" spans="1:10" ht="15.75" thickBot="1" x14ac:dyDescent="0.3">
      <c r="A4" s="26"/>
      <c r="H4" s="13" t="s">
        <v>11</v>
      </c>
      <c r="I4" s="12" t="str">
        <f ca="1">CELL("adresse",A1)</f>
        <v>$A$1</v>
      </c>
      <c r="J4" s="16"/>
    </row>
    <row r="5" spans="1:10" ht="15.75" thickBot="1" x14ac:dyDescent="0.3">
      <c r="H5" s="13" t="s">
        <v>25</v>
      </c>
      <c r="I5" s="12" t="str">
        <f ca="1">CELL("adresse",$C$1)</f>
        <v>$C$1</v>
      </c>
      <c r="J5" s="22"/>
    </row>
    <row r="6" spans="1:10" ht="15.75" thickBot="1" x14ac:dyDescent="0.3">
      <c r="F6" t="s">
        <v>33</v>
      </c>
      <c r="H6" s="13" t="s">
        <v>21</v>
      </c>
      <c r="I6" s="12" t="str">
        <f ca="1">CELL("adresse",$D$1)</f>
        <v>$D$1</v>
      </c>
      <c r="J6" s="25"/>
    </row>
    <row r="7" spans="1:10" ht="15.75" thickBot="1" x14ac:dyDescent="0.3">
      <c r="F7" s="27" t="s">
        <v>26</v>
      </c>
      <c r="H7" s="13" t="s">
        <v>8</v>
      </c>
      <c r="I7" s="12" t="str">
        <f ca="1">CELL("adresse",A1)</f>
        <v>$A$1</v>
      </c>
      <c r="J7" s="17"/>
    </row>
    <row r="8" spans="1:10" ht="15.75" thickBot="1" x14ac:dyDescent="0.3">
      <c r="H8" s="14" t="s">
        <v>10</v>
      </c>
      <c r="I8" s="12" t="str">
        <f ca="1">CELL("adresse",A1)</f>
        <v>$A$1</v>
      </c>
      <c r="J8" s="18"/>
    </row>
    <row r="9" spans="1:10" ht="15.75" thickBot="1" x14ac:dyDescent="0.3">
      <c r="H9" s="11" t="s">
        <v>24</v>
      </c>
      <c r="I9" s="12" t="str">
        <f ca="1">CELL("adresse",$C$1)</f>
        <v>$C$1</v>
      </c>
      <c r="J9" s="22"/>
    </row>
    <row r="10" spans="1:10" ht="15.75" thickBot="1" x14ac:dyDescent="0.3">
      <c r="H10" s="14" t="s">
        <v>26</v>
      </c>
      <c r="I10" s="12" t="str">
        <f ca="1">CELL("adresse",B1)</f>
        <v>$B$1</v>
      </c>
      <c r="J10" s="21"/>
    </row>
    <row r="11" spans="1:10" ht="15.75" thickBot="1" x14ac:dyDescent="0.3">
      <c r="H11" s="11" t="s">
        <v>29</v>
      </c>
      <c r="I11" s="12" t="str">
        <f ca="1">CELL("adresse",$C$1)</f>
        <v>$C$1</v>
      </c>
      <c r="J11" s="22"/>
    </row>
    <row r="12" spans="1:10" ht="15.75" thickBot="1" x14ac:dyDescent="0.3">
      <c r="H12" s="13" t="s">
        <v>30</v>
      </c>
      <c r="I12" s="12" t="str">
        <f ca="1">CELL("adresse",$C$1)</f>
        <v>$C$1</v>
      </c>
      <c r="J12" s="22"/>
    </row>
    <row r="13" spans="1:10" ht="15.75" thickBot="1" x14ac:dyDescent="0.3">
      <c r="H13" s="13" t="s">
        <v>27</v>
      </c>
      <c r="I13" s="12" t="str">
        <f ca="1">CELL("adresse",M4)</f>
        <v>$M$4</v>
      </c>
      <c r="J13" s="21"/>
    </row>
    <row r="14" spans="1:10" ht="15.75" thickBot="1" x14ac:dyDescent="0.3">
      <c r="H14" s="13" t="s">
        <v>32</v>
      </c>
      <c r="I14" s="12" t="str">
        <f ca="1">CELL("adresse",L8)</f>
        <v>$L$8</v>
      </c>
      <c r="J14" s="18"/>
    </row>
    <row r="15" spans="1:10" ht="15.75" thickBot="1" x14ac:dyDescent="0.3">
      <c r="H15" s="13" t="s">
        <v>9</v>
      </c>
      <c r="I15" s="12" t="str">
        <f ca="1">CELL("adresse",L8)</f>
        <v>$L$8</v>
      </c>
      <c r="J15" s="18"/>
    </row>
    <row r="16" spans="1:10" ht="15.75" thickBot="1" x14ac:dyDescent="0.3">
      <c r="H16" s="13" t="s">
        <v>23</v>
      </c>
      <c r="I16" s="12" t="str">
        <f ca="1">CELL("adresse",$C$1)</f>
        <v>$C$1</v>
      </c>
      <c r="J16" s="22"/>
    </row>
    <row r="17" spans="8:10" ht="15.75" thickBot="1" x14ac:dyDescent="0.3">
      <c r="H17" s="11" t="s">
        <v>22</v>
      </c>
      <c r="I17" s="12" t="str">
        <f ca="1">CELL("adresse",$D$1)</f>
        <v>$D$1</v>
      </c>
      <c r="J17" s="25"/>
    </row>
    <row r="18" spans="8:10" ht="15.75" thickBot="1" x14ac:dyDescent="0.3">
      <c r="H18" s="13" t="s">
        <v>28</v>
      </c>
      <c r="I18" s="12" t="str">
        <f ca="1">CELL("adresse",$C$1)</f>
        <v>$C$1</v>
      </c>
      <c r="J18" s="22"/>
    </row>
    <row r="19" spans="8:10" ht="15.75" thickBot="1" x14ac:dyDescent="0.3">
      <c r="H19" s="13" t="s">
        <v>13</v>
      </c>
      <c r="I19" s="12" t="str">
        <f t="shared" ref="I19:I28" ca="1" si="0">CELL("adresse",$D$1)</f>
        <v>$D$1</v>
      </c>
      <c r="J19" s="25"/>
    </row>
    <row r="20" spans="8:10" ht="15.75" thickBot="1" x14ac:dyDescent="0.3">
      <c r="H20" s="13" t="s">
        <v>18</v>
      </c>
      <c r="I20" s="12" t="str">
        <f t="shared" ca="1" si="0"/>
        <v>$D$1</v>
      </c>
      <c r="J20" s="25"/>
    </row>
    <row r="21" spans="8:10" ht="15.75" thickBot="1" x14ac:dyDescent="0.3">
      <c r="H21" s="13" t="s">
        <v>12</v>
      </c>
      <c r="I21" s="12" t="str">
        <f t="shared" ca="1" si="0"/>
        <v>$D$1</v>
      </c>
      <c r="J21" s="25"/>
    </row>
    <row r="22" spans="8:10" ht="15.75" thickBot="1" x14ac:dyDescent="0.3">
      <c r="H22" s="13" t="s">
        <v>17</v>
      </c>
      <c r="I22" s="12" t="str">
        <f t="shared" ca="1" si="0"/>
        <v>$D$1</v>
      </c>
      <c r="J22" s="25"/>
    </row>
    <row r="23" spans="8:10" ht="15.75" thickBot="1" x14ac:dyDescent="0.3">
      <c r="H23" s="13" t="s">
        <v>14</v>
      </c>
      <c r="I23" s="12" t="str">
        <f t="shared" ca="1" si="0"/>
        <v>$D$1</v>
      </c>
      <c r="J23" s="25"/>
    </row>
    <row r="24" spans="8:10" ht="15.75" thickBot="1" x14ac:dyDescent="0.3">
      <c r="H24" s="13" t="s">
        <v>19</v>
      </c>
      <c r="I24" s="12" t="str">
        <f t="shared" ca="1" si="0"/>
        <v>$D$1</v>
      </c>
      <c r="J24" s="25"/>
    </row>
    <row r="25" spans="8:10" ht="15.75" thickBot="1" x14ac:dyDescent="0.3">
      <c r="H25" s="13" t="s">
        <v>31</v>
      </c>
      <c r="I25" s="12" t="str">
        <f t="shared" ca="1" si="0"/>
        <v>$D$1</v>
      </c>
      <c r="J25" s="25"/>
    </row>
    <row r="26" spans="8:10" ht="15.75" thickBot="1" x14ac:dyDescent="0.3">
      <c r="H26" s="13" t="s">
        <v>20</v>
      </c>
      <c r="I26" s="12" t="str">
        <f t="shared" ca="1" si="0"/>
        <v>$D$1</v>
      </c>
      <c r="J26" s="25"/>
    </row>
    <row r="27" spans="8:10" ht="15.75" thickBot="1" x14ac:dyDescent="0.3">
      <c r="H27" s="13" t="s">
        <v>15</v>
      </c>
      <c r="I27" s="12" t="str">
        <f t="shared" ca="1" si="0"/>
        <v>$D$1</v>
      </c>
      <c r="J27" s="25"/>
    </row>
    <row r="28" spans="8:10" ht="15.75" thickBot="1" x14ac:dyDescent="0.3">
      <c r="H28" s="14" t="s">
        <v>16</v>
      </c>
      <c r="I28" s="15" t="str">
        <f t="shared" ca="1" si="0"/>
        <v>$D$1</v>
      </c>
      <c r="J28" s="25"/>
    </row>
  </sheetData>
  <sortState ref="H3:I28">
    <sortCondition ref="H3"/>
  </sortState>
  <dataValidations count="1">
    <dataValidation type="list" allowBlank="1" showInputMessage="1" showErrorMessage="1" sqref="F7">
      <formula1>$H$3:$H$28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42"/>
  <sheetViews>
    <sheetView showGridLines="0" zoomScaleNormal="100" workbookViewId="0">
      <selection activeCell="I19" sqref="I19"/>
    </sheetView>
  </sheetViews>
  <sheetFormatPr baseColWidth="10" defaultRowHeight="15" x14ac:dyDescent="0.25"/>
  <cols>
    <col min="2" max="2" width="22.42578125" bestFit="1" customWidth="1"/>
    <col min="3" max="3" width="34.42578125" bestFit="1" customWidth="1"/>
    <col min="4" max="4" width="32.140625" bestFit="1" customWidth="1"/>
    <col min="5" max="5" width="11.7109375" bestFit="1" customWidth="1"/>
  </cols>
  <sheetData>
    <row r="1" spans="1:13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5.75" thickBo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 x14ac:dyDescent="0.25">
      <c r="A7" s="4"/>
      <c r="B7" s="28" t="s">
        <v>1</v>
      </c>
      <c r="C7" s="29"/>
      <c r="D7" s="29"/>
      <c r="E7" s="30"/>
      <c r="F7" s="4"/>
      <c r="G7" s="4"/>
      <c r="H7" s="4"/>
      <c r="I7" s="4"/>
      <c r="J7" s="4"/>
      <c r="K7" s="4"/>
      <c r="L7" s="4"/>
      <c r="M7" s="4"/>
    </row>
    <row r="8" spans="1:13" ht="15.75" customHeight="1" thickBot="1" x14ac:dyDescent="0.3">
      <c r="A8" s="4"/>
      <c r="B8" s="31"/>
      <c r="C8" s="32"/>
      <c r="D8" s="32"/>
      <c r="E8" s="33"/>
      <c r="F8" s="4"/>
      <c r="G8" s="4"/>
      <c r="H8" s="4"/>
      <c r="I8" s="4"/>
      <c r="J8" s="4"/>
      <c r="K8" s="4"/>
      <c r="L8" s="4"/>
      <c r="M8" s="4"/>
    </row>
    <row r="9" spans="1:13" ht="15.75" thickBot="1" x14ac:dyDescent="0.3">
      <c r="A9" s="4"/>
      <c r="B9" s="1" t="s">
        <v>6</v>
      </c>
      <c r="C9" s="1" t="s">
        <v>3</v>
      </c>
      <c r="D9" s="2" t="s">
        <v>2</v>
      </c>
      <c r="E9" s="1" t="s">
        <v>5</v>
      </c>
      <c r="F9" s="4"/>
      <c r="G9" s="4"/>
      <c r="H9" s="4"/>
      <c r="I9" s="4"/>
      <c r="J9" s="4"/>
      <c r="K9" s="4"/>
      <c r="L9" s="4"/>
      <c r="M9" s="4"/>
    </row>
    <row r="10" spans="1:13" ht="15.75" thickBot="1" x14ac:dyDescent="0.3">
      <c r="A10" s="4"/>
      <c r="B10" s="6"/>
      <c r="C10" s="7"/>
      <c r="D10" s="3" t="s">
        <v>0</v>
      </c>
      <c r="E10" s="9" t="str">
        <f>IFERROR(VLOOKUP($D$10,H_OHB,2,FALSE),"ERREUR")</f>
        <v>ERREUR</v>
      </c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4"/>
      <c r="B11" s="4"/>
      <c r="C11" s="4"/>
      <c r="D11" s="3"/>
      <c r="E11" s="9" t="str">
        <f>IFERROR(VLOOKUP(D11,H_OHB,2,FALSE),"")</f>
        <v/>
      </c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4"/>
      <c r="B12" s="4"/>
      <c r="C12" s="4"/>
      <c r="D12" s="3"/>
      <c r="E12" s="9" t="str">
        <f>IFERROR(VLOOKUP(D12,H_OHB,2,FALSE),"")</f>
        <v/>
      </c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4"/>
      <c r="B13" s="4"/>
      <c r="C13" s="4"/>
      <c r="D13" s="3"/>
      <c r="E13" s="9" t="str">
        <f>IFERROR(VLOOKUP(D13,H_OHB,2,FALSE),"")</f>
        <v/>
      </c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3"/>
      <c r="E14" s="9" t="str">
        <f>IFERROR(VLOOKUP(D14,H_OHB,2,FALSE),"")</f>
        <v/>
      </c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4"/>
      <c r="B15" s="4"/>
      <c r="C15" s="4"/>
      <c r="D15" s="3"/>
      <c r="E15" s="9" t="str">
        <f>IFERROR(VLOOKUP(D15,H_OHB,2,FALSE),"")</f>
        <v/>
      </c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15.75" thickBo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7" thickBot="1" x14ac:dyDescent="0.3">
      <c r="A19" s="4"/>
      <c r="B19" s="4"/>
      <c r="C19" s="10" t="s">
        <v>4</v>
      </c>
      <c r="D19" s="8">
        <f>MAX(E10:E15)</f>
        <v>0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/>
      <c r="B22" s="4"/>
      <c r="C22" s="5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/>
      <c r="B23" s="4"/>
      <c r="C23" s="5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/>
      <c r="B25" s="4"/>
      <c r="C25" s="5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4"/>
      <c r="B30" s="4"/>
      <c r="C30" s="5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25">
      <c r="A35" s="4"/>
      <c r="B35" s="4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x14ac:dyDescent="0.25">
      <c r="A40" s="4"/>
      <c r="B40" s="4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</sheetData>
  <mergeCells count="1">
    <mergeCell ref="B7:E8"/>
  </mergeCells>
  <pageMargins left="0.7" right="0.7" top="0.75" bottom="0.75" header="0.3" footer="0.3"/>
  <pageSetup paperSize="9" orientation="portrait" r:id="rId1"/>
  <ignoredErrors>
    <ignoredError sqref="D9" listDataValidation="1"/>
  </ignoredErrors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152400</xdr:colOff>
                <xdr:row>1</xdr:row>
                <xdr:rowOff>19050</xdr:rowOff>
              </from>
              <to>
                <xdr:col>1</xdr:col>
                <xdr:colOff>904875</xdr:colOff>
                <xdr:row>3</xdr:row>
                <xdr:rowOff>47625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2</xdr:col>
                <xdr:colOff>1343025</xdr:colOff>
                <xdr:row>22</xdr:row>
                <xdr:rowOff>76200</xdr:rowOff>
              </from>
              <to>
                <xdr:col>3</xdr:col>
                <xdr:colOff>923925</xdr:colOff>
                <xdr:row>25</xdr:row>
                <xdr:rowOff>38100</xdr:rowOff>
              </to>
            </anchor>
          </controlPr>
        </control>
      </mc:Choice>
      <mc:Fallback>
        <control shapeId="3075" r:id="rId6" name="CommandButton2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D10:D15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PICTO BIS</vt:lpstr>
      <vt:lpstr>OHB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MORCHOISNE Berengere</dc:creator>
  <cp:lastModifiedBy>MORCHOISNE Berengere</cp:lastModifiedBy>
  <dcterms:created xsi:type="dcterms:W3CDTF">2016-04-26T13:10:55Z</dcterms:created>
  <dcterms:modified xsi:type="dcterms:W3CDTF">2016-05-18T13:16:44Z</dcterms:modified>
</cp:coreProperties>
</file>