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030" codeName="{1563B04E-AB91-75FE-B8BC-B18F01832D57}"/>
  <workbookPr showInkAnnotation="0" codeName="ThisWorkbook" hidePivotFieldList="1" defaultThemeVersion="124226"/>
  <mc:AlternateContent xmlns:mc="http://schemas.openxmlformats.org/markup-compatibility/2006">
    <mc:Choice Requires="x15">
      <x15ac:absPath xmlns:x15ac="http://schemas.microsoft.com/office/spreadsheetml/2010/11/ac" url="C:\Users\Poloche\Desktop\"/>
    </mc:Choice>
  </mc:AlternateContent>
  <bookViews>
    <workbookView xWindow="8310" yWindow="0" windowWidth="6930" windowHeight="9075" tabRatio="822" autoFilterDateGrouping="0"/>
  </bookViews>
  <sheets>
    <sheet name="BF" sheetId="6" r:id="rId1"/>
  </sheets>
  <definedNames>
    <definedName name="_F1" hidden="1">#REF!</definedName>
    <definedName name="_xlnm._FilterDatabase" localSheetId="0" hidden="1">BF!$A$8:$H$308</definedName>
    <definedName name="_xlnm._FilterDatabase" hidden="1">#REF!</definedName>
    <definedName name="_xlnm.Print_Titles" localSheetId="0">BF!$1:$8</definedName>
    <definedName name="Poussins" hidden="1">#REF!</definedName>
    <definedName name="_xlnm.Print_Area" localSheetId="0">BF!$A$1:$H$108</definedName>
  </definedNames>
  <calcPr calcId="162913"/>
</workbook>
</file>

<file path=xl/calcChain.xml><?xml version="1.0" encoding="utf-8"?>
<calcChain xmlns="http://schemas.openxmlformats.org/spreadsheetml/2006/main">
  <c r="B108" i="6" l="1"/>
  <c r="B107" i="6"/>
  <c r="B106" i="6"/>
  <c r="B105" i="6"/>
  <c r="B104" i="6"/>
  <c r="B103" i="6"/>
  <c r="B102" i="6"/>
  <c r="B101" i="6"/>
  <c r="B100" i="6"/>
  <c r="B99" i="6"/>
  <c r="B98" i="6"/>
  <c r="B97" i="6"/>
  <c r="B96" i="6"/>
  <c r="B95" i="6"/>
  <c r="B94" i="6"/>
  <c r="B93" i="6"/>
  <c r="B92" i="6"/>
  <c r="B91" i="6"/>
  <c r="B90" i="6"/>
  <c r="B89" i="6"/>
  <c r="B88" i="6"/>
  <c r="B87" i="6"/>
  <c r="B86" i="6"/>
  <c r="B85" i="6"/>
  <c r="B84" i="6"/>
  <c r="B83" i="6"/>
  <c r="B82" i="6"/>
  <c r="B81" i="6"/>
  <c r="B80" i="6"/>
  <c r="B79" i="6"/>
  <c r="B78" i="6"/>
  <c r="B77" i="6"/>
  <c r="B76" i="6"/>
  <c r="B75" i="6"/>
  <c r="B74" i="6"/>
  <c r="B73" i="6"/>
  <c r="B72" i="6"/>
  <c r="B71" i="6"/>
  <c r="B70" i="6"/>
  <c r="B69" i="6"/>
  <c r="B68" i="6"/>
  <c r="B67" i="6"/>
  <c r="B66" i="6"/>
  <c r="B65" i="6"/>
  <c r="B64" i="6"/>
  <c r="B63" i="6"/>
  <c r="B62" i="6"/>
  <c r="B61" i="6"/>
  <c r="B60" i="6"/>
  <c r="B59" i="6"/>
  <c r="B58" i="6"/>
  <c r="B57" i="6"/>
  <c r="B56" i="6"/>
  <c r="B55" i="6"/>
  <c r="B54" i="6"/>
  <c r="B53" i="6"/>
  <c r="B52" i="6"/>
  <c r="B51" i="6"/>
  <c r="B50" i="6"/>
  <c r="B49" i="6"/>
  <c r="B48" i="6"/>
  <c r="B47" i="6"/>
  <c r="B46" i="6"/>
  <c r="B45" i="6"/>
  <c r="B44" i="6"/>
  <c r="B43" i="6"/>
  <c r="B42" i="6"/>
  <c r="B41" i="6"/>
  <c r="B40" i="6"/>
  <c r="B39" i="6"/>
  <c r="B38" i="6"/>
  <c r="B37" i="6"/>
  <c r="B36" i="6"/>
  <c r="B35" i="6"/>
  <c r="B34" i="6"/>
  <c r="B33" i="6"/>
  <c r="E108" i="6"/>
  <c r="D108" i="6"/>
  <c r="C108" i="6"/>
  <c r="E107" i="6"/>
  <c r="D107" i="6"/>
  <c r="C107" i="6"/>
  <c r="E106" i="6"/>
  <c r="D106" i="6"/>
  <c r="C106" i="6"/>
  <c r="E105" i="6"/>
  <c r="D105" i="6"/>
  <c r="C105" i="6"/>
  <c r="E104" i="6"/>
  <c r="D104" i="6"/>
  <c r="C104" i="6"/>
  <c r="E103" i="6"/>
  <c r="D103" i="6"/>
  <c r="C103" i="6"/>
  <c r="E102" i="6"/>
  <c r="D102" i="6"/>
  <c r="C102" i="6"/>
  <c r="E101" i="6"/>
  <c r="D101" i="6"/>
  <c r="C101" i="6"/>
  <c r="E100" i="6"/>
  <c r="D100" i="6"/>
  <c r="C100" i="6"/>
  <c r="E99" i="6"/>
  <c r="D99" i="6"/>
  <c r="C99" i="6"/>
  <c r="E98" i="6"/>
  <c r="D98" i="6"/>
  <c r="C98" i="6"/>
  <c r="E97" i="6"/>
  <c r="D97" i="6"/>
  <c r="C97" i="6"/>
  <c r="E96" i="6"/>
  <c r="D96" i="6"/>
  <c r="C96" i="6"/>
  <c r="E95" i="6"/>
  <c r="D95" i="6"/>
  <c r="C95" i="6"/>
  <c r="E94" i="6"/>
  <c r="D94" i="6"/>
  <c r="C94" i="6"/>
  <c r="E93" i="6"/>
  <c r="D93" i="6"/>
  <c r="C93" i="6"/>
  <c r="E92" i="6"/>
  <c r="D92" i="6"/>
  <c r="C92" i="6"/>
  <c r="E91" i="6"/>
  <c r="D91" i="6"/>
  <c r="C91" i="6"/>
  <c r="E90" i="6"/>
  <c r="D90" i="6"/>
  <c r="C90" i="6"/>
  <c r="E89" i="6"/>
  <c r="D89" i="6"/>
  <c r="C89" i="6"/>
  <c r="E88" i="6"/>
  <c r="D88" i="6"/>
  <c r="C88" i="6"/>
  <c r="E87" i="6"/>
  <c r="D87" i="6"/>
  <c r="C87" i="6"/>
  <c r="E86" i="6"/>
  <c r="D86" i="6"/>
  <c r="C86" i="6"/>
  <c r="E85" i="6"/>
  <c r="D85" i="6"/>
  <c r="C85" i="6"/>
  <c r="E84" i="6"/>
  <c r="D84" i="6"/>
  <c r="C84" i="6"/>
  <c r="E83" i="6"/>
  <c r="D83" i="6"/>
  <c r="C83" i="6"/>
  <c r="E82" i="6"/>
  <c r="D82" i="6"/>
  <c r="C82" i="6"/>
  <c r="E81" i="6"/>
  <c r="D81" i="6"/>
  <c r="C81" i="6"/>
  <c r="E80" i="6"/>
  <c r="D80" i="6"/>
  <c r="C80" i="6"/>
  <c r="E79" i="6"/>
  <c r="D79" i="6"/>
  <c r="C79" i="6"/>
  <c r="E78" i="6"/>
  <c r="D78" i="6"/>
  <c r="C78" i="6"/>
  <c r="E77" i="6"/>
  <c r="D77" i="6"/>
  <c r="C77" i="6"/>
  <c r="E76" i="6"/>
  <c r="D76" i="6"/>
  <c r="C76" i="6"/>
  <c r="E75" i="6"/>
  <c r="D75" i="6"/>
  <c r="C75" i="6"/>
  <c r="E74" i="6"/>
  <c r="D74" i="6"/>
  <c r="C74" i="6"/>
  <c r="E73" i="6"/>
  <c r="D73" i="6"/>
  <c r="C73" i="6"/>
  <c r="E72" i="6"/>
  <c r="D72" i="6"/>
  <c r="C72" i="6"/>
  <c r="E71" i="6"/>
  <c r="D71" i="6"/>
  <c r="C71" i="6"/>
  <c r="E70" i="6"/>
  <c r="D70" i="6"/>
  <c r="C70" i="6"/>
  <c r="E69" i="6"/>
  <c r="D69" i="6"/>
  <c r="C69" i="6"/>
  <c r="E68" i="6"/>
  <c r="D68" i="6"/>
  <c r="C68" i="6"/>
  <c r="E67" i="6"/>
  <c r="D67" i="6"/>
  <c r="C67" i="6"/>
  <c r="E66" i="6"/>
  <c r="D66" i="6"/>
  <c r="C66" i="6"/>
  <c r="E65" i="6"/>
  <c r="D65" i="6"/>
  <c r="C65" i="6"/>
  <c r="E64" i="6"/>
  <c r="D64" i="6"/>
  <c r="C64" i="6"/>
  <c r="E63" i="6"/>
  <c r="D63" i="6"/>
  <c r="C63" i="6"/>
  <c r="E62" i="6"/>
  <c r="D62" i="6"/>
  <c r="C62" i="6"/>
  <c r="E61" i="6"/>
  <c r="D61" i="6"/>
  <c r="C61" i="6"/>
  <c r="E60" i="6"/>
  <c r="D60" i="6"/>
  <c r="C60" i="6"/>
  <c r="E59" i="6"/>
  <c r="D59" i="6"/>
  <c r="C59" i="6"/>
  <c r="E58" i="6"/>
  <c r="D58" i="6"/>
  <c r="C58" i="6"/>
  <c r="E57" i="6"/>
  <c r="D57" i="6"/>
  <c r="C57" i="6"/>
  <c r="E56" i="6"/>
  <c r="D56" i="6"/>
  <c r="C56" i="6"/>
  <c r="E55" i="6"/>
  <c r="D55" i="6"/>
  <c r="C55" i="6"/>
  <c r="E54" i="6"/>
  <c r="D54" i="6"/>
  <c r="C54" i="6"/>
  <c r="E53" i="6"/>
  <c r="D53" i="6"/>
  <c r="C53" i="6"/>
  <c r="E52" i="6"/>
  <c r="D52" i="6"/>
  <c r="C52" i="6"/>
  <c r="E51" i="6"/>
  <c r="D51" i="6"/>
  <c r="C51" i="6"/>
  <c r="E50" i="6"/>
  <c r="D50" i="6"/>
  <c r="C50" i="6"/>
  <c r="E49" i="6"/>
  <c r="D49" i="6"/>
  <c r="C49" i="6"/>
  <c r="E48" i="6"/>
  <c r="D48" i="6"/>
  <c r="C48" i="6"/>
  <c r="E47" i="6"/>
  <c r="D47" i="6"/>
  <c r="C47" i="6"/>
  <c r="E46" i="6"/>
  <c r="D46" i="6"/>
  <c r="C46" i="6"/>
  <c r="E45" i="6"/>
  <c r="D45" i="6"/>
  <c r="C45" i="6"/>
  <c r="E44" i="6"/>
  <c r="D44" i="6"/>
  <c r="C44" i="6"/>
  <c r="E43" i="6"/>
  <c r="D43" i="6"/>
  <c r="C43" i="6"/>
  <c r="E42" i="6"/>
  <c r="D42" i="6"/>
  <c r="C42" i="6"/>
  <c r="E41" i="6"/>
  <c r="D41" i="6"/>
  <c r="C41" i="6"/>
  <c r="E40" i="6"/>
  <c r="D40" i="6"/>
  <c r="C40" i="6"/>
  <c r="E39" i="6"/>
  <c r="D39" i="6"/>
  <c r="C39" i="6"/>
  <c r="E38" i="6"/>
  <c r="D38" i="6"/>
  <c r="C38" i="6"/>
  <c r="E37" i="6"/>
  <c r="D37" i="6"/>
  <c r="C37" i="6"/>
  <c r="E36" i="6"/>
  <c r="D36" i="6"/>
  <c r="C36" i="6"/>
  <c r="E35" i="6"/>
  <c r="D35" i="6"/>
  <c r="C35" i="6"/>
  <c r="E34" i="6"/>
  <c r="D34" i="6"/>
  <c r="C34" i="6"/>
  <c r="F6" i="6" l="1"/>
  <c r="A65536" i="6" l="1"/>
  <c r="H34" i="6" l="1"/>
  <c r="H35" i="6" s="1"/>
  <c r="H36" i="6" s="1"/>
  <c r="H37" i="6" s="1"/>
  <c r="H38" i="6" s="1"/>
  <c r="H39" i="6" s="1"/>
  <c r="H40" i="6" s="1"/>
  <c r="H41" i="6" s="1"/>
  <c r="H42" i="6" s="1"/>
  <c r="H43" i="6" s="1"/>
  <c r="H44" i="6" s="1"/>
  <c r="H45" i="6" s="1"/>
  <c r="H46" i="6" s="1"/>
  <c r="H47" i="6" s="1"/>
  <c r="H48" i="6" s="1"/>
  <c r="H49" i="6" s="1"/>
  <c r="H50" i="6" s="1"/>
  <c r="H51" i="6" s="1"/>
  <c r="H52" i="6" s="1"/>
  <c r="H53" i="6" s="1"/>
  <c r="H54" i="6" s="1"/>
  <c r="H55" i="6" s="1"/>
  <c r="H56" i="6" s="1"/>
  <c r="H57" i="6" s="1"/>
  <c r="H58" i="6" s="1"/>
  <c r="H59" i="6" s="1"/>
  <c r="H60" i="6" s="1"/>
  <c r="H61" i="6" s="1"/>
  <c r="H62" i="6" s="1"/>
  <c r="H63" i="6" s="1"/>
  <c r="H64" i="6" s="1"/>
  <c r="H65" i="6" s="1"/>
  <c r="H66" i="6" s="1"/>
  <c r="H67" i="6" s="1"/>
  <c r="H68" i="6" s="1"/>
  <c r="H69" i="6" s="1"/>
  <c r="H70" i="6" s="1"/>
  <c r="H71" i="6" s="1"/>
  <c r="H72" i="6" s="1"/>
  <c r="H73" i="6" s="1"/>
  <c r="H74" i="6" s="1"/>
  <c r="H75" i="6" s="1"/>
  <c r="H76" i="6" s="1"/>
  <c r="H77" i="6" s="1"/>
  <c r="H78" i="6" s="1"/>
  <c r="H79" i="6" s="1"/>
  <c r="H80" i="6" s="1"/>
  <c r="H81" i="6" s="1"/>
  <c r="H82" i="6" s="1"/>
  <c r="H83" i="6" s="1"/>
  <c r="H84" i="6" s="1"/>
  <c r="H85" i="6" s="1"/>
  <c r="H86" i="6" s="1"/>
  <c r="H87" i="6" s="1"/>
  <c r="H88" i="6" s="1"/>
  <c r="H89" i="6" s="1"/>
  <c r="H90" i="6" s="1"/>
  <c r="H91" i="6" s="1"/>
  <c r="H92" i="6" s="1"/>
  <c r="H93" i="6" s="1"/>
  <c r="H94" i="6" s="1"/>
  <c r="H95" i="6" s="1"/>
  <c r="H96" i="6" s="1"/>
  <c r="H97" i="6" s="1"/>
  <c r="H98" i="6" s="1"/>
  <c r="H99" i="6" s="1"/>
  <c r="H100" i="6" s="1"/>
  <c r="H101" i="6" s="1"/>
  <c r="H102" i="6" s="1"/>
  <c r="H103" i="6" s="1"/>
  <c r="H104" i="6" s="1"/>
  <c r="H105" i="6" s="1"/>
  <c r="H106" i="6" s="1"/>
  <c r="H107" i="6" s="1"/>
  <c r="H108" i="6" s="1"/>
</calcChain>
</file>

<file path=xl/sharedStrings.xml><?xml version="1.0" encoding="utf-8"?>
<sst xmlns="http://schemas.openxmlformats.org/spreadsheetml/2006/main" count="73" uniqueCount="42">
  <si>
    <t>Cat</t>
  </si>
  <si>
    <t>NOM</t>
  </si>
  <si>
    <t>PRENOM</t>
  </si>
  <si>
    <t>Classement</t>
  </si>
  <si>
    <t>Temps réalisé</t>
  </si>
  <si>
    <t>Dossard</t>
  </si>
  <si>
    <t>Catégorie :</t>
  </si>
  <si>
    <t>Benjamins</t>
  </si>
  <si>
    <t>Féminin</t>
  </si>
  <si>
    <t>Distance :</t>
  </si>
  <si>
    <t>Points</t>
  </si>
  <si>
    <t>Points du 1er</t>
  </si>
  <si>
    <t>Points du 2ème</t>
  </si>
  <si>
    <t>Points du 3ème</t>
  </si>
  <si>
    <t>CENTRE / SECTION</t>
  </si>
  <si>
    <t>Amélie</t>
  </si>
  <si>
    <t>Centre / Section</t>
  </si>
  <si>
    <t>Total points</t>
  </si>
  <si>
    <t>Nb de coureurs mini par équipe</t>
  </si>
  <si>
    <t>Combien de coureurs pris en compte</t>
  </si>
  <si>
    <t xml:space="preserve">BIRON </t>
  </si>
  <si>
    <t>DEHON</t>
  </si>
  <si>
    <t>GILAN</t>
  </si>
  <si>
    <t>HAMBERT</t>
  </si>
  <si>
    <t>POTTIER</t>
  </si>
  <si>
    <t>ASDRUBAL</t>
  </si>
  <si>
    <t>BALCERZAK</t>
  </si>
  <si>
    <t>Dorian</t>
  </si>
  <si>
    <t>Marion</t>
  </si>
  <si>
    <t>Sébastien</t>
  </si>
  <si>
    <t>Alexia</t>
  </si>
  <si>
    <t>Orialline</t>
  </si>
  <si>
    <t>Kylian</t>
  </si>
  <si>
    <t>Pour qu'une équipe soit valide, il faut au moins 3 coureurs 
Seuls, les points des trois meilleurs coureurs de la même équipe sont comptabilisés
  Le classement se fait par ordre décroissant 
Les éventuels EX AEQUOS seront départagés en fonction de l'âge :
Le plus jeune fera gagner son équipe pour les catégories jusqu'à Seniors et le plus ancien pour les catégories vétérans</t>
  </si>
  <si>
    <t>RESULTATS DU CROSS DEPARTEMENTAL</t>
  </si>
  <si>
    <t>Abreschviller</t>
  </si>
  <si>
    <t>Arry</t>
  </si>
  <si>
    <t>Baronville</t>
  </si>
  <si>
    <t>Beyren Les Sierck</t>
  </si>
  <si>
    <t>SAPEURS-POMPIERS ET JSP DE MEUSE</t>
  </si>
  <si>
    <t>VERDUN le samedi 15 octobre 2016</t>
  </si>
  <si>
    <t>200 à 300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</si>
</sst>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lt;9999]##&quot; M &quot;##&quot; S &quot;;[&gt;9999]##0&quot; H &quot;##&quot; M &quot;##&quot; S &quot;;General"/>
    <numFmt numFmtId="165" formatCode="#,##0&quot; Points&quot;"/>
    <numFmt numFmtId="166" formatCode="0&quot; Mètres&quot;"/>
  </numFmts>
  <fonts count="1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20"/>
      <name val="Comic Sans MS"/>
      <family val="4"/>
    </font>
    <font>
      <sz val="10"/>
      <name val="Comic Sans MS"/>
      <family val="4"/>
    </font>
    <font>
      <sz val="18"/>
      <name val="Comic Sans MS"/>
      <family val="4"/>
    </font>
    <font>
      <sz val="8"/>
      <name val="Comic Sans MS"/>
      <family val="4"/>
    </font>
    <font>
      <sz val="14"/>
      <name val="Comic Sans MS"/>
      <family val="4"/>
    </font>
    <font>
      <sz val="12"/>
      <name val="Comic Sans MS"/>
      <family val="4"/>
    </font>
    <font>
      <sz val="10"/>
      <color theme="0" tint="-0.249977111117893"/>
      <name val="Comic Sans MS"/>
      <family val="4"/>
    </font>
    <font>
      <sz val="10"/>
      <name val="Arial"/>
      <family val="2"/>
    </font>
    <font>
      <sz val="10"/>
      <color theme="0" tint="-0.14999847407452621"/>
      <name val="Comic Sans MS"/>
      <family val="4"/>
    </font>
    <font>
      <sz val="9"/>
      <name val="Comic Sans MS"/>
      <family val="4"/>
    </font>
    <font>
      <sz val="7"/>
      <name val="Comic Sans MS"/>
      <family val="4"/>
    </font>
    <font>
      <sz val="14"/>
      <name val="Bradley Hand ITC"/>
      <family val="4"/>
    </font>
    <font>
      <sz val="16"/>
      <name val="Bradley Hand ITC"/>
      <family val="4"/>
    </font>
    <font>
      <b/>
      <sz val="20"/>
      <name val="Bradley Hand ITC"/>
      <family val="4"/>
    </font>
    <font>
      <b/>
      <sz val="18"/>
      <name val="Bradley Hand ITC"/>
      <family val="4"/>
    </font>
  </fonts>
  <fills count="6">
    <fill>
      <patternFill patternType="none"/>
    </fill>
    <fill>
      <patternFill patternType="gray125"/>
    </fill>
    <fill>
      <patternFill patternType="solid">
        <fgColor indexed="26"/>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s>
  <borders count="23">
    <border>
      <left/>
      <right/>
      <top/>
      <bottom/>
      <diagonal/>
    </border>
    <border>
      <left style="double">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bottom/>
      <diagonal/>
    </border>
    <border>
      <left style="thin">
        <color indexed="64"/>
      </left>
      <right style="thin">
        <color indexed="64"/>
      </right>
      <top/>
      <bottom style="double">
        <color indexed="64"/>
      </bottom>
      <diagonal/>
    </border>
    <border>
      <left/>
      <right/>
      <top/>
      <bottom style="double">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thin">
        <color indexed="64"/>
      </left>
      <right/>
      <top style="double">
        <color indexed="64"/>
      </top>
      <bottom/>
      <diagonal/>
    </border>
    <border>
      <left style="thin">
        <color indexed="64"/>
      </left>
      <right/>
      <top/>
      <bottom/>
      <diagonal/>
    </border>
    <border>
      <left style="thin">
        <color indexed="64"/>
      </left>
      <right/>
      <top/>
      <bottom style="double">
        <color indexed="64"/>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5">
    <xf numFmtId="0" fontId="0" fillId="0" borderId="0"/>
    <xf numFmtId="0" fontId="3" fillId="0" borderId="0"/>
    <xf numFmtId="0" fontId="11" fillId="0" borderId="0"/>
    <xf numFmtId="0" fontId="2" fillId="0" borderId="0"/>
    <xf numFmtId="0" fontId="1" fillId="0" borderId="0"/>
  </cellStyleXfs>
  <cellXfs count="74">
    <xf numFmtId="0" fontId="0" fillId="0" borderId="0" xfId="0"/>
    <xf numFmtId="0" fontId="5" fillId="0" borderId="0" xfId="0" applyFont="1"/>
    <xf numFmtId="0" fontId="5" fillId="0" borderId="0" xfId="0" applyFont="1" applyAlignment="1">
      <alignment horizontal="left"/>
    </xf>
    <xf numFmtId="0" fontId="5" fillId="0" borderId="0" xfId="0" applyFont="1" applyAlignment="1">
      <alignment horizontal="center"/>
    </xf>
    <xf numFmtId="0" fontId="9" fillId="0" borderId="8" xfId="0" applyFont="1" applyBorder="1" applyAlignment="1" applyProtection="1">
      <alignment horizontal="center"/>
      <protection locked="0"/>
    </xf>
    <xf numFmtId="0" fontId="9" fillId="2" borderId="8" xfId="0" applyFont="1" applyFill="1" applyBorder="1" applyAlignment="1" applyProtection="1">
      <alignment horizontal="center"/>
      <protection locked="0"/>
    </xf>
    <xf numFmtId="0" fontId="9" fillId="0" borderId="9" xfId="0" applyFont="1" applyBorder="1" applyAlignment="1" applyProtection="1">
      <alignment horizontal="center"/>
      <protection locked="0"/>
    </xf>
    <xf numFmtId="0" fontId="9" fillId="2" borderId="9" xfId="0" applyFont="1" applyFill="1" applyBorder="1" applyAlignment="1" applyProtection="1">
      <alignment horizontal="center"/>
      <protection locked="0"/>
    </xf>
    <xf numFmtId="0" fontId="8" fillId="0" borderId="4" xfId="0" applyFont="1" applyBorder="1" applyAlignment="1" applyProtection="1">
      <alignment horizontal="center"/>
    </xf>
    <xf numFmtId="0" fontId="8" fillId="0" borderId="5" xfId="0" applyFont="1" applyBorder="1" applyAlignment="1" applyProtection="1">
      <alignment horizontal="center"/>
    </xf>
    <xf numFmtId="0" fontId="4" fillId="0" borderId="0" xfId="0" applyFont="1" applyAlignment="1" applyProtection="1">
      <alignment horizontal="centerContinuous"/>
    </xf>
    <xf numFmtId="0" fontId="5" fillId="0" borderId="0" xfId="0" applyFont="1" applyAlignment="1" applyProtection="1">
      <alignment horizontal="left"/>
    </xf>
    <xf numFmtId="0" fontId="5" fillId="0" borderId="0" xfId="0" applyFont="1" applyAlignment="1" applyProtection="1">
      <alignment horizontal="center"/>
    </xf>
    <xf numFmtId="0" fontId="6" fillId="0" borderId="0" xfId="0" applyFont="1" applyAlignment="1" applyProtection="1">
      <alignment horizontal="centerContinuous"/>
    </xf>
    <xf numFmtId="0" fontId="8" fillId="0" borderId="4" xfId="0" applyFont="1" applyBorder="1" applyAlignment="1" applyProtection="1">
      <alignment horizontal="centerContinuous"/>
    </xf>
    <xf numFmtId="0" fontId="5" fillId="0" borderId="0" xfId="0" applyFont="1" applyBorder="1"/>
    <xf numFmtId="164" fontId="9" fillId="0" borderId="18" xfId="0" applyNumberFormat="1" applyFont="1" applyBorder="1" applyAlignment="1" applyProtection="1">
      <alignment horizontal="center"/>
      <protection locked="0"/>
    </xf>
    <xf numFmtId="164" fontId="9" fillId="2" borderId="19" xfId="0" applyNumberFormat="1" applyFont="1" applyFill="1" applyBorder="1" applyAlignment="1" applyProtection="1">
      <alignment horizontal="center"/>
      <protection locked="0"/>
    </xf>
    <xf numFmtId="164" fontId="9" fillId="0" borderId="19" xfId="0" applyNumberFormat="1" applyFont="1" applyBorder="1" applyAlignment="1" applyProtection="1">
      <alignment horizontal="center"/>
      <protection locked="0"/>
    </xf>
    <xf numFmtId="164" fontId="9" fillId="0" borderId="20" xfId="0" applyNumberFormat="1" applyFont="1" applyBorder="1" applyAlignment="1" applyProtection="1">
      <alignment horizontal="center"/>
      <protection locked="0"/>
    </xf>
    <xf numFmtId="164" fontId="9" fillId="2" borderId="20" xfId="0" applyNumberFormat="1" applyFont="1" applyFill="1" applyBorder="1" applyAlignment="1" applyProtection="1">
      <alignment horizontal="center"/>
      <protection locked="0"/>
    </xf>
    <xf numFmtId="164" fontId="5" fillId="0" borderId="0" xfId="0" applyNumberFormat="1" applyFont="1" applyBorder="1" applyAlignment="1">
      <alignment horizontal="center"/>
    </xf>
    <xf numFmtId="164" fontId="5" fillId="0" borderId="0" xfId="0" applyNumberFormat="1" applyFont="1" applyAlignment="1">
      <alignment horizontal="center"/>
    </xf>
    <xf numFmtId="0" fontId="7" fillId="0" borderId="1" xfId="0" applyFont="1" applyBorder="1" applyAlignment="1" applyProtection="1">
      <alignment horizontal="center"/>
    </xf>
    <xf numFmtId="0" fontId="5" fillId="0" borderId="7" xfId="0" applyFont="1" applyBorder="1" applyAlignment="1" applyProtection="1">
      <alignment horizontal="center"/>
    </xf>
    <xf numFmtId="0" fontId="9" fillId="0" borderId="14" xfId="0" applyFont="1" applyBorder="1" applyAlignment="1" applyProtection="1">
      <alignment horizontal="center"/>
    </xf>
    <xf numFmtId="0" fontId="5" fillId="0" borderId="8" xfId="0" applyFont="1" applyBorder="1" applyAlignment="1" applyProtection="1">
      <alignment horizontal="center"/>
    </xf>
    <xf numFmtId="0" fontId="9" fillId="0" borderId="8" xfId="0" applyFont="1" applyBorder="1" applyAlignment="1" applyProtection="1">
      <alignment horizontal="center"/>
    </xf>
    <xf numFmtId="0" fontId="9" fillId="2" borderId="14" xfId="0" applyFont="1" applyFill="1" applyBorder="1" applyAlignment="1" applyProtection="1">
      <alignment horizontal="center"/>
    </xf>
    <xf numFmtId="0" fontId="5" fillId="2" borderId="8" xfId="0" applyFont="1" applyFill="1" applyBorder="1" applyAlignment="1" applyProtection="1">
      <alignment horizontal="center"/>
    </xf>
    <xf numFmtId="0" fontId="9" fillId="2" borderId="8" xfId="0" applyFont="1" applyFill="1" applyBorder="1" applyAlignment="1" applyProtection="1">
      <alignment horizontal="center"/>
    </xf>
    <xf numFmtId="0" fontId="5" fillId="0" borderId="9" xfId="0" applyFont="1" applyBorder="1" applyAlignment="1" applyProtection="1">
      <alignment horizontal="center"/>
    </xf>
    <xf numFmtId="0" fontId="9" fillId="0" borderId="9" xfId="0" applyFont="1" applyBorder="1" applyAlignment="1" applyProtection="1">
      <alignment horizontal="center"/>
    </xf>
    <xf numFmtId="0" fontId="9" fillId="0" borderId="14" xfId="0" applyFont="1" applyBorder="1" applyAlignment="1" applyProtection="1">
      <alignment horizontal="center"/>
      <protection hidden="1"/>
    </xf>
    <xf numFmtId="0" fontId="9" fillId="2" borderId="14" xfId="0" applyFont="1" applyFill="1" applyBorder="1" applyAlignment="1" applyProtection="1">
      <alignment horizontal="center"/>
      <protection hidden="1"/>
    </xf>
    <xf numFmtId="0" fontId="9" fillId="2" borderId="16" xfId="0" applyFont="1" applyFill="1" applyBorder="1" applyAlignment="1" applyProtection="1">
      <alignment horizontal="center"/>
      <protection hidden="1"/>
    </xf>
    <xf numFmtId="0" fontId="5" fillId="0" borderId="6" xfId="0" applyFont="1" applyBorder="1" applyAlignment="1" applyProtection="1">
      <alignment horizontal="center"/>
    </xf>
    <xf numFmtId="0" fontId="5" fillId="0" borderId="6" xfId="0" applyFont="1" applyBorder="1" applyAlignment="1" applyProtection="1">
      <alignment horizontal="centerContinuous"/>
    </xf>
    <xf numFmtId="0" fontId="5" fillId="0" borderId="2" xfId="0" applyFont="1" applyBorder="1" applyAlignment="1" applyProtection="1">
      <alignment horizontal="center"/>
    </xf>
    <xf numFmtId="0" fontId="5" fillId="2" borderId="9" xfId="0" applyFont="1" applyFill="1" applyBorder="1" applyAlignment="1" applyProtection="1">
      <alignment horizontal="center"/>
    </xf>
    <xf numFmtId="0" fontId="9" fillId="2" borderId="9" xfId="0" applyFont="1" applyFill="1" applyBorder="1" applyAlignment="1" applyProtection="1">
      <alignment horizontal="center"/>
    </xf>
    <xf numFmtId="0" fontId="10" fillId="0" borderId="0" xfId="0" applyFont="1" applyAlignment="1" applyProtection="1">
      <alignment horizontal="center"/>
    </xf>
    <xf numFmtId="0" fontId="5" fillId="3" borderId="8" xfId="0" applyFont="1" applyFill="1" applyBorder="1" applyAlignment="1" applyProtection="1">
      <alignment horizontal="center"/>
    </xf>
    <xf numFmtId="0" fontId="5" fillId="3" borderId="9" xfId="0" applyFont="1" applyFill="1" applyBorder="1" applyAlignment="1" applyProtection="1">
      <alignment horizontal="center"/>
    </xf>
    <xf numFmtId="0" fontId="6" fillId="0" borderId="0" xfId="0" applyFont="1" applyAlignment="1" applyProtection="1"/>
    <xf numFmtId="0" fontId="5" fillId="0" borderId="21" xfId="0" applyFont="1" applyBorder="1"/>
    <xf numFmtId="165" fontId="9" fillId="0" borderId="15" xfId="0" applyNumberFormat="1" applyFont="1" applyBorder="1" applyAlignment="1" applyProtection="1">
      <alignment horizontal="center"/>
    </xf>
    <xf numFmtId="165" fontId="9" fillId="2" borderId="15" xfId="0" applyNumberFormat="1" applyFont="1" applyFill="1" applyBorder="1" applyAlignment="1" applyProtection="1">
      <alignment horizontal="center"/>
    </xf>
    <xf numFmtId="165" fontId="9" fillId="0" borderId="17" xfId="0" applyNumberFormat="1" applyFont="1" applyBorder="1" applyAlignment="1" applyProtection="1">
      <alignment horizontal="center"/>
    </xf>
    <xf numFmtId="165" fontId="9" fillId="2" borderId="17" xfId="0" applyNumberFormat="1" applyFont="1" applyFill="1" applyBorder="1" applyAlignment="1" applyProtection="1">
      <alignment horizontal="center"/>
    </xf>
    <xf numFmtId="0" fontId="9" fillId="0" borderId="16" xfId="0" applyFont="1" applyBorder="1" applyAlignment="1" applyProtection="1">
      <alignment horizontal="center"/>
      <protection hidden="1"/>
    </xf>
    <xf numFmtId="0" fontId="12" fillId="0" borderId="0" xfId="0" applyFont="1" applyAlignment="1">
      <alignment horizontal="center"/>
    </xf>
    <xf numFmtId="0" fontId="5" fillId="0" borderId="0" xfId="0" applyFont="1" applyAlignment="1">
      <alignment horizontal="center" vertical="center"/>
    </xf>
    <xf numFmtId="0" fontId="5" fillId="0" borderId="0" xfId="0" applyFont="1" applyBorder="1" applyAlignment="1">
      <alignment horizontal="center" vertical="center"/>
    </xf>
    <xf numFmtId="0" fontId="5" fillId="0" borderId="21" xfId="0" applyFont="1" applyBorder="1" applyAlignment="1">
      <alignment horizontal="center" vertical="center"/>
    </xf>
    <xf numFmtId="0" fontId="5" fillId="4" borderId="21" xfId="0" applyFont="1" applyFill="1" applyBorder="1" applyAlignment="1">
      <alignment wrapText="1"/>
    </xf>
    <xf numFmtId="0" fontId="5" fillId="4" borderId="21" xfId="0" applyFont="1" applyFill="1" applyBorder="1" applyAlignment="1">
      <alignment horizontal="center" vertical="center" wrapText="1"/>
    </xf>
    <xf numFmtId="0" fontId="8" fillId="0" borderId="0" xfId="0" applyFont="1" applyAlignment="1">
      <alignment horizontal="left" vertical="center"/>
    </xf>
    <xf numFmtId="0" fontId="5" fillId="5" borderId="22" xfId="0" applyFont="1" applyFill="1" applyBorder="1" applyAlignment="1">
      <alignment horizontal="center" vertical="center"/>
    </xf>
    <xf numFmtId="0" fontId="14" fillId="0" borderId="3" xfId="0" applyFont="1" applyBorder="1" applyAlignment="1">
      <alignment horizontal="center" vertical="center" wrapText="1"/>
    </xf>
    <xf numFmtId="166" fontId="8" fillId="0" borderId="5" xfId="0" applyNumberFormat="1" applyFont="1" applyBorder="1" applyAlignment="1" applyProtection="1">
      <alignment horizontal="center"/>
    </xf>
    <xf numFmtId="0" fontId="9" fillId="2" borderId="11" xfId="0" applyFont="1" applyFill="1" applyBorder="1" applyAlignment="1" applyProtection="1">
      <alignment horizontal="center"/>
      <protection hidden="1"/>
    </xf>
    <xf numFmtId="0" fontId="5" fillId="2" borderId="12" xfId="0" applyFont="1" applyFill="1" applyBorder="1" applyAlignment="1" applyProtection="1">
      <alignment horizontal="center"/>
    </xf>
    <xf numFmtId="0" fontId="9" fillId="2" borderId="12" xfId="0" applyFont="1" applyFill="1" applyBorder="1" applyAlignment="1" applyProtection="1">
      <alignment horizontal="center"/>
    </xf>
    <xf numFmtId="0" fontId="9" fillId="2" borderId="12" xfId="0" applyFont="1" applyFill="1" applyBorder="1" applyAlignment="1" applyProtection="1">
      <alignment horizontal="center"/>
      <protection locked="0"/>
    </xf>
    <xf numFmtId="164" fontId="9" fillId="2" borderId="18" xfId="0" applyNumberFormat="1" applyFont="1" applyFill="1" applyBorder="1" applyAlignment="1" applyProtection="1">
      <alignment horizontal="center"/>
      <protection locked="0"/>
    </xf>
    <xf numFmtId="165" fontId="9" fillId="2" borderId="13" xfId="0" applyNumberFormat="1" applyFont="1" applyFill="1" applyBorder="1" applyAlignment="1" applyProtection="1">
      <alignment horizontal="center"/>
    </xf>
    <xf numFmtId="0" fontId="15" fillId="0" borderId="4" xfId="0" applyFont="1" applyBorder="1" applyAlignment="1" applyProtection="1">
      <alignment horizontal="centerContinuous"/>
    </xf>
    <xf numFmtId="0" fontId="16" fillId="0" borderId="3" xfId="0" applyFont="1" applyBorder="1" applyAlignment="1" applyProtection="1">
      <alignment horizontal="centerContinuous"/>
    </xf>
    <xf numFmtId="0" fontId="16" fillId="0" borderId="3" xfId="0" applyFont="1" applyBorder="1" applyAlignment="1" applyProtection="1">
      <alignment horizontal="left"/>
    </xf>
    <xf numFmtId="0" fontId="17" fillId="0" borderId="0" xfId="0" applyFont="1" applyAlignment="1" applyProtection="1">
      <alignment horizontal="centerContinuous"/>
    </xf>
    <xf numFmtId="0" fontId="18" fillId="0" borderId="0" xfId="0" applyFont="1" applyAlignment="1" applyProtection="1">
      <alignment horizontal="centerContinuous"/>
    </xf>
    <xf numFmtId="0" fontId="10" fillId="0" borderId="10" xfId="0" applyFont="1" applyBorder="1" applyAlignment="1" applyProtection="1">
      <alignment horizontal="center" wrapText="1"/>
    </xf>
    <xf numFmtId="0" fontId="13" fillId="0" borderId="0" xfId="0" applyFont="1" applyAlignment="1">
      <alignment horizontal="left" vertical="top" wrapText="1" indent="1"/>
    </xf>
  </cellXfs>
  <cellStyles count="5">
    <cellStyle name="Normal" xfId="0" builtinId="0"/>
    <cellStyle name="Normal 2" xfId="2"/>
    <cellStyle name="Normal 3" xfId="1"/>
    <cellStyle name="Normal 4" xfId="3"/>
    <cellStyle name="Normal 5" xfId="4"/>
  </cellStyles>
  <dxfs count="5">
    <dxf>
      <font>
        <condense val="0"/>
        <extend val="0"/>
        <color indexed="10"/>
      </font>
    </dxf>
    <dxf>
      <font>
        <condense val="0"/>
        <extend val="0"/>
        <color indexed="13"/>
      </font>
    </dxf>
    <dxf>
      <font>
        <condense val="0"/>
        <extend val="0"/>
        <color indexed="11"/>
      </font>
    </dxf>
    <dxf>
      <font>
        <condense val="0"/>
        <extend val="0"/>
        <color indexed="9"/>
      </font>
    </dxf>
    <dxf>
      <font>
        <condense val="0"/>
        <extend val="0"/>
        <color indexed="9"/>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133350</xdr:colOff>
      <xdr:row>6</xdr:row>
      <xdr:rowOff>28575</xdr:rowOff>
    </xdr:from>
    <xdr:to>
      <xdr:col>9</xdr:col>
      <xdr:colOff>495300</xdr:colOff>
      <xdr:row>6</xdr:row>
      <xdr:rowOff>390525</xdr:rowOff>
    </xdr:to>
    <xdr:sp macro="[0]!Feuil6.ClassementEquipeBF" textlink="">
      <xdr:nvSpPr>
        <xdr:cNvPr id="2" name="Éclair 1"/>
        <xdr:cNvSpPr/>
      </xdr:nvSpPr>
      <xdr:spPr>
        <a:xfrm>
          <a:off x="9334500" y="1552575"/>
          <a:ext cx="361950" cy="361950"/>
        </a:xfrm>
        <a:prstGeom prst="lightningBol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indexed="47"/>
  </sheetPr>
  <dimension ref="A1:P65536"/>
  <sheetViews>
    <sheetView showGridLines="0" showRowColHeaders="0" showZeros="0" tabSelected="1" zoomScaleNormal="100" workbookViewId="0">
      <selection activeCell="G20" sqref="G20"/>
    </sheetView>
  </sheetViews>
  <sheetFormatPr baseColWidth="10" defaultColWidth="11.42578125" defaultRowHeight="15" x14ac:dyDescent="0.3"/>
  <cols>
    <col min="1" max="1" width="10" style="3" customWidth="1"/>
    <col min="2" max="2" width="7.7109375" style="3" hidden="1" customWidth="1"/>
    <col min="3" max="3" width="28.7109375" style="3" customWidth="1"/>
    <col min="4" max="4" width="19.5703125" style="3" customWidth="1"/>
    <col min="5" max="5" width="21.85546875" style="3" customWidth="1"/>
    <col min="6" max="6" width="9.42578125" style="3" customWidth="1"/>
    <col min="7" max="7" width="19.7109375" style="22" customWidth="1"/>
    <col min="8" max="8" width="21.42578125" style="3" customWidth="1"/>
    <col min="9" max="9" width="7.28515625" style="1" customWidth="1"/>
    <col min="10" max="10" width="16.7109375" style="1" customWidth="1"/>
    <col min="11" max="11" width="8.140625" style="52" customWidth="1"/>
    <col min="12" max="14" width="11.42578125" style="52"/>
    <col min="15" max="16384" width="11.42578125" style="1"/>
  </cols>
  <sheetData>
    <row r="1" spans="1:16" ht="24.95" customHeight="1" x14ac:dyDescent="0.6">
      <c r="A1" s="70" t="s">
        <v>34</v>
      </c>
      <c r="B1" s="10"/>
      <c r="C1" s="10"/>
      <c r="D1" s="10"/>
      <c r="E1" s="10"/>
      <c r="F1" s="10"/>
      <c r="G1" s="10"/>
      <c r="H1" s="10"/>
      <c r="J1" s="73" t="s">
        <v>33</v>
      </c>
      <c r="K1" s="73"/>
      <c r="L1" s="73"/>
      <c r="M1" s="73"/>
      <c r="N1" s="73"/>
      <c r="O1" s="73"/>
      <c r="P1" s="73"/>
    </row>
    <row r="2" spans="1:16" ht="24.95" customHeight="1" x14ac:dyDescent="0.6">
      <c r="A2" s="70" t="s">
        <v>39</v>
      </c>
      <c r="B2" s="10"/>
      <c r="C2" s="10"/>
      <c r="D2" s="10"/>
      <c r="E2" s="10"/>
      <c r="F2" s="10"/>
      <c r="G2" s="10"/>
      <c r="H2" s="10"/>
      <c r="J2" s="73"/>
      <c r="K2" s="73"/>
      <c r="L2" s="73"/>
      <c r="M2" s="73"/>
      <c r="N2" s="73"/>
      <c r="O2" s="73"/>
      <c r="P2" s="73"/>
    </row>
    <row r="3" spans="1:16" ht="8.1" customHeight="1" x14ac:dyDescent="0.5">
      <c r="B3" s="44"/>
      <c r="C3" s="44"/>
      <c r="D3" s="44"/>
      <c r="E3" s="44"/>
      <c r="F3" s="44"/>
      <c r="G3" s="44"/>
      <c r="H3" s="44"/>
      <c r="J3" s="73"/>
      <c r="K3" s="73"/>
      <c r="L3" s="73"/>
      <c r="M3" s="73"/>
      <c r="N3" s="73"/>
      <c r="O3" s="73"/>
      <c r="P3" s="73"/>
    </row>
    <row r="4" spans="1:16" ht="28.5" customHeight="1" x14ac:dyDescent="0.55000000000000004">
      <c r="A4" s="71" t="s">
        <v>40</v>
      </c>
      <c r="B4" s="13"/>
      <c r="C4" s="13"/>
      <c r="D4" s="13"/>
      <c r="E4" s="13"/>
      <c r="F4" s="13"/>
      <c r="G4" s="13"/>
      <c r="H4" s="13"/>
      <c r="J4" s="73"/>
      <c r="K4" s="73"/>
      <c r="L4" s="73"/>
      <c r="M4" s="73"/>
      <c r="N4" s="73"/>
      <c r="O4" s="73"/>
      <c r="P4" s="73"/>
    </row>
    <row r="5" spans="1:16" ht="8.1" customHeight="1" x14ac:dyDescent="0.3">
      <c r="A5" s="11"/>
      <c r="B5" s="11"/>
      <c r="C5" s="12"/>
      <c r="D5" s="12"/>
      <c r="E5" s="12"/>
      <c r="F5" s="12"/>
      <c r="G5" s="12"/>
      <c r="H5" s="12"/>
    </row>
    <row r="6" spans="1:16" ht="27" customHeight="1" x14ac:dyDescent="0.45">
      <c r="A6" s="68" t="s">
        <v>6</v>
      </c>
      <c r="B6" s="14"/>
      <c r="C6" s="67"/>
      <c r="D6" s="8" t="s">
        <v>7</v>
      </c>
      <c r="E6" s="9" t="s">
        <v>8</v>
      </c>
      <c r="F6" s="51">
        <f>COUNTA(F9:F308)</f>
        <v>7</v>
      </c>
      <c r="G6" s="69" t="s">
        <v>9</v>
      </c>
      <c r="H6" s="60">
        <v>2680</v>
      </c>
      <c r="J6" s="59" t="s">
        <v>18</v>
      </c>
      <c r="K6" s="58">
        <v>3</v>
      </c>
      <c r="L6" s="59" t="s">
        <v>19</v>
      </c>
      <c r="M6" s="58">
        <v>3</v>
      </c>
    </row>
    <row r="7" spans="1:16" ht="35.1" customHeight="1" thickBot="1" x14ac:dyDescent="0.35">
      <c r="A7" s="41"/>
      <c r="B7" s="12"/>
      <c r="C7" s="12"/>
      <c r="D7" s="12"/>
      <c r="E7" s="72" t="s">
        <v>41</v>
      </c>
      <c r="F7" s="72"/>
      <c r="G7" s="72"/>
      <c r="H7" s="12"/>
      <c r="J7" s="57"/>
    </row>
    <row r="8" spans="1:16" ht="31.5" customHeight="1" thickTop="1" thickBot="1" x14ac:dyDescent="0.35">
      <c r="A8" s="23" t="s">
        <v>3</v>
      </c>
      <c r="B8" s="24" t="s">
        <v>0</v>
      </c>
      <c r="C8" s="36" t="s">
        <v>1</v>
      </c>
      <c r="D8" s="36" t="s">
        <v>2</v>
      </c>
      <c r="E8" s="36" t="s">
        <v>14</v>
      </c>
      <c r="F8" s="36" t="s">
        <v>5</v>
      </c>
      <c r="G8" s="37" t="s">
        <v>4</v>
      </c>
      <c r="H8" s="38" t="s">
        <v>10</v>
      </c>
      <c r="J8" s="55" t="s">
        <v>16</v>
      </c>
      <c r="K8" s="56" t="s">
        <v>11</v>
      </c>
      <c r="L8" s="56" t="s">
        <v>12</v>
      </c>
      <c r="M8" s="56" t="s">
        <v>13</v>
      </c>
      <c r="N8" s="56" t="s">
        <v>17</v>
      </c>
    </row>
    <row r="9" spans="1:16" ht="18" customHeight="1" thickTop="1" x14ac:dyDescent="0.4">
      <c r="A9" s="25">
        <v>1</v>
      </c>
      <c r="B9" s="26" t="s">
        <v>7</v>
      </c>
      <c r="C9" s="27" t="s">
        <v>20</v>
      </c>
      <c r="D9" s="27" t="s">
        <v>27</v>
      </c>
      <c r="E9" s="26" t="s">
        <v>37</v>
      </c>
      <c r="F9" s="4">
        <v>200</v>
      </c>
      <c r="G9" s="16"/>
      <c r="H9" s="46">
        <v>25</v>
      </c>
      <c r="J9" s="45" t="s">
        <v>36</v>
      </c>
      <c r="K9" s="54">
        <v>23</v>
      </c>
      <c r="L9" s="54">
        <v>22</v>
      </c>
      <c r="M9" s="54">
        <v>17</v>
      </c>
      <c r="N9" s="54">
        <v>62</v>
      </c>
    </row>
    <row r="10" spans="1:16" ht="18" customHeight="1" x14ac:dyDescent="0.4">
      <c r="A10" s="28">
        <v>2</v>
      </c>
      <c r="B10" s="29" t="s">
        <v>7</v>
      </c>
      <c r="C10" s="30" t="s">
        <v>21</v>
      </c>
      <c r="D10" s="30" t="s">
        <v>28</v>
      </c>
      <c r="E10" s="29" t="s">
        <v>36</v>
      </c>
      <c r="F10" s="5">
        <v>201</v>
      </c>
      <c r="G10" s="17"/>
      <c r="H10" s="47">
        <v>23</v>
      </c>
      <c r="J10" s="45" t="s">
        <v>35</v>
      </c>
      <c r="K10" s="54">
        <v>21</v>
      </c>
      <c r="L10" s="54">
        <v>20</v>
      </c>
      <c r="M10" s="54">
        <v>16</v>
      </c>
      <c r="N10" s="54">
        <v>57</v>
      </c>
    </row>
    <row r="11" spans="1:16" ht="18" customHeight="1" x14ac:dyDescent="0.4">
      <c r="A11" s="25">
        <v>3</v>
      </c>
      <c r="B11" s="26" t="s">
        <v>7</v>
      </c>
      <c r="C11" s="27" t="s">
        <v>22</v>
      </c>
      <c r="D11" s="27" t="s">
        <v>29</v>
      </c>
      <c r="E11" s="42" t="s">
        <v>36</v>
      </c>
      <c r="F11" s="4">
        <v>202</v>
      </c>
      <c r="G11" s="18"/>
      <c r="H11" s="46">
        <v>22</v>
      </c>
      <c r="J11" s="45"/>
      <c r="K11" s="54"/>
      <c r="L11" s="54"/>
      <c r="M11" s="54"/>
      <c r="N11" s="54"/>
    </row>
    <row r="12" spans="1:16" ht="18" customHeight="1" x14ac:dyDescent="0.4">
      <c r="A12" s="28">
        <v>4</v>
      </c>
      <c r="B12" s="29" t="s">
        <v>7</v>
      </c>
      <c r="C12" s="30" t="s">
        <v>23</v>
      </c>
      <c r="D12" s="30" t="s">
        <v>30</v>
      </c>
      <c r="E12" s="29" t="s">
        <v>35</v>
      </c>
      <c r="F12" s="5">
        <v>203</v>
      </c>
      <c r="G12" s="17"/>
      <c r="H12" s="47">
        <v>21</v>
      </c>
      <c r="J12" s="45"/>
      <c r="K12" s="54"/>
      <c r="L12" s="54"/>
      <c r="M12" s="54"/>
      <c r="N12" s="54"/>
    </row>
    <row r="13" spans="1:16" ht="18" customHeight="1" x14ac:dyDescent="0.4">
      <c r="A13" s="25">
        <v>5</v>
      </c>
      <c r="B13" s="26" t="s">
        <v>7</v>
      </c>
      <c r="C13" s="27" t="s">
        <v>24</v>
      </c>
      <c r="D13" s="27" t="s">
        <v>15</v>
      </c>
      <c r="E13" s="42" t="s">
        <v>35</v>
      </c>
      <c r="F13" s="4">
        <v>204</v>
      </c>
      <c r="G13" s="18"/>
      <c r="H13" s="46">
        <v>20</v>
      </c>
      <c r="J13" s="45"/>
      <c r="K13" s="54"/>
      <c r="L13" s="54"/>
      <c r="M13" s="54"/>
      <c r="N13" s="54"/>
    </row>
    <row r="14" spans="1:16" ht="18" customHeight="1" x14ac:dyDescent="0.4">
      <c r="A14" s="28">
        <v>6</v>
      </c>
      <c r="B14" s="29" t="s">
        <v>7</v>
      </c>
      <c r="C14" s="30" t="s">
        <v>25</v>
      </c>
      <c r="D14" s="30" t="s">
        <v>31</v>
      </c>
      <c r="E14" s="29" t="s">
        <v>37</v>
      </c>
      <c r="F14" s="5">
        <v>205</v>
      </c>
      <c r="G14" s="17"/>
      <c r="H14" s="47">
        <v>19</v>
      </c>
      <c r="J14" s="45"/>
      <c r="K14" s="54"/>
      <c r="L14" s="54"/>
      <c r="M14" s="54"/>
      <c r="N14" s="54"/>
    </row>
    <row r="15" spans="1:16" ht="18" customHeight="1" x14ac:dyDescent="0.4">
      <c r="A15" s="25">
        <v>7</v>
      </c>
      <c r="B15" s="26" t="s">
        <v>7</v>
      </c>
      <c r="C15" s="27" t="s">
        <v>26</v>
      </c>
      <c r="D15" s="27" t="s">
        <v>32</v>
      </c>
      <c r="E15" s="42" t="s">
        <v>38</v>
      </c>
      <c r="F15" s="4">
        <v>206</v>
      </c>
      <c r="G15" s="18"/>
      <c r="H15" s="46">
        <v>18</v>
      </c>
      <c r="J15" s="45"/>
      <c r="K15" s="54"/>
      <c r="L15" s="54"/>
      <c r="M15" s="54"/>
      <c r="N15" s="54"/>
    </row>
    <row r="16" spans="1:16" ht="18" customHeight="1" x14ac:dyDescent="0.4">
      <c r="A16" s="28">
        <v>8</v>
      </c>
      <c r="B16" s="29" t="s">
        <v>7</v>
      </c>
      <c r="C16" s="30"/>
      <c r="D16" s="30"/>
      <c r="E16" s="29" t="s">
        <v>36</v>
      </c>
      <c r="F16" s="5"/>
      <c r="G16" s="17"/>
      <c r="H16" s="47">
        <v>17</v>
      </c>
      <c r="J16" s="45"/>
      <c r="K16" s="54"/>
      <c r="L16" s="54"/>
      <c r="M16" s="54"/>
      <c r="N16" s="54"/>
    </row>
    <row r="17" spans="1:14" ht="18" customHeight="1" x14ac:dyDescent="0.4">
      <c r="A17" s="25">
        <v>9</v>
      </c>
      <c r="B17" s="26" t="s">
        <v>7</v>
      </c>
      <c r="C17" s="27"/>
      <c r="D17" s="27"/>
      <c r="E17" s="42" t="s">
        <v>35</v>
      </c>
      <c r="F17" s="4"/>
      <c r="G17" s="18"/>
      <c r="H17" s="46">
        <v>16</v>
      </c>
      <c r="J17" s="45"/>
      <c r="K17" s="54"/>
      <c r="L17" s="54"/>
      <c r="M17" s="54"/>
      <c r="N17" s="54"/>
    </row>
    <row r="18" spans="1:14" ht="18" customHeight="1" x14ac:dyDescent="0.4">
      <c r="A18" s="28">
        <v>10</v>
      </c>
      <c r="B18" s="29" t="s">
        <v>7</v>
      </c>
      <c r="C18" s="30"/>
      <c r="D18" s="30"/>
      <c r="E18" s="29"/>
      <c r="F18" s="5"/>
      <c r="G18" s="17"/>
      <c r="H18" s="47"/>
      <c r="J18" s="45"/>
      <c r="K18" s="54"/>
      <c r="L18" s="54"/>
      <c r="M18" s="54"/>
      <c r="N18" s="54"/>
    </row>
    <row r="19" spans="1:14" ht="18" customHeight="1" x14ac:dyDescent="0.4">
      <c r="A19" s="25">
        <v>11</v>
      </c>
      <c r="B19" s="26" t="s">
        <v>7</v>
      </c>
      <c r="C19" s="27"/>
      <c r="D19" s="27"/>
      <c r="E19" s="42"/>
      <c r="F19" s="4"/>
      <c r="G19" s="18"/>
      <c r="H19" s="46"/>
      <c r="J19" s="45"/>
      <c r="K19" s="54"/>
      <c r="L19" s="54"/>
      <c r="M19" s="54"/>
      <c r="N19" s="54"/>
    </row>
    <row r="20" spans="1:14" ht="18" customHeight="1" x14ac:dyDescent="0.4">
      <c r="A20" s="28">
        <v>12</v>
      </c>
      <c r="B20" s="29" t="s">
        <v>7</v>
      </c>
      <c r="C20" s="30"/>
      <c r="D20" s="30"/>
      <c r="E20" s="29"/>
      <c r="F20" s="5"/>
      <c r="G20" s="17"/>
      <c r="H20" s="47"/>
      <c r="J20" s="45"/>
      <c r="K20" s="54"/>
      <c r="L20" s="54"/>
      <c r="M20" s="54"/>
      <c r="N20" s="54"/>
    </row>
    <row r="21" spans="1:14" ht="18" customHeight="1" x14ac:dyDescent="0.4">
      <c r="A21" s="25">
        <v>13</v>
      </c>
      <c r="B21" s="26" t="s">
        <v>7</v>
      </c>
      <c r="C21" s="27"/>
      <c r="D21" s="27"/>
      <c r="E21" s="42"/>
      <c r="F21" s="4"/>
      <c r="G21" s="18"/>
      <c r="H21" s="46"/>
      <c r="J21" s="45"/>
      <c r="K21" s="54"/>
      <c r="L21" s="54"/>
      <c r="M21" s="54"/>
      <c r="N21" s="54"/>
    </row>
    <row r="22" spans="1:14" ht="18" customHeight="1" x14ac:dyDescent="0.4">
      <c r="A22" s="28">
        <v>14</v>
      </c>
      <c r="B22" s="29" t="s">
        <v>7</v>
      </c>
      <c r="C22" s="30"/>
      <c r="D22" s="30"/>
      <c r="E22" s="29"/>
      <c r="F22" s="5"/>
      <c r="G22" s="17"/>
      <c r="H22" s="47"/>
      <c r="J22" s="45"/>
      <c r="K22" s="54"/>
      <c r="L22" s="54"/>
      <c r="M22" s="54"/>
      <c r="N22" s="54"/>
    </row>
    <row r="23" spans="1:14" ht="18" customHeight="1" x14ac:dyDescent="0.4">
      <c r="A23" s="25">
        <v>15</v>
      </c>
      <c r="B23" s="26" t="s">
        <v>7</v>
      </c>
      <c r="C23" s="27"/>
      <c r="D23" s="27"/>
      <c r="E23" s="42"/>
      <c r="F23" s="4"/>
      <c r="G23" s="18"/>
      <c r="H23" s="46"/>
      <c r="J23" s="45"/>
      <c r="K23" s="54"/>
      <c r="L23" s="54"/>
      <c r="M23" s="54"/>
      <c r="N23" s="54"/>
    </row>
    <row r="24" spans="1:14" ht="18" customHeight="1" x14ac:dyDescent="0.4">
      <c r="A24" s="28">
        <v>16</v>
      </c>
      <c r="B24" s="29" t="s">
        <v>7</v>
      </c>
      <c r="C24" s="30"/>
      <c r="D24" s="30"/>
      <c r="E24" s="29"/>
      <c r="F24" s="5"/>
      <c r="G24" s="17"/>
      <c r="H24" s="47"/>
      <c r="J24" s="45"/>
      <c r="K24" s="54"/>
      <c r="L24" s="54"/>
      <c r="M24" s="54"/>
      <c r="N24" s="54"/>
    </row>
    <row r="25" spans="1:14" ht="18" customHeight="1" x14ac:dyDescent="0.4">
      <c r="A25" s="25">
        <v>17</v>
      </c>
      <c r="B25" s="26" t="s">
        <v>7</v>
      </c>
      <c r="C25" s="27"/>
      <c r="D25" s="27"/>
      <c r="E25" s="42"/>
      <c r="F25" s="4"/>
      <c r="G25" s="18"/>
      <c r="H25" s="46"/>
      <c r="J25" s="45"/>
      <c r="K25" s="54"/>
      <c r="L25" s="54"/>
      <c r="M25" s="54"/>
      <c r="N25" s="54"/>
    </row>
    <row r="26" spans="1:14" ht="18" customHeight="1" x14ac:dyDescent="0.4">
      <c r="A26" s="28">
        <v>18</v>
      </c>
      <c r="B26" s="29" t="s">
        <v>7</v>
      </c>
      <c r="C26" s="30"/>
      <c r="D26" s="30"/>
      <c r="E26" s="29"/>
      <c r="F26" s="5"/>
      <c r="G26" s="17"/>
      <c r="H26" s="47"/>
      <c r="J26" s="45"/>
      <c r="K26" s="54"/>
      <c r="L26" s="54"/>
      <c r="M26" s="54"/>
      <c r="N26" s="54"/>
    </row>
    <row r="27" spans="1:14" ht="18" customHeight="1" x14ac:dyDescent="0.4">
      <c r="A27" s="25">
        <v>19</v>
      </c>
      <c r="B27" s="26" t="s">
        <v>7</v>
      </c>
      <c r="C27" s="27"/>
      <c r="D27" s="27"/>
      <c r="E27" s="42"/>
      <c r="F27" s="4"/>
      <c r="G27" s="18"/>
      <c r="H27" s="46"/>
      <c r="J27" s="45"/>
      <c r="K27" s="54"/>
      <c r="L27" s="54"/>
      <c r="M27" s="54"/>
      <c r="N27" s="54"/>
    </row>
    <row r="28" spans="1:14" ht="18" customHeight="1" x14ac:dyDescent="0.4">
      <c r="A28" s="28">
        <v>20</v>
      </c>
      <c r="B28" s="29" t="s">
        <v>7</v>
      </c>
      <c r="C28" s="30"/>
      <c r="D28" s="30"/>
      <c r="E28" s="29"/>
      <c r="F28" s="5"/>
      <c r="G28" s="17"/>
      <c r="H28" s="47"/>
      <c r="J28" s="45"/>
      <c r="K28" s="54"/>
      <c r="L28" s="54"/>
      <c r="M28" s="54"/>
      <c r="N28" s="54"/>
    </row>
    <row r="29" spans="1:14" ht="18" customHeight="1" x14ac:dyDescent="0.4">
      <c r="A29" s="25">
        <v>21</v>
      </c>
      <c r="B29" s="26" t="s">
        <v>7</v>
      </c>
      <c r="C29" s="27"/>
      <c r="D29" s="27"/>
      <c r="E29" s="42"/>
      <c r="F29" s="4"/>
      <c r="G29" s="18"/>
      <c r="H29" s="46"/>
      <c r="J29" s="45"/>
      <c r="K29" s="54"/>
      <c r="L29" s="54"/>
      <c r="M29" s="54"/>
      <c r="N29" s="54"/>
    </row>
    <row r="30" spans="1:14" ht="18" customHeight="1" x14ac:dyDescent="0.4">
      <c r="A30" s="28">
        <v>22</v>
      </c>
      <c r="B30" s="29" t="s">
        <v>7</v>
      </c>
      <c r="C30" s="30"/>
      <c r="D30" s="30"/>
      <c r="E30" s="29"/>
      <c r="F30" s="5"/>
      <c r="G30" s="17"/>
      <c r="H30" s="47"/>
      <c r="J30" s="45"/>
      <c r="K30" s="54"/>
      <c r="L30" s="54"/>
      <c r="M30" s="54"/>
      <c r="N30" s="54"/>
    </row>
    <row r="31" spans="1:14" ht="18" customHeight="1" x14ac:dyDescent="0.4">
      <c r="A31" s="25">
        <v>23</v>
      </c>
      <c r="B31" s="26" t="s">
        <v>7</v>
      </c>
      <c r="C31" s="27"/>
      <c r="D31" s="27"/>
      <c r="E31" s="42"/>
      <c r="F31" s="4"/>
      <c r="G31" s="18"/>
      <c r="H31" s="46"/>
      <c r="J31" s="45"/>
      <c r="K31" s="54"/>
      <c r="L31" s="54"/>
      <c r="M31" s="54"/>
      <c r="N31" s="54"/>
    </row>
    <row r="32" spans="1:14" ht="18" customHeight="1" x14ac:dyDescent="0.4">
      <c r="A32" s="28">
        <v>24</v>
      </c>
      <c r="B32" s="29" t="s">
        <v>7</v>
      </c>
      <c r="C32" s="30"/>
      <c r="D32" s="30"/>
      <c r="E32" s="29"/>
      <c r="F32" s="5"/>
      <c r="G32" s="17"/>
      <c r="H32" s="47"/>
      <c r="J32" s="45"/>
      <c r="K32" s="54"/>
      <c r="L32" s="54"/>
      <c r="M32" s="54"/>
      <c r="N32" s="54"/>
    </row>
    <row r="33" spans="1:14" ht="18" customHeight="1" x14ac:dyDescent="0.4">
      <c r="A33" s="25">
        <v>25</v>
      </c>
      <c r="B33" s="26" t="str">
        <f>IF($F33&gt;=1,VLOOKUP($F33,#REF!,2),"")</f>
        <v/>
      </c>
      <c r="C33" s="27"/>
      <c r="D33" s="27"/>
      <c r="E33" s="42"/>
      <c r="F33" s="4"/>
      <c r="G33" s="18"/>
      <c r="H33" s="46"/>
      <c r="J33" s="45"/>
      <c r="K33" s="54"/>
      <c r="L33" s="54"/>
      <c r="M33" s="54"/>
      <c r="N33" s="54"/>
    </row>
    <row r="34" spans="1:14" ht="18" customHeight="1" x14ac:dyDescent="0.4">
      <c r="A34" s="28">
        <v>26</v>
      </c>
      <c r="B34" s="29" t="str">
        <f>IF($F34&gt;=1,VLOOKUP($F34,#REF!,2),"")</f>
        <v/>
      </c>
      <c r="C34" s="30" t="str">
        <f>IF($F34&gt;=1,VLOOKUP($F34,#REF!,3),"")</f>
        <v/>
      </c>
      <c r="D34" s="30" t="str">
        <f>IF($F34&gt;=1,VLOOKUP($F34,#REF!,4),"")</f>
        <v/>
      </c>
      <c r="E34" s="29" t="str">
        <f>IF($F34&gt;=1,VLOOKUP($F34,#REF!,7),"")</f>
        <v/>
      </c>
      <c r="F34" s="5"/>
      <c r="G34" s="17"/>
      <c r="H34" s="47" t="str">
        <f t="shared" ref="H33:H42" si="0">IF(F34="","",IF(B34="","Pas de concurrent",IF(B34&lt;&gt;$D$6,"Mauvaise catégorie",H33-1)))</f>
        <v/>
      </c>
      <c r="J34" s="45"/>
      <c r="K34" s="54"/>
      <c r="L34" s="54"/>
      <c r="M34" s="54"/>
      <c r="N34" s="54"/>
    </row>
    <row r="35" spans="1:14" ht="18" customHeight="1" x14ac:dyDescent="0.4">
      <c r="A35" s="25">
        <v>27</v>
      </c>
      <c r="B35" s="26" t="str">
        <f>IF($F35&gt;=1,VLOOKUP($F35,#REF!,2),"")</f>
        <v/>
      </c>
      <c r="C35" s="27" t="str">
        <f>IF($F35&gt;=1,VLOOKUP($F35,#REF!,3),"")</f>
        <v/>
      </c>
      <c r="D35" s="27" t="str">
        <f>IF($F35&gt;=1,VLOOKUP($F35,#REF!,4),"")</f>
        <v/>
      </c>
      <c r="E35" s="42" t="str">
        <f>IF($F35&gt;=1,VLOOKUP($F35,#REF!,7),"")</f>
        <v/>
      </c>
      <c r="F35" s="4"/>
      <c r="G35" s="18"/>
      <c r="H35" s="46" t="str">
        <f t="shared" si="0"/>
        <v/>
      </c>
      <c r="J35" s="45"/>
      <c r="K35" s="54"/>
      <c r="L35" s="54"/>
      <c r="M35" s="54"/>
      <c r="N35" s="54"/>
    </row>
    <row r="36" spans="1:14" ht="18" customHeight="1" x14ac:dyDescent="0.4">
      <c r="A36" s="28">
        <v>28</v>
      </c>
      <c r="B36" s="29" t="str">
        <f>IF($F36&gt;=1,VLOOKUP($F36,#REF!,2),"")</f>
        <v/>
      </c>
      <c r="C36" s="30" t="str">
        <f>IF($F36&gt;=1,VLOOKUP($F36,#REF!,3),"")</f>
        <v/>
      </c>
      <c r="D36" s="30" t="str">
        <f>IF($F36&gt;=1,VLOOKUP($F36,#REF!,4),"")</f>
        <v/>
      </c>
      <c r="E36" s="29" t="str">
        <f>IF($F36&gt;=1,VLOOKUP($F36,#REF!,7),"")</f>
        <v/>
      </c>
      <c r="F36" s="5"/>
      <c r="G36" s="17"/>
      <c r="H36" s="47" t="str">
        <f t="shared" si="0"/>
        <v/>
      </c>
      <c r="J36" s="45"/>
      <c r="K36" s="54"/>
      <c r="L36" s="54"/>
      <c r="M36" s="54"/>
      <c r="N36" s="54"/>
    </row>
    <row r="37" spans="1:14" ht="18" customHeight="1" x14ac:dyDescent="0.4">
      <c r="A37" s="25">
        <v>29</v>
      </c>
      <c r="B37" s="26" t="str">
        <f>IF($F37&gt;=1,VLOOKUP($F37,#REF!,2),"")</f>
        <v/>
      </c>
      <c r="C37" s="27" t="str">
        <f>IF($F37&gt;=1,VLOOKUP($F37,#REF!,3),"")</f>
        <v/>
      </c>
      <c r="D37" s="27" t="str">
        <f>IF($F37&gt;=1,VLOOKUP($F37,#REF!,4),"")</f>
        <v/>
      </c>
      <c r="E37" s="42" t="str">
        <f>IF($F37&gt;=1,VLOOKUP($F37,#REF!,7),"")</f>
        <v/>
      </c>
      <c r="F37" s="4"/>
      <c r="G37" s="18"/>
      <c r="H37" s="46" t="str">
        <f t="shared" si="0"/>
        <v/>
      </c>
      <c r="J37" s="45"/>
      <c r="K37" s="54"/>
      <c r="L37" s="54"/>
      <c r="M37" s="54"/>
      <c r="N37" s="54"/>
    </row>
    <row r="38" spans="1:14" ht="18" customHeight="1" x14ac:dyDescent="0.4">
      <c r="A38" s="28">
        <v>30</v>
      </c>
      <c r="B38" s="29" t="str">
        <f>IF($F38&gt;=1,VLOOKUP($F38,#REF!,2),"")</f>
        <v/>
      </c>
      <c r="C38" s="30" t="str">
        <f>IF($F38&gt;=1,VLOOKUP($F38,#REF!,3),"")</f>
        <v/>
      </c>
      <c r="D38" s="30" t="str">
        <f>IF($F38&gt;=1,VLOOKUP($F38,#REF!,4),"")</f>
        <v/>
      </c>
      <c r="E38" s="29" t="str">
        <f>IF($F38&gt;=1,VLOOKUP($F38,#REF!,7),"")</f>
        <v/>
      </c>
      <c r="F38" s="5"/>
      <c r="G38" s="17"/>
      <c r="H38" s="47" t="str">
        <f t="shared" si="0"/>
        <v/>
      </c>
      <c r="J38" s="45"/>
      <c r="K38" s="54"/>
      <c r="L38" s="54"/>
      <c r="M38" s="54"/>
      <c r="N38" s="54"/>
    </row>
    <row r="39" spans="1:14" ht="18" customHeight="1" x14ac:dyDescent="0.4">
      <c r="A39" s="25">
        <v>31</v>
      </c>
      <c r="B39" s="26" t="str">
        <f>IF($F39&gt;=1,VLOOKUP($F39,#REF!,2),"")</f>
        <v/>
      </c>
      <c r="C39" s="27" t="str">
        <f>IF($F39&gt;=1,VLOOKUP($F39,#REF!,3),"")</f>
        <v/>
      </c>
      <c r="D39" s="27" t="str">
        <f>IF($F39&gt;=1,VLOOKUP($F39,#REF!,4),"")</f>
        <v/>
      </c>
      <c r="E39" s="42" t="str">
        <f>IF($F39&gt;=1,VLOOKUP($F39,#REF!,7),"")</f>
        <v/>
      </c>
      <c r="F39" s="4"/>
      <c r="G39" s="18"/>
      <c r="H39" s="46" t="str">
        <f t="shared" si="0"/>
        <v/>
      </c>
      <c r="J39" s="45"/>
      <c r="K39" s="54"/>
      <c r="L39" s="54"/>
      <c r="M39" s="54"/>
      <c r="N39" s="54"/>
    </row>
    <row r="40" spans="1:14" ht="18" customHeight="1" x14ac:dyDescent="0.4">
      <c r="A40" s="28">
        <v>32</v>
      </c>
      <c r="B40" s="29" t="str">
        <f>IF($F40&gt;=1,VLOOKUP($F40,#REF!,2),"")</f>
        <v/>
      </c>
      <c r="C40" s="30" t="str">
        <f>IF($F40&gt;=1,VLOOKUP($F40,#REF!,3),"")</f>
        <v/>
      </c>
      <c r="D40" s="30" t="str">
        <f>IF($F40&gt;=1,VLOOKUP($F40,#REF!,4),"")</f>
        <v/>
      </c>
      <c r="E40" s="29" t="str">
        <f>IF($F40&gt;=1,VLOOKUP($F40,#REF!,7),"")</f>
        <v/>
      </c>
      <c r="F40" s="5"/>
      <c r="G40" s="17"/>
      <c r="H40" s="47" t="str">
        <f t="shared" si="0"/>
        <v/>
      </c>
      <c r="J40" s="45"/>
      <c r="K40" s="54"/>
      <c r="L40" s="54"/>
      <c r="M40" s="54"/>
      <c r="N40" s="54"/>
    </row>
    <row r="41" spans="1:14" ht="18" customHeight="1" x14ac:dyDescent="0.4">
      <c r="A41" s="25">
        <v>33</v>
      </c>
      <c r="B41" s="26" t="str">
        <f>IF($F41&gt;=1,VLOOKUP($F41,#REF!,2),"")</f>
        <v/>
      </c>
      <c r="C41" s="27" t="str">
        <f>IF($F41&gt;=1,VLOOKUP($F41,#REF!,3),"")</f>
        <v/>
      </c>
      <c r="D41" s="27" t="str">
        <f>IF($F41&gt;=1,VLOOKUP($F41,#REF!,4),"")</f>
        <v/>
      </c>
      <c r="E41" s="42" t="str">
        <f>IF($F41&gt;=1,VLOOKUP($F41,#REF!,7),"")</f>
        <v/>
      </c>
      <c r="F41" s="4"/>
      <c r="G41" s="18"/>
      <c r="H41" s="46" t="str">
        <f t="shared" si="0"/>
        <v/>
      </c>
      <c r="J41" s="45"/>
      <c r="K41" s="54"/>
      <c r="L41" s="54"/>
      <c r="M41" s="54"/>
      <c r="N41" s="54"/>
    </row>
    <row r="42" spans="1:14" ht="18" customHeight="1" x14ac:dyDescent="0.4">
      <c r="A42" s="28">
        <v>34</v>
      </c>
      <c r="B42" s="29" t="str">
        <f>IF($F42&gt;=1,VLOOKUP($F42,#REF!,2),"")</f>
        <v/>
      </c>
      <c r="C42" s="30" t="str">
        <f>IF($F42&gt;=1,VLOOKUP($F42,#REF!,3),"")</f>
        <v/>
      </c>
      <c r="D42" s="30" t="str">
        <f>IF($F42&gt;=1,VLOOKUP($F42,#REF!,4),"")</f>
        <v/>
      </c>
      <c r="E42" s="29" t="str">
        <f>IF($F42&gt;=1,VLOOKUP($F42,#REF!,7),"")</f>
        <v/>
      </c>
      <c r="F42" s="5"/>
      <c r="G42" s="17"/>
      <c r="H42" s="47" t="str">
        <f t="shared" si="0"/>
        <v/>
      </c>
      <c r="J42" s="45"/>
      <c r="K42" s="54"/>
      <c r="L42" s="54"/>
      <c r="M42" s="54"/>
      <c r="N42" s="54"/>
    </row>
    <row r="43" spans="1:14" ht="18" customHeight="1" x14ac:dyDescent="0.4">
      <c r="A43" s="25">
        <v>35</v>
      </c>
      <c r="B43" s="26" t="str">
        <f>IF($F43&gt;=1,VLOOKUP($F43,#REF!,2),"")</f>
        <v/>
      </c>
      <c r="C43" s="27" t="str">
        <f>IF($F43&gt;=1,VLOOKUP($F43,#REF!,3),"")</f>
        <v/>
      </c>
      <c r="D43" s="27" t="str">
        <f>IF($F43&gt;=1,VLOOKUP($F43,#REF!,4),"")</f>
        <v/>
      </c>
      <c r="E43" s="42" t="str">
        <f>IF($F43&gt;=1,VLOOKUP($F43,#REF!,7),"")</f>
        <v/>
      </c>
      <c r="F43" s="4"/>
      <c r="G43" s="18"/>
      <c r="H43" s="46" t="str">
        <f t="shared" ref="H43:H74" si="1">IF(F43="","",IF(B43="","Pas de concurrent",IF(B43&lt;&gt;$D$6,"Mauvaise catégorie",H42-1)))</f>
        <v/>
      </c>
      <c r="J43" s="45"/>
      <c r="K43" s="54"/>
      <c r="L43" s="54"/>
      <c r="M43" s="54"/>
      <c r="N43" s="54"/>
    </row>
    <row r="44" spans="1:14" ht="18" customHeight="1" x14ac:dyDescent="0.4">
      <c r="A44" s="28">
        <v>36</v>
      </c>
      <c r="B44" s="29" t="str">
        <f>IF($F44&gt;=1,VLOOKUP($F44,#REF!,2),"")</f>
        <v/>
      </c>
      <c r="C44" s="30" t="str">
        <f>IF($F44&gt;=1,VLOOKUP($F44,#REF!,3),"")</f>
        <v/>
      </c>
      <c r="D44" s="30" t="str">
        <f>IF($F44&gt;=1,VLOOKUP($F44,#REF!,4),"")</f>
        <v/>
      </c>
      <c r="E44" s="29" t="str">
        <f>IF($F44&gt;=1,VLOOKUP($F44,#REF!,7),"")</f>
        <v/>
      </c>
      <c r="F44" s="5"/>
      <c r="G44" s="17"/>
      <c r="H44" s="47" t="str">
        <f t="shared" si="1"/>
        <v/>
      </c>
      <c r="J44" s="45"/>
      <c r="K44" s="54"/>
      <c r="L44" s="54"/>
      <c r="M44" s="54"/>
      <c r="N44" s="54"/>
    </row>
    <row r="45" spans="1:14" ht="18" customHeight="1" x14ac:dyDescent="0.4">
      <c r="A45" s="25">
        <v>37</v>
      </c>
      <c r="B45" s="26" t="str">
        <f>IF($F45&gt;=1,VLOOKUP($F45,#REF!,2),"")</f>
        <v/>
      </c>
      <c r="C45" s="27" t="str">
        <f>IF($F45&gt;=1,VLOOKUP($F45,#REF!,3),"")</f>
        <v/>
      </c>
      <c r="D45" s="27" t="str">
        <f>IF($F45&gt;=1,VLOOKUP($F45,#REF!,4),"")</f>
        <v/>
      </c>
      <c r="E45" s="42" t="str">
        <f>IF($F45&gt;=1,VLOOKUP($F45,#REF!,7),"")</f>
        <v/>
      </c>
      <c r="F45" s="4"/>
      <c r="G45" s="18"/>
      <c r="H45" s="46" t="str">
        <f t="shared" si="1"/>
        <v/>
      </c>
      <c r="J45" s="45"/>
      <c r="K45" s="54"/>
      <c r="L45" s="54"/>
      <c r="M45" s="54"/>
      <c r="N45" s="54"/>
    </row>
    <row r="46" spans="1:14" ht="18" customHeight="1" x14ac:dyDescent="0.4">
      <c r="A46" s="28">
        <v>38</v>
      </c>
      <c r="B46" s="29" t="str">
        <f>IF($F46&gt;=1,VLOOKUP($F46,#REF!,2),"")</f>
        <v/>
      </c>
      <c r="C46" s="30" t="str">
        <f>IF($F46&gt;=1,VLOOKUP($F46,#REF!,3),"")</f>
        <v/>
      </c>
      <c r="D46" s="30" t="str">
        <f>IF($F46&gt;=1,VLOOKUP($F46,#REF!,4),"")</f>
        <v/>
      </c>
      <c r="E46" s="29" t="str">
        <f>IF($F46&gt;=1,VLOOKUP($F46,#REF!,7),"")</f>
        <v/>
      </c>
      <c r="F46" s="5"/>
      <c r="G46" s="17"/>
      <c r="H46" s="47" t="str">
        <f t="shared" si="1"/>
        <v/>
      </c>
    </row>
    <row r="47" spans="1:14" ht="18" customHeight="1" x14ac:dyDescent="0.4">
      <c r="A47" s="25">
        <v>39</v>
      </c>
      <c r="B47" s="26" t="str">
        <f>IF($F47&gt;=1,VLOOKUP($F47,#REF!,2),"")</f>
        <v/>
      </c>
      <c r="C47" s="27" t="str">
        <f>IF($F47&gt;=1,VLOOKUP($F47,#REF!,3),"")</f>
        <v/>
      </c>
      <c r="D47" s="27" t="str">
        <f>IF($F47&gt;=1,VLOOKUP($F47,#REF!,4),"")</f>
        <v/>
      </c>
      <c r="E47" s="42" t="str">
        <f>IF($F47&gt;=1,VLOOKUP($F47,#REF!,7),"")</f>
        <v/>
      </c>
      <c r="F47" s="4"/>
      <c r="G47" s="18"/>
      <c r="H47" s="46" t="str">
        <f t="shared" si="1"/>
        <v/>
      </c>
    </row>
    <row r="48" spans="1:14" ht="18" customHeight="1" x14ac:dyDescent="0.4">
      <c r="A48" s="28">
        <v>40</v>
      </c>
      <c r="B48" s="29" t="str">
        <f>IF($F48&gt;=1,VLOOKUP($F48,#REF!,2),"")</f>
        <v/>
      </c>
      <c r="C48" s="30" t="str">
        <f>IF($F48&gt;=1,VLOOKUP($F48,#REF!,3),"")</f>
        <v/>
      </c>
      <c r="D48" s="30" t="str">
        <f>IF($F48&gt;=1,VLOOKUP($F48,#REF!,4),"")</f>
        <v/>
      </c>
      <c r="E48" s="29" t="str">
        <f>IF($F48&gt;=1,VLOOKUP($F48,#REF!,7),"")</f>
        <v/>
      </c>
      <c r="F48" s="5"/>
      <c r="G48" s="17"/>
      <c r="H48" s="47" t="str">
        <f t="shared" si="1"/>
        <v/>
      </c>
    </row>
    <row r="49" spans="1:14" ht="18" customHeight="1" x14ac:dyDescent="0.4">
      <c r="A49" s="25">
        <v>41</v>
      </c>
      <c r="B49" s="26" t="str">
        <f>IF($F49&gt;=1,VLOOKUP($F49,#REF!,2),"")</f>
        <v/>
      </c>
      <c r="C49" s="27" t="str">
        <f>IF($F49&gt;=1,VLOOKUP($F49,#REF!,3),"")</f>
        <v/>
      </c>
      <c r="D49" s="27" t="str">
        <f>IF($F49&gt;=1,VLOOKUP($F49,#REF!,4),"")</f>
        <v/>
      </c>
      <c r="E49" s="42" t="str">
        <f>IF($F49&gt;=1,VLOOKUP($F49,#REF!,7),"")</f>
        <v/>
      </c>
      <c r="F49" s="4"/>
      <c r="G49" s="18"/>
      <c r="H49" s="46" t="str">
        <f t="shared" si="1"/>
        <v/>
      </c>
    </row>
    <row r="50" spans="1:14" ht="18" customHeight="1" x14ac:dyDescent="0.4">
      <c r="A50" s="28">
        <v>42</v>
      </c>
      <c r="B50" s="29" t="str">
        <f>IF($F50&gt;=1,VLOOKUP($F50,#REF!,2),"")</f>
        <v/>
      </c>
      <c r="C50" s="30" t="str">
        <f>IF($F50&gt;=1,VLOOKUP($F50,#REF!,3),"")</f>
        <v/>
      </c>
      <c r="D50" s="30" t="str">
        <f>IF($F50&gt;=1,VLOOKUP($F50,#REF!,4),"")</f>
        <v/>
      </c>
      <c r="E50" s="29" t="str">
        <f>IF($F50&gt;=1,VLOOKUP($F50,#REF!,7),"")</f>
        <v/>
      </c>
      <c r="F50" s="5"/>
      <c r="G50" s="17"/>
      <c r="H50" s="47" t="str">
        <f t="shared" si="1"/>
        <v/>
      </c>
    </row>
    <row r="51" spans="1:14" ht="18" customHeight="1" x14ac:dyDescent="0.4">
      <c r="A51" s="25">
        <v>43</v>
      </c>
      <c r="B51" s="26" t="str">
        <f>IF($F51&gt;=1,VLOOKUP($F51,#REF!,2),"")</f>
        <v/>
      </c>
      <c r="C51" s="27" t="str">
        <f>IF($F51&gt;=1,VLOOKUP($F51,#REF!,3),"")</f>
        <v/>
      </c>
      <c r="D51" s="27" t="str">
        <f>IF($F51&gt;=1,VLOOKUP($F51,#REF!,4),"")</f>
        <v/>
      </c>
      <c r="E51" s="42" t="str">
        <f>IF($F51&gt;=1,VLOOKUP($F51,#REF!,7),"")</f>
        <v/>
      </c>
      <c r="F51" s="4"/>
      <c r="G51" s="18"/>
      <c r="H51" s="46" t="str">
        <f t="shared" si="1"/>
        <v/>
      </c>
    </row>
    <row r="52" spans="1:14" ht="18" customHeight="1" x14ac:dyDescent="0.4">
      <c r="A52" s="28">
        <v>44</v>
      </c>
      <c r="B52" s="29" t="str">
        <f>IF($F52&gt;=1,VLOOKUP($F52,#REF!,2),"")</f>
        <v/>
      </c>
      <c r="C52" s="30" t="str">
        <f>IF($F52&gt;=1,VLOOKUP($F52,#REF!,3),"")</f>
        <v/>
      </c>
      <c r="D52" s="30" t="str">
        <f>IF($F52&gt;=1,VLOOKUP($F52,#REF!,4),"")</f>
        <v/>
      </c>
      <c r="E52" s="29" t="str">
        <f>IF($F52&gt;=1,VLOOKUP($F52,#REF!,7),"")</f>
        <v/>
      </c>
      <c r="F52" s="5"/>
      <c r="G52" s="17"/>
      <c r="H52" s="47" t="str">
        <f t="shared" si="1"/>
        <v/>
      </c>
    </row>
    <row r="53" spans="1:14" ht="18" customHeight="1" x14ac:dyDescent="0.4">
      <c r="A53" s="25">
        <v>45</v>
      </c>
      <c r="B53" s="26" t="str">
        <f>IF($F53&gt;=1,VLOOKUP($F53,#REF!,2),"")</f>
        <v/>
      </c>
      <c r="C53" s="27" t="str">
        <f>IF($F53&gt;=1,VLOOKUP($F53,#REF!,3),"")</f>
        <v/>
      </c>
      <c r="D53" s="27" t="str">
        <f>IF($F53&gt;=1,VLOOKUP($F53,#REF!,4),"")</f>
        <v/>
      </c>
      <c r="E53" s="42" t="str">
        <f>IF($F53&gt;=1,VLOOKUP($F53,#REF!,7),"")</f>
        <v/>
      </c>
      <c r="F53" s="4"/>
      <c r="G53" s="18"/>
      <c r="H53" s="46" t="str">
        <f t="shared" si="1"/>
        <v/>
      </c>
    </row>
    <row r="54" spans="1:14" ht="18" customHeight="1" x14ac:dyDescent="0.4">
      <c r="A54" s="28">
        <v>46</v>
      </c>
      <c r="B54" s="29" t="str">
        <f>IF($F54&gt;=1,VLOOKUP($F54,#REF!,2),"")</f>
        <v/>
      </c>
      <c r="C54" s="30" t="str">
        <f>IF($F54&gt;=1,VLOOKUP($F54,#REF!,3),"")</f>
        <v/>
      </c>
      <c r="D54" s="30" t="str">
        <f>IF($F54&gt;=1,VLOOKUP($F54,#REF!,4),"")</f>
        <v/>
      </c>
      <c r="E54" s="29" t="str">
        <f>IF($F54&gt;=1,VLOOKUP($F54,#REF!,7),"")</f>
        <v/>
      </c>
      <c r="F54" s="5"/>
      <c r="G54" s="17"/>
      <c r="H54" s="47" t="str">
        <f t="shared" si="1"/>
        <v/>
      </c>
    </row>
    <row r="55" spans="1:14" ht="18" customHeight="1" x14ac:dyDescent="0.4">
      <c r="A55" s="25">
        <v>47</v>
      </c>
      <c r="B55" s="26" t="str">
        <f>IF($F55&gt;=1,VLOOKUP($F55,#REF!,2),"")</f>
        <v/>
      </c>
      <c r="C55" s="27" t="str">
        <f>IF($F55&gt;=1,VLOOKUP($F55,#REF!,3),"")</f>
        <v/>
      </c>
      <c r="D55" s="27" t="str">
        <f>IF($F55&gt;=1,VLOOKUP($F55,#REF!,4),"")</f>
        <v/>
      </c>
      <c r="E55" s="42" t="str">
        <f>IF($F55&gt;=1,VLOOKUP($F55,#REF!,7),"")</f>
        <v/>
      </c>
      <c r="F55" s="4"/>
      <c r="G55" s="18"/>
      <c r="H55" s="46" t="str">
        <f t="shared" si="1"/>
        <v/>
      </c>
      <c r="I55" s="15"/>
      <c r="L55" s="53"/>
      <c r="N55" s="53"/>
    </row>
    <row r="56" spans="1:14" ht="18" customHeight="1" x14ac:dyDescent="0.4">
      <c r="A56" s="28">
        <v>48</v>
      </c>
      <c r="B56" s="29" t="str">
        <f>IF($F56&gt;=1,VLOOKUP($F56,#REF!,2),"")</f>
        <v/>
      </c>
      <c r="C56" s="30" t="str">
        <f>IF($F56&gt;=1,VLOOKUP($F56,#REF!,3),"")</f>
        <v/>
      </c>
      <c r="D56" s="30" t="str">
        <f>IF($F56&gt;=1,VLOOKUP($F56,#REF!,4),"")</f>
        <v/>
      </c>
      <c r="E56" s="29" t="str">
        <f>IF($F56&gt;=1,VLOOKUP($F56,#REF!,7),"")</f>
        <v/>
      </c>
      <c r="F56" s="5"/>
      <c r="G56" s="17"/>
      <c r="H56" s="47" t="str">
        <f t="shared" si="1"/>
        <v/>
      </c>
      <c r="I56" s="15"/>
      <c r="L56" s="53"/>
      <c r="N56" s="53"/>
    </row>
    <row r="57" spans="1:14" ht="18" customHeight="1" x14ac:dyDescent="0.4">
      <c r="A57" s="33">
        <v>49</v>
      </c>
      <c r="B57" s="26" t="str">
        <f>IF($F57&gt;=1,VLOOKUP($F57,#REF!,2),"")</f>
        <v/>
      </c>
      <c r="C57" s="27" t="str">
        <f>IF($F57&gt;=1,VLOOKUP($F57,#REF!,3),"")</f>
        <v/>
      </c>
      <c r="D57" s="27" t="str">
        <f>IF($F57&gt;=1,VLOOKUP($F57,#REF!,4),"")</f>
        <v/>
      </c>
      <c r="E57" s="42" t="str">
        <f>IF($F57&gt;=1,VLOOKUP($F57,#REF!,7),"")</f>
        <v/>
      </c>
      <c r="F57" s="4"/>
      <c r="G57" s="18"/>
      <c r="H57" s="46" t="str">
        <f t="shared" si="1"/>
        <v/>
      </c>
    </row>
    <row r="58" spans="1:14" ht="18" customHeight="1" x14ac:dyDescent="0.4">
      <c r="A58" s="34">
        <v>50</v>
      </c>
      <c r="B58" s="29" t="str">
        <f>IF($F58&gt;=1,VLOOKUP($F58,#REF!,2),"")</f>
        <v/>
      </c>
      <c r="C58" s="30" t="str">
        <f>IF($F58&gt;=1,VLOOKUP($F58,#REF!,3),"")</f>
        <v/>
      </c>
      <c r="D58" s="30" t="str">
        <f>IF($F58&gt;=1,VLOOKUP($F58,#REF!,4),"")</f>
        <v/>
      </c>
      <c r="E58" s="29" t="str">
        <f>IF($F58&gt;=1,VLOOKUP($F58,#REF!,7),"")</f>
        <v/>
      </c>
      <c r="F58" s="5"/>
      <c r="G58" s="17"/>
      <c r="H58" s="47" t="str">
        <f t="shared" si="1"/>
        <v/>
      </c>
    </row>
    <row r="59" spans="1:14" ht="18" customHeight="1" thickBot="1" x14ac:dyDescent="0.45">
      <c r="A59" s="50">
        <v>51</v>
      </c>
      <c r="B59" s="31" t="str">
        <f>IF($F59&gt;=1,VLOOKUP($F59,#REF!,2),"")</f>
        <v/>
      </c>
      <c r="C59" s="32" t="str">
        <f>IF($F59&gt;=1,VLOOKUP($F59,#REF!,3),"")</f>
        <v/>
      </c>
      <c r="D59" s="32" t="str">
        <f>IF($F59&gt;=1,VLOOKUP($F59,#REF!,4),"")</f>
        <v/>
      </c>
      <c r="E59" s="43" t="str">
        <f>IF($F59&gt;=1,VLOOKUP($F59,#REF!,7),"")</f>
        <v/>
      </c>
      <c r="F59" s="6"/>
      <c r="G59" s="19"/>
      <c r="H59" s="48" t="str">
        <f t="shared" si="1"/>
        <v/>
      </c>
    </row>
    <row r="60" spans="1:14" ht="18" customHeight="1" thickTop="1" x14ac:dyDescent="0.4">
      <c r="A60" s="61">
        <v>52</v>
      </c>
      <c r="B60" s="62" t="str">
        <f>IF($F60&gt;=1,VLOOKUP($F60,#REF!,2),"")</f>
        <v/>
      </c>
      <c r="C60" s="63" t="str">
        <f>IF($F60&gt;=1,VLOOKUP($F60,#REF!,3),"")</f>
        <v/>
      </c>
      <c r="D60" s="63" t="str">
        <f>IF($F60&gt;=1,VLOOKUP($F60,#REF!,4),"")</f>
        <v/>
      </c>
      <c r="E60" s="62" t="str">
        <f>IF($F60&gt;=1,VLOOKUP($F60,#REF!,7),"")</f>
        <v/>
      </c>
      <c r="F60" s="64"/>
      <c r="G60" s="65"/>
      <c r="H60" s="66" t="str">
        <f t="shared" si="1"/>
        <v/>
      </c>
    </row>
    <row r="61" spans="1:14" ht="18" customHeight="1" x14ac:dyDescent="0.4">
      <c r="A61" s="33">
        <v>53</v>
      </c>
      <c r="B61" s="26" t="str">
        <f>IF($F61&gt;=1,VLOOKUP($F61,#REF!,2),"")</f>
        <v/>
      </c>
      <c r="C61" s="27" t="str">
        <f>IF($F61&gt;=1,VLOOKUP($F61,#REF!,3),"")</f>
        <v/>
      </c>
      <c r="D61" s="27" t="str">
        <f>IF($F61&gt;=1,VLOOKUP($F61,#REF!,4),"")</f>
        <v/>
      </c>
      <c r="E61" s="42" t="str">
        <f>IF($F61&gt;=1,VLOOKUP($F61,#REF!,7),"")</f>
        <v/>
      </c>
      <c r="F61" s="4"/>
      <c r="G61" s="18"/>
      <c r="H61" s="46" t="str">
        <f t="shared" si="1"/>
        <v/>
      </c>
    </row>
    <row r="62" spans="1:14" ht="18" customHeight="1" x14ac:dyDescent="0.4">
      <c r="A62" s="34">
        <v>54</v>
      </c>
      <c r="B62" s="29" t="str">
        <f>IF($F62&gt;=1,VLOOKUP($F62,#REF!,2),"")</f>
        <v/>
      </c>
      <c r="C62" s="30" t="str">
        <f>IF($F62&gt;=1,VLOOKUP($F62,#REF!,3),"")</f>
        <v/>
      </c>
      <c r="D62" s="30" t="str">
        <f>IF($F62&gt;=1,VLOOKUP($F62,#REF!,4),"")</f>
        <v/>
      </c>
      <c r="E62" s="29" t="str">
        <f>IF($F62&gt;=1,VLOOKUP($F62,#REF!,7),"")</f>
        <v/>
      </c>
      <c r="F62" s="5"/>
      <c r="G62" s="17"/>
      <c r="H62" s="47" t="str">
        <f t="shared" si="1"/>
        <v/>
      </c>
    </row>
    <row r="63" spans="1:14" ht="18" customHeight="1" x14ac:dyDescent="0.4">
      <c r="A63" s="33">
        <v>55</v>
      </c>
      <c r="B63" s="26" t="str">
        <f>IF($F63&gt;=1,VLOOKUP($F63,#REF!,2),"")</f>
        <v/>
      </c>
      <c r="C63" s="27" t="str">
        <f>IF($F63&gt;=1,VLOOKUP($F63,#REF!,3),"")</f>
        <v/>
      </c>
      <c r="D63" s="27" t="str">
        <f>IF($F63&gt;=1,VLOOKUP($F63,#REF!,4),"")</f>
        <v/>
      </c>
      <c r="E63" s="42" t="str">
        <f>IF($F63&gt;=1,VLOOKUP($F63,#REF!,7),"")</f>
        <v/>
      </c>
      <c r="F63" s="4"/>
      <c r="G63" s="18"/>
      <c r="H63" s="46" t="str">
        <f t="shared" si="1"/>
        <v/>
      </c>
    </row>
    <row r="64" spans="1:14" ht="18" customHeight="1" x14ac:dyDescent="0.4">
      <c r="A64" s="34">
        <v>56</v>
      </c>
      <c r="B64" s="29" t="str">
        <f>IF($F64&gt;=1,VLOOKUP($F64,#REF!,2),"")</f>
        <v/>
      </c>
      <c r="C64" s="30" t="str">
        <f>IF($F64&gt;=1,VLOOKUP($F64,#REF!,3),"")</f>
        <v/>
      </c>
      <c r="D64" s="30" t="str">
        <f>IF($F64&gt;=1,VLOOKUP($F64,#REF!,4),"")</f>
        <v/>
      </c>
      <c r="E64" s="29" t="str">
        <f>IF($F64&gt;=1,VLOOKUP($F64,#REF!,7),"")</f>
        <v/>
      </c>
      <c r="F64" s="5"/>
      <c r="G64" s="17"/>
      <c r="H64" s="47" t="str">
        <f t="shared" si="1"/>
        <v/>
      </c>
    </row>
    <row r="65" spans="1:8" ht="18" customHeight="1" x14ac:dyDescent="0.4">
      <c r="A65" s="33">
        <v>57</v>
      </c>
      <c r="B65" s="26" t="str">
        <f>IF($F65&gt;=1,VLOOKUP($F65,#REF!,2),"")</f>
        <v/>
      </c>
      <c r="C65" s="27" t="str">
        <f>IF($F65&gt;=1,VLOOKUP($F65,#REF!,3),"")</f>
        <v/>
      </c>
      <c r="D65" s="27" t="str">
        <f>IF($F65&gt;=1,VLOOKUP($F65,#REF!,4),"")</f>
        <v/>
      </c>
      <c r="E65" s="42" t="str">
        <f>IF($F65&gt;=1,VLOOKUP($F65,#REF!,7),"")</f>
        <v/>
      </c>
      <c r="F65" s="4"/>
      <c r="G65" s="18"/>
      <c r="H65" s="46" t="str">
        <f t="shared" si="1"/>
        <v/>
      </c>
    </row>
    <row r="66" spans="1:8" ht="18" customHeight="1" x14ac:dyDescent="0.4">
      <c r="A66" s="34">
        <v>58</v>
      </c>
      <c r="B66" s="29" t="str">
        <f>IF($F66&gt;=1,VLOOKUP($F66,#REF!,2),"")</f>
        <v/>
      </c>
      <c r="C66" s="30" t="str">
        <f>IF($F66&gt;=1,VLOOKUP($F66,#REF!,3),"")</f>
        <v/>
      </c>
      <c r="D66" s="30" t="str">
        <f>IF($F66&gt;=1,VLOOKUP($F66,#REF!,4),"")</f>
        <v/>
      </c>
      <c r="E66" s="29" t="str">
        <f>IF($F66&gt;=1,VLOOKUP($F66,#REF!,7),"")</f>
        <v/>
      </c>
      <c r="F66" s="5"/>
      <c r="G66" s="17"/>
      <c r="H66" s="47" t="str">
        <f t="shared" si="1"/>
        <v/>
      </c>
    </row>
    <row r="67" spans="1:8" ht="18" customHeight="1" x14ac:dyDescent="0.4">
      <c r="A67" s="33">
        <v>59</v>
      </c>
      <c r="B67" s="26" t="str">
        <f>IF($F67&gt;=1,VLOOKUP($F67,#REF!,2),"")</f>
        <v/>
      </c>
      <c r="C67" s="27" t="str">
        <f>IF($F67&gt;=1,VLOOKUP($F67,#REF!,3),"")</f>
        <v/>
      </c>
      <c r="D67" s="27" t="str">
        <f>IF($F67&gt;=1,VLOOKUP($F67,#REF!,4),"")</f>
        <v/>
      </c>
      <c r="E67" s="42" t="str">
        <f>IF($F67&gt;=1,VLOOKUP($F67,#REF!,7),"")</f>
        <v/>
      </c>
      <c r="F67" s="4"/>
      <c r="G67" s="18"/>
      <c r="H67" s="46" t="str">
        <f t="shared" si="1"/>
        <v/>
      </c>
    </row>
    <row r="68" spans="1:8" ht="18" customHeight="1" x14ac:dyDescent="0.4">
      <c r="A68" s="34">
        <v>60</v>
      </c>
      <c r="B68" s="29" t="str">
        <f>IF($F68&gt;=1,VLOOKUP($F68,#REF!,2),"")</f>
        <v/>
      </c>
      <c r="C68" s="30" t="str">
        <f>IF($F68&gt;=1,VLOOKUP($F68,#REF!,3),"")</f>
        <v/>
      </c>
      <c r="D68" s="30" t="str">
        <f>IF($F68&gt;=1,VLOOKUP($F68,#REF!,4),"")</f>
        <v/>
      </c>
      <c r="E68" s="29" t="str">
        <f>IF($F68&gt;=1,VLOOKUP($F68,#REF!,7),"")</f>
        <v/>
      </c>
      <c r="F68" s="5"/>
      <c r="G68" s="17"/>
      <c r="H68" s="47" t="str">
        <f t="shared" si="1"/>
        <v/>
      </c>
    </row>
    <row r="69" spans="1:8" ht="18" customHeight="1" x14ac:dyDescent="0.4">
      <c r="A69" s="33">
        <v>61</v>
      </c>
      <c r="B69" s="26" t="str">
        <f>IF($F69&gt;=1,VLOOKUP($F69,#REF!,2),"")</f>
        <v/>
      </c>
      <c r="C69" s="27" t="str">
        <f>IF($F69&gt;=1,VLOOKUP($F69,#REF!,3),"")</f>
        <v/>
      </c>
      <c r="D69" s="27" t="str">
        <f>IF($F69&gt;=1,VLOOKUP($F69,#REF!,4),"")</f>
        <v/>
      </c>
      <c r="E69" s="42" t="str">
        <f>IF($F69&gt;=1,VLOOKUP($F69,#REF!,7),"")</f>
        <v/>
      </c>
      <c r="F69" s="4"/>
      <c r="G69" s="18"/>
      <c r="H69" s="46" t="str">
        <f t="shared" si="1"/>
        <v/>
      </c>
    </row>
    <row r="70" spans="1:8" ht="18" customHeight="1" x14ac:dyDescent="0.4">
      <c r="A70" s="34">
        <v>62</v>
      </c>
      <c r="B70" s="29" t="str">
        <f>IF($F70&gt;=1,VLOOKUP($F70,#REF!,2),"")</f>
        <v/>
      </c>
      <c r="C70" s="30" t="str">
        <f>IF($F70&gt;=1,VLOOKUP($F70,#REF!,3),"")</f>
        <v/>
      </c>
      <c r="D70" s="30" t="str">
        <f>IF($F70&gt;=1,VLOOKUP($F70,#REF!,4),"")</f>
        <v/>
      </c>
      <c r="E70" s="29" t="str">
        <f>IF($F70&gt;=1,VLOOKUP($F70,#REF!,7),"")</f>
        <v/>
      </c>
      <c r="F70" s="5"/>
      <c r="G70" s="17"/>
      <c r="H70" s="47" t="str">
        <f t="shared" si="1"/>
        <v/>
      </c>
    </row>
    <row r="71" spans="1:8" ht="18" customHeight="1" x14ac:dyDescent="0.4">
      <c r="A71" s="33">
        <v>63</v>
      </c>
      <c r="B71" s="26" t="str">
        <f>IF($F71&gt;=1,VLOOKUP($F71,#REF!,2),"")</f>
        <v/>
      </c>
      <c r="C71" s="27" t="str">
        <f>IF($F71&gt;=1,VLOOKUP($F71,#REF!,3),"")</f>
        <v/>
      </c>
      <c r="D71" s="27" t="str">
        <f>IF($F71&gt;=1,VLOOKUP($F71,#REF!,4),"")</f>
        <v/>
      </c>
      <c r="E71" s="42" t="str">
        <f>IF($F71&gt;=1,VLOOKUP($F71,#REF!,7),"")</f>
        <v/>
      </c>
      <c r="F71" s="4"/>
      <c r="G71" s="18"/>
      <c r="H71" s="46" t="str">
        <f t="shared" si="1"/>
        <v/>
      </c>
    </row>
    <row r="72" spans="1:8" ht="18" customHeight="1" x14ac:dyDescent="0.4">
      <c r="A72" s="34">
        <v>64</v>
      </c>
      <c r="B72" s="29" t="str">
        <f>IF($F72&gt;=1,VLOOKUP($F72,#REF!,2),"")</f>
        <v/>
      </c>
      <c r="C72" s="30" t="str">
        <f>IF($F72&gt;=1,VLOOKUP($F72,#REF!,3),"")</f>
        <v/>
      </c>
      <c r="D72" s="30" t="str">
        <f>IF($F72&gt;=1,VLOOKUP($F72,#REF!,4),"")</f>
        <v/>
      </c>
      <c r="E72" s="29" t="str">
        <f>IF($F72&gt;=1,VLOOKUP($F72,#REF!,7),"")</f>
        <v/>
      </c>
      <c r="F72" s="5"/>
      <c r="G72" s="17"/>
      <c r="H72" s="47" t="str">
        <f t="shared" si="1"/>
        <v/>
      </c>
    </row>
    <row r="73" spans="1:8" ht="18" customHeight="1" x14ac:dyDescent="0.4">
      <c r="A73" s="33">
        <v>65</v>
      </c>
      <c r="B73" s="26" t="str">
        <f>IF($F73&gt;=1,VLOOKUP($F73,#REF!,2),"")</f>
        <v/>
      </c>
      <c r="C73" s="27" t="str">
        <f>IF($F73&gt;=1,VLOOKUP($F73,#REF!,3),"")</f>
        <v/>
      </c>
      <c r="D73" s="27" t="str">
        <f>IF($F73&gt;=1,VLOOKUP($F73,#REF!,4),"")</f>
        <v/>
      </c>
      <c r="E73" s="42" t="str">
        <f>IF($F73&gt;=1,VLOOKUP($F73,#REF!,7),"")</f>
        <v/>
      </c>
      <c r="F73" s="4"/>
      <c r="G73" s="18"/>
      <c r="H73" s="46" t="str">
        <f t="shared" si="1"/>
        <v/>
      </c>
    </row>
    <row r="74" spans="1:8" ht="18" customHeight="1" x14ac:dyDescent="0.4">
      <c r="A74" s="34">
        <v>66</v>
      </c>
      <c r="B74" s="29" t="str">
        <f>IF($F74&gt;=1,VLOOKUP($F74,#REF!,2),"")</f>
        <v/>
      </c>
      <c r="C74" s="30" t="str">
        <f>IF($F74&gt;=1,VLOOKUP($F74,#REF!,3),"")</f>
        <v/>
      </c>
      <c r="D74" s="30" t="str">
        <f>IF($F74&gt;=1,VLOOKUP($F74,#REF!,4),"")</f>
        <v/>
      </c>
      <c r="E74" s="29" t="str">
        <f>IF($F74&gt;=1,VLOOKUP($F74,#REF!,7),"")</f>
        <v/>
      </c>
      <c r="F74" s="5"/>
      <c r="G74" s="17"/>
      <c r="H74" s="47" t="str">
        <f t="shared" si="1"/>
        <v/>
      </c>
    </row>
    <row r="75" spans="1:8" ht="18" customHeight="1" x14ac:dyDescent="0.4">
      <c r="A75" s="33">
        <v>67</v>
      </c>
      <c r="B75" s="26" t="str">
        <f>IF($F75&gt;=1,VLOOKUP($F75,#REF!,2),"")</f>
        <v/>
      </c>
      <c r="C75" s="27" t="str">
        <f>IF($F75&gt;=1,VLOOKUP($F75,#REF!,3),"")</f>
        <v/>
      </c>
      <c r="D75" s="27" t="str">
        <f>IF($F75&gt;=1,VLOOKUP($F75,#REF!,4),"")</f>
        <v/>
      </c>
      <c r="E75" s="42" t="str">
        <f>IF($F75&gt;=1,VLOOKUP($F75,#REF!,7),"")</f>
        <v/>
      </c>
      <c r="F75" s="4"/>
      <c r="G75" s="18"/>
      <c r="H75" s="46" t="str">
        <f t="shared" ref="H75:H106" si="2">IF(F75="","",IF(B75="","Pas de concurrent",IF(B75&lt;&gt;$D$6,"Mauvaise catégorie",H74-1)))</f>
        <v/>
      </c>
    </row>
    <row r="76" spans="1:8" ht="18" customHeight="1" x14ac:dyDescent="0.4">
      <c r="A76" s="34">
        <v>68</v>
      </c>
      <c r="B76" s="29" t="str">
        <f>IF($F76&gt;=1,VLOOKUP($F76,#REF!,2),"")</f>
        <v/>
      </c>
      <c r="C76" s="30" t="str">
        <f>IF($F76&gt;=1,VLOOKUP($F76,#REF!,3),"")</f>
        <v/>
      </c>
      <c r="D76" s="30" t="str">
        <f>IF($F76&gt;=1,VLOOKUP($F76,#REF!,4),"")</f>
        <v/>
      </c>
      <c r="E76" s="29" t="str">
        <f>IF($F76&gt;=1,VLOOKUP($F76,#REF!,7),"")</f>
        <v/>
      </c>
      <c r="F76" s="5"/>
      <c r="G76" s="17"/>
      <c r="H76" s="47" t="str">
        <f t="shared" si="2"/>
        <v/>
      </c>
    </row>
    <row r="77" spans="1:8" ht="18" customHeight="1" x14ac:dyDescent="0.4">
      <c r="A77" s="33">
        <v>69</v>
      </c>
      <c r="B77" s="26" t="str">
        <f>IF($F77&gt;=1,VLOOKUP($F77,#REF!,2),"")</f>
        <v/>
      </c>
      <c r="C77" s="27" t="str">
        <f>IF($F77&gt;=1,VLOOKUP($F77,#REF!,3),"")</f>
        <v/>
      </c>
      <c r="D77" s="27" t="str">
        <f>IF($F77&gt;=1,VLOOKUP($F77,#REF!,4),"")</f>
        <v/>
      </c>
      <c r="E77" s="42" t="str">
        <f>IF($F77&gt;=1,VLOOKUP($F77,#REF!,7),"")</f>
        <v/>
      </c>
      <c r="F77" s="4"/>
      <c r="G77" s="18"/>
      <c r="H77" s="46" t="str">
        <f t="shared" si="2"/>
        <v/>
      </c>
    </row>
    <row r="78" spans="1:8" ht="18" customHeight="1" x14ac:dyDescent="0.4">
      <c r="A78" s="34">
        <v>70</v>
      </c>
      <c r="B78" s="29" t="str">
        <f>IF($F78&gt;=1,VLOOKUP($F78,#REF!,2),"")</f>
        <v/>
      </c>
      <c r="C78" s="30" t="str">
        <f>IF($F78&gt;=1,VLOOKUP($F78,#REF!,3),"")</f>
        <v/>
      </c>
      <c r="D78" s="30" t="str">
        <f>IF($F78&gt;=1,VLOOKUP($F78,#REF!,4),"")</f>
        <v/>
      </c>
      <c r="E78" s="29" t="str">
        <f>IF($F78&gt;=1,VLOOKUP($F78,#REF!,7),"")</f>
        <v/>
      </c>
      <c r="F78" s="5"/>
      <c r="G78" s="17"/>
      <c r="H78" s="47" t="str">
        <f t="shared" si="2"/>
        <v/>
      </c>
    </row>
    <row r="79" spans="1:8" ht="18" customHeight="1" x14ac:dyDescent="0.4">
      <c r="A79" s="33">
        <v>71</v>
      </c>
      <c r="B79" s="26" t="str">
        <f>IF($F79&gt;=1,VLOOKUP($F79,#REF!,2),"")</f>
        <v/>
      </c>
      <c r="C79" s="27" t="str">
        <f>IF($F79&gt;=1,VLOOKUP($F79,#REF!,3),"")</f>
        <v/>
      </c>
      <c r="D79" s="27" t="str">
        <f>IF($F79&gt;=1,VLOOKUP($F79,#REF!,4),"")</f>
        <v/>
      </c>
      <c r="E79" s="42" t="str">
        <f>IF($F79&gt;=1,VLOOKUP($F79,#REF!,7),"")</f>
        <v/>
      </c>
      <c r="F79" s="4"/>
      <c r="G79" s="18"/>
      <c r="H79" s="46" t="str">
        <f t="shared" si="2"/>
        <v/>
      </c>
    </row>
    <row r="80" spans="1:8" ht="18" customHeight="1" x14ac:dyDescent="0.4">
      <c r="A80" s="34">
        <v>72</v>
      </c>
      <c r="B80" s="29" t="str">
        <f>IF($F80&gt;=1,VLOOKUP($F80,#REF!,2),"")</f>
        <v/>
      </c>
      <c r="C80" s="30" t="str">
        <f>IF($F80&gt;=1,VLOOKUP($F80,#REF!,3),"")</f>
        <v/>
      </c>
      <c r="D80" s="30" t="str">
        <f>IF($F80&gt;=1,VLOOKUP($F80,#REF!,4),"")</f>
        <v/>
      </c>
      <c r="E80" s="29" t="str">
        <f>IF($F80&gt;=1,VLOOKUP($F80,#REF!,7),"")</f>
        <v/>
      </c>
      <c r="F80" s="5"/>
      <c r="G80" s="17"/>
      <c r="H80" s="47" t="str">
        <f t="shared" si="2"/>
        <v/>
      </c>
    </row>
    <row r="81" spans="1:13" ht="18" customHeight="1" x14ac:dyDescent="0.4">
      <c r="A81" s="33">
        <v>73</v>
      </c>
      <c r="B81" s="26" t="str">
        <f>IF($F81&gt;=1,VLOOKUP($F81,#REF!,2),"")</f>
        <v/>
      </c>
      <c r="C81" s="27" t="str">
        <f>IF($F81&gt;=1,VLOOKUP($F81,#REF!,3),"")</f>
        <v/>
      </c>
      <c r="D81" s="27" t="str">
        <f>IF($F81&gt;=1,VLOOKUP($F81,#REF!,4),"")</f>
        <v/>
      </c>
      <c r="E81" s="42" t="str">
        <f>IF($F81&gt;=1,VLOOKUP($F81,#REF!,7),"")</f>
        <v/>
      </c>
      <c r="F81" s="4"/>
      <c r="G81" s="18"/>
      <c r="H81" s="46" t="str">
        <f t="shared" si="2"/>
        <v/>
      </c>
    </row>
    <row r="82" spans="1:13" ht="18" customHeight="1" x14ac:dyDescent="0.4">
      <c r="A82" s="34">
        <v>74</v>
      </c>
      <c r="B82" s="29" t="str">
        <f>IF($F82&gt;=1,VLOOKUP($F82,#REF!,2),"")</f>
        <v/>
      </c>
      <c r="C82" s="30" t="str">
        <f>IF($F82&gt;=1,VLOOKUP($F82,#REF!,3),"")</f>
        <v/>
      </c>
      <c r="D82" s="30" t="str">
        <f>IF($F82&gt;=1,VLOOKUP($F82,#REF!,4),"")</f>
        <v/>
      </c>
      <c r="E82" s="29" t="str">
        <f>IF($F82&gt;=1,VLOOKUP($F82,#REF!,7),"")</f>
        <v/>
      </c>
      <c r="F82" s="5"/>
      <c r="G82" s="17"/>
      <c r="H82" s="47" t="str">
        <f t="shared" si="2"/>
        <v/>
      </c>
      <c r="M82" s="53"/>
    </row>
    <row r="83" spans="1:13" ht="18" customHeight="1" x14ac:dyDescent="0.4">
      <c r="A83" s="33">
        <v>75</v>
      </c>
      <c r="B83" s="26" t="str">
        <f>IF($F83&gt;=1,VLOOKUP($F83,#REF!,2),"")</f>
        <v/>
      </c>
      <c r="C83" s="27" t="str">
        <f>IF($F83&gt;=1,VLOOKUP($F83,#REF!,3),"")</f>
        <v/>
      </c>
      <c r="D83" s="27" t="str">
        <f>IF($F83&gt;=1,VLOOKUP($F83,#REF!,4),"")</f>
        <v/>
      </c>
      <c r="E83" s="42" t="str">
        <f>IF($F83&gt;=1,VLOOKUP($F83,#REF!,7),"")</f>
        <v/>
      </c>
      <c r="F83" s="4"/>
      <c r="G83" s="18"/>
      <c r="H83" s="46" t="str">
        <f t="shared" si="2"/>
        <v/>
      </c>
      <c r="M83" s="53"/>
    </row>
    <row r="84" spans="1:13" ht="18" customHeight="1" x14ac:dyDescent="0.4">
      <c r="A84" s="34">
        <v>76</v>
      </c>
      <c r="B84" s="29" t="str">
        <f>IF($F84&gt;=1,VLOOKUP($F84,#REF!,2),"")</f>
        <v/>
      </c>
      <c r="C84" s="30" t="str">
        <f>IF($F84&gt;=1,VLOOKUP($F84,#REF!,3),"")</f>
        <v/>
      </c>
      <c r="D84" s="30" t="str">
        <f>IF($F84&gt;=1,VLOOKUP($F84,#REF!,4),"")</f>
        <v/>
      </c>
      <c r="E84" s="29" t="str">
        <f>IF($F84&gt;=1,VLOOKUP($F84,#REF!,7),"")</f>
        <v/>
      </c>
      <c r="F84" s="5"/>
      <c r="G84" s="17"/>
      <c r="H84" s="47" t="str">
        <f t="shared" si="2"/>
        <v/>
      </c>
    </row>
    <row r="85" spans="1:13" ht="18" customHeight="1" x14ac:dyDescent="0.4">
      <c r="A85" s="33">
        <v>77</v>
      </c>
      <c r="B85" s="26" t="str">
        <f>IF($F85&gt;=1,VLOOKUP($F85,#REF!,2),"")</f>
        <v/>
      </c>
      <c r="C85" s="27" t="str">
        <f>IF($F85&gt;=1,VLOOKUP($F85,#REF!,3),"")</f>
        <v/>
      </c>
      <c r="D85" s="27" t="str">
        <f>IF($F85&gt;=1,VLOOKUP($F85,#REF!,4),"")</f>
        <v/>
      </c>
      <c r="E85" s="42" t="str">
        <f>IF($F85&gt;=1,VLOOKUP($F85,#REF!,7),"")</f>
        <v/>
      </c>
      <c r="F85" s="4"/>
      <c r="G85" s="18"/>
      <c r="H85" s="46" t="str">
        <f t="shared" si="2"/>
        <v/>
      </c>
    </row>
    <row r="86" spans="1:13" ht="18" customHeight="1" x14ac:dyDescent="0.4">
      <c r="A86" s="34">
        <v>78</v>
      </c>
      <c r="B86" s="29" t="str">
        <f>IF($F86&gt;=1,VLOOKUP($F86,#REF!,2),"")</f>
        <v/>
      </c>
      <c r="C86" s="30" t="str">
        <f>IF($F86&gt;=1,VLOOKUP($F86,#REF!,3),"")</f>
        <v/>
      </c>
      <c r="D86" s="30" t="str">
        <f>IF($F86&gt;=1,VLOOKUP($F86,#REF!,4),"")</f>
        <v/>
      </c>
      <c r="E86" s="29" t="str">
        <f>IF($F86&gt;=1,VLOOKUP($F86,#REF!,7),"")</f>
        <v/>
      </c>
      <c r="F86" s="5"/>
      <c r="G86" s="17"/>
      <c r="H86" s="47" t="str">
        <f t="shared" si="2"/>
        <v/>
      </c>
    </row>
    <row r="87" spans="1:13" ht="18" customHeight="1" x14ac:dyDescent="0.4">
      <c r="A87" s="33">
        <v>79</v>
      </c>
      <c r="B87" s="26" t="str">
        <f>IF($F87&gt;=1,VLOOKUP($F87,#REF!,2),"")</f>
        <v/>
      </c>
      <c r="C87" s="27" t="str">
        <f>IF($F87&gt;=1,VLOOKUP($F87,#REF!,3),"")</f>
        <v/>
      </c>
      <c r="D87" s="27" t="str">
        <f>IF($F87&gt;=1,VLOOKUP($F87,#REF!,4),"")</f>
        <v/>
      </c>
      <c r="E87" s="42" t="str">
        <f>IF($F87&gt;=1,VLOOKUP($F87,#REF!,7),"")</f>
        <v/>
      </c>
      <c r="F87" s="4"/>
      <c r="G87" s="18"/>
      <c r="H87" s="46" t="str">
        <f t="shared" si="2"/>
        <v/>
      </c>
    </row>
    <row r="88" spans="1:13" ht="18" customHeight="1" x14ac:dyDescent="0.4">
      <c r="A88" s="34">
        <v>80</v>
      </c>
      <c r="B88" s="29" t="str">
        <f>IF($F88&gt;=1,VLOOKUP($F88,#REF!,2),"")</f>
        <v/>
      </c>
      <c r="C88" s="30" t="str">
        <f>IF($F88&gt;=1,VLOOKUP($F88,#REF!,3),"")</f>
        <v/>
      </c>
      <c r="D88" s="30" t="str">
        <f>IF($F88&gt;=1,VLOOKUP($F88,#REF!,4),"")</f>
        <v/>
      </c>
      <c r="E88" s="29" t="str">
        <f>IF($F88&gt;=1,VLOOKUP($F88,#REF!,7),"")</f>
        <v/>
      </c>
      <c r="F88" s="5"/>
      <c r="G88" s="17"/>
      <c r="H88" s="47" t="str">
        <f t="shared" si="2"/>
        <v/>
      </c>
    </row>
    <row r="89" spans="1:13" ht="18" customHeight="1" x14ac:dyDescent="0.4">
      <c r="A89" s="33">
        <v>81</v>
      </c>
      <c r="B89" s="26" t="str">
        <f>IF($F89&gt;=1,VLOOKUP($F89,#REF!,2),"")</f>
        <v/>
      </c>
      <c r="C89" s="27" t="str">
        <f>IF($F89&gt;=1,VLOOKUP($F89,#REF!,3),"")</f>
        <v/>
      </c>
      <c r="D89" s="27" t="str">
        <f>IF($F89&gt;=1,VLOOKUP($F89,#REF!,4),"")</f>
        <v/>
      </c>
      <c r="E89" s="42" t="str">
        <f>IF($F89&gt;=1,VLOOKUP($F89,#REF!,7),"")</f>
        <v/>
      </c>
      <c r="F89" s="4"/>
      <c r="G89" s="18"/>
      <c r="H89" s="46" t="str">
        <f t="shared" si="2"/>
        <v/>
      </c>
    </row>
    <row r="90" spans="1:13" ht="18" customHeight="1" x14ac:dyDescent="0.4">
      <c r="A90" s="34">
        <v>82</v>
      </c>
      <c r="B90" s="29" t="str">
        <f>IF($F90&gt;=1,VLOOKUP($F90,#REF!,2),"")</f>
        <v/>
      </c>
      <c r="C90" s="30" t="str">
        <f>IF($F90&gt;=1,VLOOKUP($F90,#REF!,3),"")</f>
        <v/>
      </c>
      <c r="D90" s="30" t="str">
        <f>IF($F90&gt;=1,VLOOKUP($F90,#REF!,4),"")</f>
        <v/>
      </c>
      <c r="E90" s="29" t="str">
        <f>IF($F90&gt;=1,VLOOKUP($F90,#REF!,7),"")</f>
        <v/>
      </c>
      <c r="F90" s="5"/>
      <c r="G90" s="17"/>
      <c r="H90" s="47" t="str">
        <f t="shared" si="2"/>
        <v/>
      </c>
    </row>
    <row r="91" spans="1:13" ht="18" customHeight="1" x14ac:dyDescent="0.4">
      <c r="A91" s="33">
        <v>83</v>
      </c>
      <c r="B91" s="26" t="str">
        <f>IF($F91&gt;=1,VLOOKUP($F91,#REF!,2),"")</f>
        <v/>
      </c>
      <c r="C91" s="27" t="str">
        <f>IF($F91&gt;=1,VLOOKUP($F91,#REF!,3),"")</f>
        <v/>
      </c>
      <c r="D91" s="27" t="str">
        <f>IF($F91&gt;=1,VLOOKUP($F91,#REF!,4),"")</f>
        <v/>
      </c>
      <c r="E91" s="42" t="str">
        <f>IF($F91&gt;=1,VLOOKUP($F91,#REF!,7),"")</f>
        <v/>
      </c>
      <c r="F91" s="4"/>
      <c r="G91" s="18"/>
      <c r="H91" s="46" t="str">
        <f t="shared" si="2"/>
        <v/>
      </c>
    </row>
    <row r="92" spans="1:13" ht="18" customHeight="1" x14ac:dyDescent="0.4">
      <c r="A92" s="34">
        <v>84</v>
      </c>
      <c r="B92" s="29" t="str">
        <f>IF($F92&gt;=1,VLOOKUP($F92,#REF!,2),"")</f>
        <v/>
      </c>
      <c r="C92" s="30" t="str">
        <f>IF($F92&gt;=1,VLOOKUP($F92,#REF!,3),"")</f>
        <v/>
      </c>
      <c r="D92" s="30" t="str">
        <f>IF($F92&gt;=1,VLOOKUP($F92,#REF!,4),"")</f>
        <v/>
      </c>
      <c r="E92" s="29" t="str">
        <f>IF($F92&gt;=1,VLOOKUP($F92,#REF!,7),"")</f>
        <v/>
      </c>
      <c r="F92" s="5"/>
      <c r="G92" s="17"/>
      <c r="H92" s="47" t="str">
        <f t="shared" si="2"/>
        <v/>
      </c>
    </row>
    <row r="93" spans="1:13" ht="18" customHeight="1" x14ac:dyDescent="0.4">
      <c r="A93" s="33">
        <v>85</v>
      </c>
      <c r="B93" s="26" t="str">
        <f>IF($F93&gt;=1,VLOOKUP($F93,#REF!,2),"")</f>
        <v/>
      </c>
      <c r="C93" s="27" t="str">
        <f>IF($F93&gt;=1,VLOOKUP($F93,#REF!,3),"")</f>
        <v/>
      </c>
      <c r="D93" s="27" t="str">
        <f>IF($F93&gt;=1,VLOOKUP($F93,#REF!,4),"")</f>
        <v/>
      </c>
      <c r="E93" s="42" t="str">
        <f>IF($F93&gt;=1,VLOOKUP($F93,#REF!,7),"")</f>
        <v/>
      </c>
      <c r="F93" s="4"/>
      <c r="G93" s="18"/>
      <c r="H93" s="46" t="str">
        <f t="shared" si="2"/>
        <v/>
      </c>
    </row>
    <row r="94" spans="1:13" ht="18" customHeight="1" x14ac:dyDescent="0.4">
      <c r="A94" s="34">
        <v>86</v>
      </c>
      <c r="B94" s="29" t="str">
        <f>IF($F94&gt;=1,VLOOKUP($F94,#REF!,2),"")</f>
        <v/>
      </c>
      <c r="C94" s="30" t="str">
        <f>IF($F94&gt;=1,VLOOKUP($F94,#REF!,3),"")</f>
        <v/>
      </c>
      <c r="D94" s="30" t="str">
        <f>IF($F94&gt;=1,VLOOKUP($F94,#REF!,4),"")</f>
        <v/>
      </c>
      <c r="E94" s="29" t="str">
        <f>IF($F94&gt;=1,VLOOKUP($F94,#REF!,7),"")</f>
        <v/>
      </c>
      <c r="F94" s="5"/>
      <c r="G94" s="17"/>
      <c r="H94" s="47" t="str">
        <f t="shared" si="2"/>
        <v/>
      </c>
    </row>
    <row r="95" spans="1:13" ht="18" customHeight="1" x14ac:dyDescent="0.4">
      <c r="A95" s="33">
        <v>87</v>
      </c>
      <c r="B95" s="26" t="str">
        <f>IF($F95&gt;=1,VLOOKUP($F95,#REF!,2),"")</f>
        <v/>
      </c>
      <c r="C95" s="27" t="str">
        <f>IF($F95&gt;=1,VLOOKUP($F95,#REF!,3),"")</f>
        <v/>
      </c>
      <c r="D95" s="27" t="str">
        <f>IF($F95&gt;=1,VLOOKUP($F95,#REF!,4),"")</f>
        <v/>
      </c>
      <c r="E95" s="42" t="str">
        <f>IF($F95&gt;=1,VLOOKUP($F95,#REF!,7),"")</f>
        <v/>
      </c>
      <c r="F95" s="4"/>
      <c r="G95" s="18"/>
      <c r="H95" s="46" t="str">
        <f t="shared" si="2"/>
        <v/>
      </c>
    </row>
    <row r="96" spans="1:13" ht="18" customHeight="1" x14ac:dyDescent="0.4">
      <c r="A96" s="34">
        <v>88</v>
      </c>
      <c r="B96" s="29" t="str">
        <f>IF($F96&gt;=1,VLOOKUP($F96,#REF!,2),"")</f>
        <v/>
      </c>
      <c r="C96" s="30" t="str">
        <f>IF($F96&gt;=1,VLOOKUP($F96,#REF!,3),"")</f>
        <v/>
      </c>
      <c r="D96" s="30" t="str">
        <f>IF($F96&gt;=1,VLOOKUP($F96,#REF!,4),"")</f>
        <v/>
      </c>
      <c r="E96" s="29" t="str">
        <f>IF($F96&gt;=1,VLOOKUP($F96,#REF!,7),"")</f>
        <v/>
      </c>
      <c r="F96" s="5"/>
      <c r="G96" s="17"/>
      <c r="H96" s="47" t="str">
        <f t="shared" si="2"/>
        <v/>
      </c>
    </row>
    <row r="97" spans="1:8" ht="18" customHeight="1" x14ac:dyDescent="0.4">
      <c r="A97" s="33">
        <v>89</v>
      </c>
      <c r="B97" s="26" t="str">
        <f>IF($F97&gt;=1,VLOOKUP($F97,#REF!,2),"")</f>
        <v/>
      </c>
      <c r="C97" s="27" t="str">
        <f>IF($F97&gt;=1,VLOOKUP($F97,#REF!,3),"")</f>
        <v/>
      </c>
      <c r="D97" s="27" t="str">
        <f>IF($F97&gt;=1,VLOOKUP($F97,#REF!,4),"")</f>
        <v/>
      </c>
      <c r="E97" s="42" t="str">
        <f>IF($F97&gt;=1,VLOOKUP($F97,#REF!,7),"")</f>
        <v/>
      </c>
      <c r="F97" s="4"/>
      <c r="G97" s="18"/>
      <c r="H97" s="46" t="str">
        <f t="shared" si="2"/>
        <v/>
      </c>
    </row>
    <row r="98" spans="1:8" ht="18" customHeight="1" x14ac:dyDescent="0.4">
      <c r="A98" s="34">
        <v>90</v>
      </c>
      <c r="B98" s="29" t="str">
        <f>IF($F98&gt;=1,VLOOKUP($F98,#REF!,2),"")</f>
        <v/>
      </c>
      <c r="C98" s="30" t="str">
        <f>IF($F98&gt;=1,VLOOKUP($F98,#REF!,3),"")</f>
        <v/>
      </c>
      <c r="D98" s="30" t="str">
        <f>IF($F98&gt;=1,VLOOKUP($F98,#REF!,4),"")</f>
        <v/>
      </c>
      <c r="E98" s="29" t="str">
        <f>IF($F98&gt;=1,VLOOKUP($F98,#REF!,7),"")</f>
        <v/>
      </c>
      <c r="F98" s="5"/>
      <c r="G98" s="17"/>
      <c r="H98" s="47" t="str">
        <f t="shared" si="2"/>
        <v/>
      </c>
    </row>
    <row r="99" spans="1:8" ht="18" customHeight="1" x14ac:dyDescent="0.4">
      <c r="A99" s="33">
        <v>91</v>
      </c>
      <c r="B99" s="26" t="str">
        <f>IF($F99&gt;=1,VLOOKUP($F99,#REF!,2),"")</f>
        <v/>
      </c>
      <c r="C99" s="27" t="str">
        <f>IF($F99&gt;=1,VLOOKUP($F99,#REF!,3),"")</f>
        <v/>
      </c>
      <c r="D99" s="27" t="str">
        <f>IF($F99&gt;=1,VLOOKUP($F99,#REF!,4),"")</f>
        <v/>
      </c>
      <c r="E99" s="42" t="str">
        <f>IF($F99&gt;=1,VLOOKUP($F99,#REF!,7),"")</f>
        <v/>
      </c>
      <c r="F99" s="4"/>
      <c r="G99" s="18"/>
      <c r="H99" s="46" t="str">
        <f t="shared" si="2"/>
        <v/>
      </c>
    </row>
    <row r="100" spans="1:8" ht="18" customHeight="1" x14ac:dyDescent="0.4">
      <c r="A100" s="34">
        <v>92</v>
      </c>
      <c r="B100" s="29" t="str">
        <f>IF($F100&gt;=1,VLOOKUP($F100,#REF!,2),"")</f>
        <v/>
      </c>
      <c r="C100" s="30" t="str">
        <f>IF($F100&gt;=1,VLOOKUP($F100,#REF!,3),"")</f>
        <v/>
      </c>
      <c r="D100" s="30" t="str">
        <f>IF($F100&gt;=1,VLOOKUP($F100,#REF!,4),"")</f>
        <v/>
      </c>
      <c r="E100" s="29" t="str">
        <f>IF($F100&gt;=1,VLOOKUP($F100,#REF!,7),"")</f>
        <v/>
      </c>
      <c r="F100" s="5"/>
      <c r="G100" s="17"/>
      <c r="H100" s="47" t="str">
        <f t="shared" si="2"/>
        <v/>
      </c>
    </row>
    <row r="101" spans="1:8" ht="18" customHeight="1" x14ac:dyDescent="0.4">
      <c r="A101" s="33">
        <v>93</v>
      </c>
      <c r="B101" s="26" t="str">
        <f>IF($F101&gt;=1,VLOOKUP($F101,#REF!,2),"")</f>
        <v/>
      </c>
      <c r="C101" s="27" t="str">
        <f>IF($F101&gt;=1,VLOOKUP($F101,#REF!,3),"")</f>
        <v/>
      </c>
      <c r="D101" s="27" t="str">
        <f>IF($F101&gt;=1,VLOOKUP($F101,#REF!,4),"")</f>
        <v/>
      </c>
      <c r="E101" s="42" t="str">
        <f>IF($F101&gt;=1,VLOOKUP($F101,#REF!,7),"")</f>
        <v/>
      </c>
      <c r="F101" s="4"/>
      <c r="G101" s="18"/>
      <c r="H101" s="46" t="str">
        <f t="shared" si="2"/>
        <v/>
      </c>
    </row>
    <row r="102" spans="1:8" ht="18" customHeight="1" x14ac:dyDescent="0.4">
      <c r="A102" s="34">
        <v>94</v>
      </c>
      <c r="B102" s="29" t="str">
        <f>IF($F102&gt;=1,VLOOKUP($F102,#REF!,2),"")</f>
        <v/>
      </c>
      <c r="C102" s="30" t="str">
        <f>IF($F102&gt;=1,VLOOKUP($F102,#REF!,3),"")</f>
        <v/>
      </c>
      <c r="D102" s="30" t="str">
        <f>IF($F102&gt;=1,VLOOKUP($F102,#REF!,4),"")</f>
        <v/>
      </c>
      <c r="E102" s="29" t="str">
        <f>IF($F102&gt;=1,VLOOKUP($F102,#REF!,7),"")</f>
        <v/>
      </c>
      <c r="F102" s="5"/>
      <c r="G102" s="17"/>
      <c r="H102" s="47" t="str">
        <f t="shared" si="2"/>
        <v/>
      </c>
    </row>
    <row r="103" spans="1:8" ht="18" customHeight="1" x14ac:dyDescent="0.4">
      <c r="A103" s="33">
        <v>95</v>
      </c>
      <c r="B103" s="26" t="str">
        <f>IF($F103&gt;=1,VLOOKUP($F103,#REF!,2),"")</f>
        <v/>
      </c>
      <c r="C103" s="27" t="str">
        <f>IF($F103&gt;=1,VLOOKUP($F103,#REF!,3),"")</f>
        <v/>
      </c>
      <c r="D103" s="27" t="str">
        <f>IF($F103&gt;=1,VLOOKUP($F103,#REF!,4),"")</f>
        <v/>
      </c>
      <c r="E103" s="42" t="str">
        <f>IF($F103&gt;=1,VLOOKUP($F103,#REF!,7),"")</f>
        <v/>
      </c>
      <c r="F103" s="4"/>
      <c r="G103" s="18"/>
      <c r="H103" s="46" t="str">
        <f t="shared" si="2"/>
        <v/>
      </c>
    </row>
    <row r="104" spans="1:8" ht="18" customHeight="1" x14ac:dyDescent="0.4">
      <c r="A104" s="34">
        <v>96</v>
      </c>
      <c r="B104" s="29" t="str">
        <f>IF($F104&gt;=1,VLOOKUP($F104,#REF!,2),"")</f>
        <v/>
      </c>
      <c r="C104" s="30" t="str">
        <f>IF($F104&gt;=1,VLOOKUP($F104,#REF!,3),"")</f>
        <v/>
      </c>
      <c r="D104" s="30" t="str">
        <f>IF($F104&gt;=1,VLOOKUP($F104,#REF!,4),"")</f>
        <v/>
      </c>
      <c r="E104" s="29" t="str">
        <f>IF($F104&gt;=1,VLOOKUP($F104,#REF!,7),"")</f>
        <v/>
      </c>
      <c r="F104" s="5"/>
      <c r="G104" s="17"/>
      <c r="H104" s="47" t="str">
        <f t="shared" si="2"/>
        <v/>
      </c>
    </row>
    <row r="105" spans="1:8" ht="18" customHeight="1" x14ac:dyDescent="0.4">
      <c r="A105" s="33">
        <v>97</v>
      </c>
      <c r="B105" s="26" t="str">
        <f>IF($F105&gt;=1,VLOOKUP($F105,#REF!,2),"")</f>
        <v/>
      </c>
      <c r="C105" s="27" t="str">
        <f>IF($F105&gt;=1,VLOOKUP($F105,#REF!,3),"")</f>
        <v/>
      </c>
      <c r="D105" s="27" t="str">
        <f>IF($F105&gt;=1,VLOOKUP($F105,#REF!,4),"")</f>
        <v/>
      </c>
      <c r="E105" s="42" t="str">
        <f>IF($F105&gt;=1,VLOOKUP($F105,#REF!,7),"")</f>
        <v/>
      </c>
      <c r="F105" s="4"/>
      <c r="G105" s="18"/>
      <c r="H105" s="46" t="str">
        <f t="shared" si="2"/>
        <v/>
      </c>
    </row>
    <row r="106" spans="1:8" ht="18" customHeight="1" x14ac:dyDescent="0.4">
      <c r="A106" s="34">
        <v>98</v>
      </c>
      <c r="B106" s="29" t="str">
        <f>IF($F106&gt;=1,VLOOKUP($F106,#REF!,2),"")</f>
        <v/>
      </c>
      <c r="C106" s="30" t="str">
        <f>IF($F106&gt;=1,VLOOKUP($F106,#REF!,3),"")</f>
        <v/>
      </c>
      <c r="D106" s="30" t="str">
        <f>IF($F106&gt;=1,VLOOKUP($F106,#REF!,4),"")</f>
        <v/>
      </c>
      <c r="E106" s="29" t="str">
        <f>IF($F106&gt;=1,VLOOKUP($F106,#REF!,7),"")</f>
        <v/>
      </c>
      <c r="F106" s="5"/>
      <c r="G106" s="17"/>
      <c r="H106" s="47" t="str">
        <f t="shared" si="2"/>
        <v/>
      </c>
    </row>
    <row r="107" spans="1:8" ht="18" customHeight="1" x14ac:dyDescent="0.4">
      <c r="A107" s="33">
        <v>99</v>
      </c>
      <c r="B107" s="26" t="str">
        <f>IF($F107&gt;=1,VLOOKUP($F107,#REF!,2),"")</f>
        <v/>
      </c>
      <c r="C107" s="27" t="str">
        <f>IF($F107&gt;=1,VLOOKUP($F107,#REF!,3),"")</f>
        <v/>
      </c>
      <c r="D107" s="27" t="str">
        <f>IF($F107&gt;=1,VLOOKUP($F107,#REF!,4),"")</f>
        <v/>
      </c>
      <c r="E107" s="42" t="str">
        <f>IF($F107&gt;=1,VLOOKUP($F107,#REF!,7),"")</f>
        <v/>
      </c>
      <c r="F107" s="4"/>
      <c r="G107" s="18"/>
      <c r="H107" s="46" t="str">
        <f t="shared" ref="H107:H108" si="3">IF(F107="","",IF(B107="","Pas de concurrent",IF(B107&lt;&gt;$D$6,"Mauvaise catégorie",H106-1)))</f>
        <v/>
      </c>
    </row>
    <row r="108" spans="1:8" ht="18" customHeight="1" thickBot="1" x14ac:dyDescent="0.45">
      <c r="A108" s="35">
        <v>100</v>
      </c>
      <c r="B108" s="39" t="str">
        <f>IF($F108&gt;=1,VLOOKUP($F108,#REF!,2),"")</f>
        <v/>
      </c>
      <c r="C108" s="40" t="str">
        <f>IF($F108&gt;=1,VLOOKUP($F108,#REF!,3),"")</f>
        <v/>
      </c>
      <c r="D108" s="40" t="str">
        <f>IF($F108&gt;=1,VLOOKUP($F108,#REF!,4),"")</f>
        <v/>
      </c>
      <c r="E108" s="39" t="str">
        <f>IF($F108&gt;=1,VLOOKUP($F108,#REF!,7),"")</f>
        <v/>
      </c>
      <c r="F108" s="7"/>
      <c r="G108" s="20"/>
      <c r="H108" s="49" t="str">
        <f t="shared" si="3"/>
        <v/>
      </c>
    </row>
    <row r="109" spans="1:8" ht="18" customHeight="1" thickTop="1" x14ac:dyDescent="0.3">
      <c r="A109"/>
      <c r="B109"/>
      <c r="C109"/>
      <c r="D109"/>
      <c r="E109"/>
      <c r="F109"/>
      <c r="G109"/>
      <c r="H109"/>
    </row>
    <row r="110" spans="1:8" ht="18" customHeight="1" x14ac:dyDescent="0.3">
      <c r="A110"/>
      <c r="B110"/>
      <c r="C110"/>
      <c r="D110"/>
      <c r="E110"/>
      <c r="F110"/>
      <c r="G110"/>
      <c r="H110"/>
    </row>
    <row r="111" spans="1:8" ht="18" customHeight="1" x14ac:dyDescent="0.3">
      <c r="A111"/>
      <c r="B111"/>
      <c r="C111"/>
      <c r="D111"/>
      <c r="E111"/>
      <c r="F111"/>
      <c r="G111"/>
      <c r="H111"/>
    </row>
    <row r="112" spans="1:8" ht="18" customHeight="1" x14ac:dyDescent="0.3">
      <c r="A112"/>
      <c r="B112"/>
      <c r="C112"/>
      <c r="D112"/>
      <c r="E112"/>
      <c r="F112"/>
      <c r="G112"/>
      <c r="H112"/>
    </row>
    <row r="113" spans="1:8" ht="18" customHeight="1" x14ac:dyDescent="0.3">
      <c r="A113"/>
      <c r="B113"/>
      <c r="C113"/>
      <c r="D113"/>
      <c r="E113"/>
      <c r="F113"/>
      <c r="G113"/>
      <c r="H113"/>
    </row>
    <row r="114" spans="1:8" ht="18" customHeight="1" x14ac:dyDescent="0.3">
      <c r="A114"/>
      <c r="B114"/>
      <c r="C114"/>
      <c r="D114"/>
      <c r="E114"/>
      <c r="F114"/>
      <c r="G114"/>
      <c r="H114"/>
    </row>
    <row r="115" spans="1:8" ht="18" customHeight="1" x14ac:dyDescent="0.3">
      <c r="A115"/>
      <c r="B115"/>
      <c r="C115"/>
      <c r="D115"/>
      <c r="E115"/>
      <c r="F115"/>
      <c r="G115"/>
      <c r="H115"/>
    </row>
    <row r="116" spans="1:8" ht="18" customHeight="1" x14ac:dyDescent="0.3">
      <c r="A116"/>
      <c r="B116"/>
      <c r="C116"/>
      <c r="D116"/>
      <c r="E116"/>
      <c r="F116"/>
      <c r="G116"/>
      <c r="H116"/>
    </row>
    <row r="117" spans="1:8" ht="18" customHeight="1" x14ac:dyDescent="0.3">
      <c r="A117"/>
      <c r="B117"/>
      <c r="C117"/>
      <c r="D117"/>
      <c r="E117"/>
      <c r="F117"/>
      <c r="G117"/>
      <c r="H117"/>
    </row>
    <row r="118" spans="1:8" ht="18" customHeight="1" x14ac:dyDescent="0.3">
      <c r="A118"/>
      <c r="B118"/>
      <c r="C118"/>
      <c r="D118"/>
      <c r="E118"/>
      <c r="F118"/>
      <c r="G118"/>
      <c r="H118"/>
    </row>
    <row r="119" spans="1:8" ht="18" customHeight="1" x14ac:dyDescent="0.3">
      <c r="A119"/>
      <c r="B119"/>
      <c r="C119"/>
      <c r="D119"/>
      <c r="E119"/>
      <c r="F119"/>
      <c r="G119"/>
      <c r="H119"/>
    </row>
    <row r="120" spans="1:8" ht="18" customHeight="1" x14ac:dyDescent="0.3">
      <c r="A120"/>
      <c r="B120"/>
      <c r="C120"/>
      <c r="D120"/>
      <c r="E120"/>
      <c r="F120"/>
      <c r="G120"/>
      <c r="H120"/>
    </row>
    <row r="121" spans="1:8" ht="18" customHeight="1" x14ac:dyDescent="0.3">
      <c r="A121"/>
      <c r="B121"/>
      <c r="C121"/>
      <c r="D121"/>
      <c r="E121"/>
      <c r="F121"/>
      <c r="G121"/>
      <c r="H121"/>
    </row>
    <row r="122" spans="1:8" ht="18" customHeight="1" x14ac:dyDescent="0.3">
      <c r="A122"/>
      <c r="B122"/>
      <c r="C122"/>
      <c r="D122"/>
      <c r="E122"/>
      <c r="F122"/>
      <c r="G122"/>
      <c r="H122"/>
    </row>
    <row r="123" spans="1:8" ht="18" customHeight="1" x14ac:dyDescent="0.3">
      <c r="A123"/>
      <c r="B123"/>
      <c r="C123"/>
      <c r="D123"/>
      <c r="E123"/>
      <c r="F123"/>
      <c r="G123"/>
      <c r="H123"/>
    </row>
    <row r="124" spans="1:8" ht="18" customHeight="1" x14ac:dyDescent="0.3">
      <c r="A124"/>
      <c r="B124"/>
      <c r="C124"/>
      <c r="D124"/>
      <c r="E124"/>
      <c r="F124"/>
      <c r="G124"/>
      <c r="H124"/>
    </row>
    <row r="125" spans="1:8" ht="18" customHeight="1" x14ac:dyDescent="0.3">
      <c r="A125"/>
      <c r="B125"/>
      <c r="C125"/>
      <c r="D125"/>
      <c r="E125"/>
      <c r="F125"/>
      <c r="G125"/>
      <c r="H125"/>
    </row>
    <row r="126" spans="1:8" ht="18" customHeight="1" x14ac:dyDescent="0.3">
      <c r="A126"/>
      <c r="B126"/>
      <c r="C126"/>
      <c r="D126"/>
      <c r="E126"/>
      <c r="F126"/>
      <c r="G126"/>
      <c r="H126"/>
    </row>
    <row r="127" spans="1:8" ht="18" customHeight="1" x14ac:dyDescent="0.3">
      <c r="A127"/>
      <c r="B127"/>
      <c r="C127"/>
      <c r="D127"/>
      <c r="E127"/>
      <c r="F127"/>
      <c r="G127"/>
      <c r="H127"/>
    </row>
    <row r="128" spans="1:8" ht="18" customHeight="1" x14ac:dyDescent="0.3">
      <c r="A128"/>
      <c r="B128"/>
      <c r="C128"/>
      <c r="D128"/>
      <c r="E128"/>
      <c r="F128"/>
      <c r="G128"/>
      <c r="H128"/>
    </row>
    <row r="129" spans="1:8" ht="18" customHeight="1" x14ac:dyDescent="0.3">
      <c r="A129"/>
      <c r="B129"/>
      <c r="C129"/>
      <c r="D129"/>
      <c r="E129"/>
      <c r="F129"/>
      <c r="G129"/>
      <c r="H129"/>
    </row>
    <row r="130" spans="1:8" ht="18" customHeight="1" x14ac:dyDescent="0.3">
      <c r="A130"/>
      <c r="B130"/>
      <c r="C130"/>
      <c r="D130"/>
      <c r="E130"/>
      <c r="F130"/>
      <c r="G130"/>
      <c r="H130"/>
    </row>
    <row r="131" spans="1:8" ht="18" customHeight="1" x14ac:dyDescent="0.3">
      <c r="A131"/>
      <c r="B131"/>
      <c r="C131"/>
      <c r="D131"/>
      <c r="E131"/>
      <c r="F131"/>
      <c r="G131"/>
      <c r="H131"/>
    </row>
    <row r="132" spans="1:8" ht="18" customHeight="1" x14ac:dyDescent="0.3">
      <c r="A132"/>
      <c r="B132"/>
      <c r="C132"/>
      <c r="D132"/>
      <c r="E132"/>
      <c r="F132"/>
      <c r="G132"/>
      <c r="H132"/>
    </row>
    <row r="133" spans="1:8" ht="18" customHeight="1" x14ac:dyDescent="0.3">
      <c r="A133"/>
      <c r="B133"/>
      <c r="C133"/>
      <c r="D133"/>
      <c r="E133"/>
      <c r="F133"/>
      <c r="G133"/>
      <c r="H133"/>
    </row>
    <row r="134" spans="1:8" ht="18" customHeight="1" x14ac:dyDescent="0.3">
      <c r="A134"/>
      <c r="B134"/>
      <c r="C134"/>
      <c r="D134"/>
      <c r="E134"/>
      <c r="F134"/>
      <c r="G134"/>
      <c r="H134"/>
    </row>
    <row r="135" spans="1:8" ht="18" customHeight="1" x14ac:dyDescent="0.3">
      <c r="A135"/>
      <c r="B135"/>
      <c r="C135"/>
      <c r="D135"/>
      <c r="E135"/>
      <c r="F135"/>
      <c r="G135"/>
      <c r="H135"/>
    </row>
    <row r="136" spans="1:8" ht="18" customHeight="1" x14ac:dyDescent="0.3">
      <c r="A136"/>
      <c r="B136"/>
      <c r="C136"/>
      <c r="D136"/>
      <c r="E136"/>
      <c r="F136"/>
      <c r="G136"/>
      <c r="H136"/>
    </row>
    <row r="137" spans="1:8" ht="18" customHeight="1" x14ac:dyDescent="0.3">
      <c r="A137"/>
      <c r="B137"/>
      <c r="C137"/>
      <c r="D137"/>
      <c r="E137"/>
      <c r="F137"/>
      <c r="G137"/>
      <c r="H137"/>
    </row>
    <row r="138" spans="1:8" ht="18" customHeight="1" x14ac:dyDescent="0.3">
      <c r="A138"/>
      <c r="B138"/>
      <c r="C138"/>
      <c r="D138"/>
      <c r="E138"/>
      <c r="F138"/>
      <c r="G138"/>
      <c r="H138"/>
    </row>
    <row r="139" spans="1:8" ht="18" customHeight="1" x14ac:dyDescent="0.3">
      <c r="A139"/>
      <c r="B139"/>
      <c r="C139"/>
      <c r="D139"/>
      <c r="E139"/>
      <c r="F139"/>
      <c r="G139"/>
      <c r="H139"/>
    </row>
    <row r="140" spans="1:8" ht="18" customHeight="1" x14ac:dyDescent="0.3">
      <c r="A140"/>
      <c r="B140"/>
      <c r="C140"/>
      <c r="D140"/>
      <c r="E140"/>
      <c r="F140"/>
      <c r="G140"/>
      <c r="H140"/>
    </row>
    <row r="141" spans="1:8" ht="18" customHeight="1" x14ac:dyDescent="0.3">
      <c r="A141"/>
      <c r="B141"/>
      <c r="C141"/>
      <c r="D141"/>
      <c r="E141"/>
      <c r="F141"/>
      <c r="G141"/>
      <c r="H141"/>
    </row>
    <row r="142" spans="1:8" ht="18" customHeight="1" x14ac:dyDescent="0.3">
      <c r="A142"/>
      <c r="B142"/>
      <c r="C142"/>
      <c r="D142"/>
      <c r="E142"/>
      <c r="F142"/>
      <c r="G142"/>
      <c r="H142"/>
    </row>
    <row r="143" spans="1:8" ht="18" customHeight="1" x14ac:dyDescent="0.3">
      <c r="A143"/>
      <c r="B143"/>
      <c r="C143"/>
      <c r="D143"/>
      <c r="E143"/>
      <c r="F143"/>
      <c r="G143"/>
      <c r="H143"/>
    </row>
    <row r="144" spans="1:8" ht="18" customHeight="1" x14ac:dyDescent="0.3">
      <c r="A144"/>
      <c r="B144"/>
      <c r="C144"/>
      <c r="D144"/>
      <c r="E144"/>
      <c r="F144"/>
      <c r="G144"/>
      <c r="H144"/>
    </row>
    <row r="145" spans="1:8" ht="18" customHeight="1" x14ac:dyDescent="0.3">
      <c r="A145"/>
      <c r="B145"/>
      <c r="C145"/>
      <c r="D145"/>
      <c r="E145"/>
      <c r="F145"/>
      <c r="G145"/>
      <c r="H145"/>
    </row>
    <row r="146" spans="1:8" ht="18" customHeight="1" x14ac:dyDescent="0.3">
      <c r="A146"/>
      <c r="B146"/>
      <c r="C146"/>
      <c r="D146"/>
      <c r="E146"/>
      <c r="F146"/>
      <c r="G146"/>
      <c r="H146"/>
    </row>
    <row r="147" spans="1:8" ht="18" customHeight="1" x14ac:dyDescent="0.3">
      <c r="A147"/>
      <c r="B147"/>
      <c r="C147"/>
      <c r="D147"/>
      <c r="E147"/>
      <c r="F147"/>
      <c r="G147"/>
      <c r="H147"/>
    </row>
    <row r="148" spans="1:8" ht="18" customHeight="1" x14ac:dyDescent="0.3">
      <c r="A148"/>
      <c r="B148"/>
      <c r="C148"/>
      <c r="D148"/>
      <c r="E148"/>
      <c r="F148"/>
      <c r="G148"/>
      <c r="H148"/>
    </row>
    <row r="149" spans="1:8" ht="18" customHeight="1" x14ac:dyDescent="0.3">
      <c r="A149"/>
      <c r="B149"/>
      <c r="C149"/>
      <c r="D149"/>
      <c r="E149"/>
      <c r="F149"/>
      <c r="G149"/>
      <c r="H149"/>
    </row>
    <row r="150" spans="1:8" ht="18" customHeight="1" x14ac:dyDescent="0.3">
      <c r="A150"/>
      <c r="B150"/>
      <c r="C150"/>
      <c r="D150"/>
      <c r="E150"/>
      <c r="F150"/>
      <c r="G150"/>
      <c r="H150"/>
    </row>
    <row r="151" spans="1:8" ht="18" customHeight="1" x14ac:dyDescent="0.3">
      <c r="A151"/>
      <c r="B151"/>
      <c r="C151"/>
      <c r="D151"/>
      <c r="E151"/>
      <c r="F151"/>
      <c r="G151"/>
      <c r="H151"/>
    </row>
    <row r="152" spans="1:8" ht="18" customHeight="1" x14ac:dyDescent="0.3">
      <c r="A152"/>
      <c r="B152"/>
      <c r="C152"/>
      <c r="D152"/>
      <c r="E152"/>
      <c r="F152"/>
      <c r="G152"/>
      <c r="H152"/>
    </row>
    <row r="153" spans="1:8" ht="18" customHeight="1" x14ac:dyDescent="0.3">
      <c r="A153"/>
      <c r="B153"/>
      <c r="C153"/>
      <c r="D153"/>
      <c r="E153"/>
      <c r="F153"/>
      <c r="G153"/>
      <c r="H153"/>
    </row>
    <row r="154" spans="1:8" ht="18" customHeight="1" x14ac:dyDescent="0.3">
      <c r="A154"/>
      <c r="B154"/>
      <c r="C154"/>
      <c r="D154"/>
      <c r="E154"/>
      <c r="F154"/>
      <c r="G154"/>
      <c r="H154"/>
    </row>
    <row r="155" spans="1:8" ht="18" customHeight="1" x14ac:dyDescent="0.3">
      <c r="A155"/>
      <c r="B155"/>
      <c r="C155"/>
      <c r="D155"/>
      <c r="E155"/>
      <c r="F155"/>
      <c r="G155"/>
      <c r="H155"/>
    </row>
    <row r="156" spans="1:8" ht="18" customHeight="1" x14ac:dyDescent="0.3">
      <c r="A156"/>
      <c r="B156"/>
      <c r="C156"/>
      <c r="D156"/>
      <c r="E156"/>
      <c r="F156"/>
      <c r="G156"/>
      <c r="H156"/>
    </row>
    <row r="157" spans="1:8" ht="18" customHeight="1" x14ac:dyDescent="0.3">
      <c r="A157"/>
      <c r="B157"/>
      <c r="C157"/>
      <c r="D157"/>
      <c r="E157"/>
      <c r="F157"/>
      <c r="G157"/>
      <c r="H157"/>
    </row>
    <row r="158" spans="1:8" ht="18" customHeight="1" x14ac:dyDescent="0.3">
      <c r="A158"/>
      <c r="B158"/>
      <c r="C158"/>
      <c r="D158"/>
      <c r="E158"/>
      <c r="F158"/>
      <c r="G158"/>
      <c r="H158"/>
    </row>
    <row r="159" spans="1:8" ht="18" customHeight="1" x14ac:dyDescent="0.3">
      <c r="A159"/>
      <c r="B159"/>
      <c r="C159"/>
      <c r="D159"/>
      <c r="E159"/>
      <c r="F159"/>
      <c r="G159"/>
      <c r="H159"/>
    </row>
    <row r="160" spans="1:8" ht="18" customHeight="1" x14ac:dyDescent="0.3">
      <c r="A160"/>
      <c r="B160"/>
      <c r="C160"/>
      <c r="D160"/>
      <c r="E160"/>
      <c r="F160"/>
      <c r="G160"/>
      <c r="H160"/>
    </row>
    <row r="161" spans="1:8" ht="18" customHeight="1" x14ac:dyDescent="0.3">
      <c r="A161"/>
      <c r="B161"/>
      <c r="C161"/>
      <c r="D161"/>
      <c r="E161"/>
      <c r="F161"/>
      <c r="G161"/>
      <c r="H161"/>
    </row>
    <row r="162" spans="1:8" ht="18" customHeight="1" x14ac:dyDescent="0.3">
      <c r="A162"/>
      <c r="B162"/>
      <c r="C162"/>
      <c r="D162"/>
      <c r="E162"/>
      <c r="F162"/>
      <c r="G162"/>
      <c r="H162"/>
    </row>
    <row r="163" spans="1:8" ht="18" customHeight="1" x14ac:dyDescent="0.3">
      <c r="A163"/>
      <c r="B163"/>
      <c r="C163"/>
      <c r="D163"/>
      <c r="E163"/>
      <c r="F163"/>
      <c r="G163"/>
      <c r="H163"/>
    </row>
    <row r="164" spans="1:8" ht="18" customHeight="1" x14ac:dyDescent="0.3">
      <c r="A164"/>
      <c r="B164"/>
      <c r="C164"/>
      <c r="D164"/>
      <c r="E164"/>
      <c r="F164"/>
      <c r="G164"/>
      <c r="H164"/>
    </row>
    <row r="165" spans="1:8" ht="18" customHeight="1" x14ac:dyDescent="0.3">
      <c r="A165"/>
      <c r="B165"/>
      <c r="C165"/>
      <c r="D165"/>
      <c r="E165"/>
      <c r="F165"/>
      <c r="G165"/>
      <c r="H165"/>
    </row>
    <row r="166" spans="1:8" ht="18" customHeight="1" x14ac:dyDescent="0.3">
      <c r="A166"/>
      <c r="B166"/>
      <c r="C166"/>
      <c r="D166"/>
      <c r="E166"/>
      <c r="F166"/>
      <c r="G166"/>
      <c r="H166"/>
    </row>
    <row r="167" spans="1:8" ht="18" customHeight="1" x14ac:dyDescent="0.3">
      <c r="A167"/>
      <c r="B167"/>
      <c r="C167"/>
      <c r="D167"/>
      <c r="E167"/>
      <c r="F167"/>
      <c r="G167"/>
      <c r="H167"/>
    </row>
    <row r="168" spans="1:8" ht="18" customHeight="1" x14ac:dyDescent="0.3">
      <c r="A168"/>
      <c r="B168"/>
      <c r="C168"/>
      <c r="D168"/>
      <c r="E168"/>
      <c r="F168"/>
      <c r="G168"/>
      <c r="H168"/>
    </row>
    <row r="169" spans="1:8" ht="18" customHeight="1" x14ac:dyDescent="0.3">
      <c r="A169"/>
      <c r="B169"/>
      <c r="C169"/>
      <c r="D169"/>
      <c r="E169"/>
      <c r="F169"/>
      <c r="G169"/>
      <c r="H169"/>
    </row>
    <row r="170" spans="1:8" ht="18" customHeight="1" x14ac:dyDescent="0.3">
      <c r="A170"/>
      <c r="B170"/>
      <c r="C170"/>
      <c r="D170"/>
      <c r="E170"/>
      <c r="F170"/>
      <c r="G170"/>
      <c r="H170"/>
    </row>
    <row r="171" spans="1:8" ht="18" customHeight="1" x14ac:dyDescent="0.3">
      <c r="A171"/>
      <c r="B171"/>
      <c r="C171"/>
      <c r="D171"/>
      <c r="E171"/>
      <c r="F171"/>
      <c r="G171"/>
      <c r="H171"/>
    </row>
    <row r="172" spans="1:8" ht="18" customHeight="1" x14ac:dyDescent="0.3">
      <c r="A172"/>
      <c r="B172"/>
      <c r="C172"/>
      <c r="D172"/>
      <c r="E172"/>
      <c r="F172"/>
      <c r="G172"/>
      <c r="H172"/>
    </row>
    <row r="173" spans="1:8" ht="18" customHeight="1" x14ac:dyDescent="0.3">
      <c r="A173"/>
      <c r="B173"/>
      <c r="C173"/>
      <c r="D173"/>
      <c r="E173"/>
      <c r="F173"/>
      <c r="G173"/>
      <c r="H173"/>
    </row>
    <row r="174" spans="1:8" ht="18" customHeight="1" x14ac:dyDescent="0.3">
      <c r="A174"/>
      <c r="B174"/>
      <c r="C174"/>
      <c r="D174"/>
      <c r="E174"/>
      <c r="F174"/>
      <c r="G174"/>
      <c r="H174"/>
    </row>
    <row r="175" spans="1:8" ht="18" customHeight="1" x14ac:dyDescent="0.3">
      <c r="A175"/>
      <c r="B175"/>
      <c r="C175"/>
      <c r="D175"/>
      <c r="E175"/>
      <c r="F175"/>
      <c r="G175"/>
      <c r="H175"/>
    </row>
    <row r="176" spans="1:8" ht="18" customHeight="1" x14ac:dyDescent="0.3">
      <c r="A176"/>
      <c r="B176"/>
      <c r="C176"/>
      <c r="D176"/>
      <c r="E176"/>
      <c r="F176"/>
      <c r="G176"/>
      <c r="H176"/>
    </row>
    <row r="177" spans="1:8" ht="18" customHeight="1" x14ac:dyDescent="0.3">
      <c r="A177"/>
      <c r="B177"/>
      <c r="C177"/>
      <c r="D177"/>
      <c r="E177"/>
      <c r="F177"/>
      <c r="G177"/>
      <c r="H177"/>
    </row>
    <row r="178" spans="1:8" ht="18" customHeight="1" x14ac:dyDescent="0.3">
      <c r="A178"/>
      <c r="B178"/>
      <c r="C178"/>
      <c r="D178"/>
      <c r="E178"/>
      <c r="F178"/>
      <c r="G178"/>
      <c r="H178"/>
    </row>
    <row r="179" spans="1:8" ht="18" customHeight="1" x14ac:dyDescent="0.3">
      <c r="A179"/>
      <c r="B179"/>
      <c r="C179"/>
      <c r="D179"/>
      <c r="E179"/>
      <c r="F179"/>
      <c r="G179"/>
      <c r="H179"/>
    </row>
    <row r="180" spans="1:8" ht="18" customHeight="1" x14ac:dyDescent="0.3">
      <c r="A180"/>
      <c r="B180"/>
      <c r="C180"/>
      <c r="D180"/>
      <c r="E180"/>
      <c r="F180"/>
      <c r="G180"/>
      <c r="H180"/>
    </row>
    <row r="181" spans="1:8" ht="18" customHeight="1" x14ac:dyDescent="0.3">
      <c r="A181"/>
      <c r="B181"/>
      <c r="C181"/>
      <c r="D181"/>
      <c r="E181"/>
      <c r="F181"/>
      <c r="G181"/>
      <c r="H181"/>
    </row>
    <row r="182" spans="1:8" ht="18" customHeight="1" x14ac:dyDescent="0.3">
      <c r="A182"/>
      <c r="B182"/>
      <c r="C182"/>
      <c r="D182"/>
      <c r="E182"/>
      <c r="F182"/>
      <c r="G182"/>
      <c r="H182"/>
    </row>
    <row r="183" spans="1:8" ht="18" customHeight="1" x14ac:dyDescent="0.3">
      <c r="A183"/>
      <c r="B183"/>
      <c r="C183"/>
      <c r="D183"/>
      <c r="E183"/>
      <c r="F183"/>
      <c r="G183"/>
      <c r="H183"/>
    </row>
    <row r="184" spans="1:8" ht="18" customHeight="1" x14ac:dyDescent="0.3">
      <c r="A184"/>
      <c r="B184"/>
      <c r="C184"/>
      <c r="D184"/>
      <c r="E184"/>
      <c r="F184"/>
      <c r="G184"/>
      <c r="H184"/>
    </row>
    <row r="185" spans="1:8" ht="18" customHeight="1" x14ac:dyDescent="0.3">
      <c r="A185"/>
      <c r="B185"/>
      <c r="C185"/>
      <c r="D185"/>
      <c r="E185"/>
      <c r="F185"/>
      <c r="G185"/>
      <c r="H185"/>
    </row>
    <row r="186" spans="1:8" ht="18" customHeight="1" x14ac:dyDescent="0.3">
      <c r="A186"/>
      <c r="B186"/>
      <c r="C186"/>
      <c r="D186"/>
      <c r="E186"/>
      <c r="F186"/>
      <c r="G186"/>
      <c r="H186"/>
    </row>
    <row r="187" spans="1:8" ht="18" customHeight="1" x14ac:dyDescent="0.3">
      <c r="A187"/>
      <c r="B187"/>
      <c r="C187"/>
      <c r="D187"/>
      <c r="E187"/>
      <c r="F187"/>
      <c r="G187"/>
      <c r="H187"/>
    </row>
    <row r="188" spans="1:8" ht="18" customHeight="1" x14ac:dyDescent="0.3">
      <c r="A188"/>
      <c r="B188"/>
      <c r="C188"/>
      <c r="D188"/>
      <c r="E188"/>
      <c r="F188"/>
      <c r="G188"/>
      <c r="H188"/>
    </row>
    <row r="189" spans="1:8" ht="18" customHeight="1" x14ac:dyDescent="0.3">
      <c r="A189"/>
      <c r="B189"/>
      <c r="C189"/>
      <c r="D189"/>
      <c r="E189"/>
      <c r="F189"/>
      <c r="G189"/>
      <c r="H189"/>
    </row>
    <row r="190" spans="1:8" ht="18" customHeight="1" x14ac:dyDescent="0.3">
      <c r="A190"/>
      <c r="B190"/>
      <c r="C190"/>
      <c r="D190"/>
      <c r="E190"/>
      <c r="F190"/>
      <c r="G190"/>
      <c r="H190"/>
    </row>
    <row r="191" spans="1:8" ht="18" customHeight="1" x14ac:dyDescent="0.3">
      <c r="A191"/>
      <c r="B191"/>
      <c r="C191"/>
      <c r="D191"/>
      <c r="E191"/>
      <c r="F191"/>
      <c r="G191"/>
      <c r="H191"/>
    </row>
    <row r="192" spans="1:8" ht="18" customHeight="1" x14ac:dyDescent="0.3">
      <c r="A192"/>
      <c r="B192"/>
      <c r="C192"/>
      <c r="D192"/>
      <c r="E192"/>
      <c r="F192"/>
      <c r="G192"/>
      <c r="H192"/>
    </row>
    <row r="193" spans="1:8" ht="18" customHeight="1" x14ac:dyDescent="0.3">
      <c r="A193"/>
      <c r="B193"/>
      <c r="C193"/>
      <c r="D193"/>
      <c r="E193"/>
      <c r="F193"/>
      <c r="G193"/>
      <c r="H193"/>
    </row>
    <row r="194" spans="1:8" ht="18" customHeight="1" x14ac:dyDescent="0.3">
      <c r="A194"/>
      <c r="B194"/>
      <c r="C194"/>
      <c r="D194"/>
      <c r="E194"/>
      <c r="F194"/>
      <c r="G194"/>
      <c r="H194"/>
    </row>
    <row r="195" spans="1:8" ht="18" customHeight="1" x14ac:dyDescent="0.3">
      <c r="A195"/>
      <c r="B195"/>
      <c r="C195"/>
      <c r="D195"/>
      <c r="E195"/>
      <c r="F195"/>
      <c r="G195"/>
      <c r="H195"/>
    </row>
    <row r="196" spans="1:8" ht="18" customHeight="1" x14ac:dyDescent="0.3">
      <c r="A196"/>
      <c r="B196"/>
      <c r="C196"/>
      <c r="D196"/>
      <c r="E196"/>
      <c r="F196"/>
      <c r="G196"/>
      <c r="H196"/>
    </row>
    <row r="197" spans="1:8" ht="18" customHeight="1" x14ac:dyDescent="0.3">
      <c r="A197"/>
      <c r="B197"/>
      <c r="C197"/>
      <c r="D197"/>
      <c r="E197"/>
      <c r="F197"/>
      <c r="G197"/>
      <c r="H197"/>
    </row>
    <row r="198" spans="1:8" ht="18" customHeight="1" x14ac:dyDescent="0.3">
      <c r="A198"/>
      <c r="B198"/>
      <c r="C198"/>
      <c r="D198"/>
      <c r="E198"/>
      <c r="F198"/>
      <c r="G198"/>
      <c r="H198"/>
    </row>
    <row r="199" spans="1:8" ht="18" customHeight="1" x14ac:dyDescent="0.3">
      <c r="A199"/>
      <c r="B199"/>
      <c r="C199"/>
      <c r="D199"/>
      <c r="E199"/>
      <c r="F199"/>
      <c r="G199"/>
      <c r="H199"/>
    </row>
    <row r="200" spans="1:8" ht="18" customHeight="1" x14ac:dyDescent="0.3">
      <c r="A200"/>
      <c r="B200"/>
      <c r="C200"/>
      <c r="D200"/>
      <c r="E200"/>
      <c r="F200"/>
      <c r="G200"/>
      <c r="H200"/>
    </row>
    <row r="201" spans="1:8" ht="18" customHeight="1" x14ac:dyDescent="0.3">
      <c r="A201"/>
      <c r="B201"/>
      <c r="C201"/>
      <c r="D201"/>
      <c r="E201"/>
      <c r="F201"/>
      <c r="G201"/>
      <c r="H201"/>
    </row>
    <row r="202" spans="1:8" ht="18" customHeight="1" x14ac:dyDescent="0.3">
      <c r="A202"/>
      <c r="B202"/>
      <c r="C202"/>
      <c r="D202"/>
      <c r="E202"/>
      <c r="F202"/>
      <c r="G202"/>
      <c r="H202"/>
    </row>
    <row r="203" spans="1:8" ht="18" customHeight="1" x14ac:dyDescent="0.3">
      <c r="A203"/>
      <c r="B203"/>
      <c r="C203"/>
      <c r="D203"/>
      <c r="E203"/>
      <c r="F203"/>
      <c r="G203"/>
      <c r="H203"/>
    </row>
    <row r="204" spans="1:8" ht="18" customHeight="1" x14ac:dyDescent="0.3">
      <c r="A204"/>
      <c r="B204"/>
      <c r="C204"/>
      <c r="D204"/>
      <c r="E204"/>
      <c r="F204"/>
      <c r="G204"/>
      <c r="H204"/>
    </row>
    <row r="205" spans="1:8" ht="18" customHeight="1" x14ac:dyDescent="0.3">
      <c r="A205"/>
      <c r="B205"/>
      <c r="C205"/>
      <c r="D205"/>
      <c r="E205"/>
      <c r="F205"/>
      <c r="G205"/>
      <c r="H205"/>
    </row>
    <row r="206" spans="1:8" ht="18" customHeight="1" x14ac:dyDescent="0.3">
      <c r="A206"/>
      <c r="B206"/>
      <c r="C206"/>
      <c r="D206"/>
      <c r="E206"/>
      <c r="F206"/>
      <c r="G206"/>
      <c r="H206"/>
    </row>
    <row r="207" spans="1:8" ht="18" customHeight="1" x14ac:dyDescent="0.3">
      <c r="A207"/>
      <c r="B207"/>
      <c r="C207"/>
      <c r="D207"/>
      <c r="E207"/>
      <c r="F207"/>
      <c r="G207"/>
      <c r="H207"/>
    </row>
    <row r="208" spans="1:8" ht="18" customHeight="1" x14ac:dyDescent="0.3">
      <c r="A208"/>
      <c r="B208"/>
      <c r="C208"/>
      <c r="D208"/>
      <c r="E208"/>
      <c r="F208"/>
      <c r="G208"/>
      <c r="H208"/>
    </row>
    <row r="209" spans="1:8" ht="18" customHeight="1" x14ac:dyDescent="0.3">
      <c r="A209"/>
      <c r="B209"/>
      <c r="C209"/>
      <c r="D209"/>
      <c r="E209"/>
      <c r="F209"/>
      <c r="G209"/>
      <c r="H209"/>
    </row>
    <row r="210" spans="1:8" ht="18" customHeight="1" x14ac:dyDescent="0.3">
      <c r="A210"/>
      <c r="B210"/>
      <c r="C210"/>
      <c r="D210"/>
      <c r="E210"/>
      <c r="F210"/>
      <c r="G210"/>
      <c r="H210"/>
    </row>
    <row r="211" spans="1:8" ht="18" customHeight="1" x14ac:dyDescent="0.3">
      <c r="A211"/>
      <c r="B211"/>
      <c r="C211"/>
      <c r="D211"/>
      <c r="E211"/>
      <c r="F211"/>
      <c r="G211"/>
      <c r="H211"/>
    </row>
    <row r="212" spans="1:8" ht="18" customHeight="1" x14ac:dyDescent="0.3">
      <c r="A212"/>
      <c r="B212"/>
      <c r="C212"/>
      <c r="D212"/>
      <c r="E212"/>
      <c r="F212"/>
      <c r="G212"/>
      <c r="H212"/>
    </row>
    <row r="213" spans="1:8" ht="18" customHeight="1" x14ac:dyDescent="0.3">
      <c r="A213"/>
      <c r="B213"/>
      <c r="C213"/>
      <c r="D213"/>
      <c r="E213"/>
      <c r="F213"/>
      <c r="G213"/>
      <c r="H213"/>
    </row>
    <row r="214" spans="1:8" ht="18" customHeight="1" x14ac:dyDescent="0.3">
      <c r="A214"/>
      <c r="B214"/>
      <c r="C214"/>
      <c r="D214"/>
      <c r="E214"/>
      <c r="F214"/>
      <c r="G214"/>
      <c r="H214"/>
    </row>
    <row r="215" spans="1:8" ht="18" customHeight="1" x14ac:dyDescent="0.3">
      <c r="A215"/>
      <c r="B215"/>
      <c r="C215"/>
      <c r="D215"/>
      <c r="E215"/>
      <c r="F215"/>
      <c r="G215"/>
      <c r="H215"/>
    </row>
    <row r="216" spans="1:8" ht="18" customHeight="1" x14ac:dyDescent="0.3">
      <c r="A216"/>
      <c r="B216"/>
      <c r="C216"/>
      <c r="D216"/>
      <c r="E216"/>
      <c r="F216"/>
      <c r="G216"/>
      <c r="H216"/>
    </row>
    <row r="217" spans="1:8" ht="18" customHeight="1" x14ac:dyDescent="0.3">
      <c r="A217"/>
      <c r="B217"/>
      <c r="C217"/>
      <c r="D217"/>
      <c r="E217"/>
      <c r="F217"/>
      <c r="G217"/>
      <c r="H217"/>
    </row>
    <row r="218" spans="1:8" ht="18" customHeight="1" x14ac:dyDescent="0.3">
      <c r="A218"/>
      <c r="B218"/>
      <c r="C218"/>
      <c r="D218"/>
      <c r="E218"/>
      <c r="F218"/>
      <c r="G218"/>
      <c r="H218"/>
    </row>
    <row r="219" spans="1:8" ht="18" customHeight="1" x14ac:dyDescent="0.3">
      <c r="A219"/>
      <c r="B219"/>
      <c r="C219"/>
      <c r="D219"/>
      <c r="E219"/>
      <c r="F219"/>
      <c r="G219"/>
      <c r="H219"/>
    </row>
    <row r="220" spans="1:8" ht="18" customHeight="1" x14ac:dyDescent="0.3">
      <c r="A220"/>
      <c r="B220"/>
      <c r="C220"/>
      <c r="D220"/>
      <c r="E220"/>
      <c r="F220"/>
      <c r="G220"/>
      <c r="H220"/>
    </row>
    <row r="221" spans="1:8" ht="18" customHeight="1" x14ac:dyDescent="0.3">
      <c r="A221"/>
      <c r="B221"/>
      <c r="C221"/>
      <c r="D221"/>
      <c r="E221"/>
      <c r="F221"/>
      <c r="G221"/>
      <c r="H221"/>
    </row>
    <row r="222" spans="1:8" ht="18" customHeight="1" x14ac:dyDescent="0.3">
      <c r="A222"/>
      <c r="B222"/>
      <c r="C222"/>
      <c r="D222"/>
      <c r="E222"/>
      <c r="F222"/>
      <c r="G222"/>
      <c r="H222"/>
    </row>
    <row r="223" spans="1:8" ht="18" customHeight="1" x14ac:dyDescent="0.3">
      <c r="A223"/>
      <c r="B223"/>
      <c r="C223"/>
      <c r="D223"/>
      <c r="E223"/>
      <c r="F223"/>
      <c r="G223"/>
      <c r="H223"/>
    </row>
    <row r="224" spans="1:8" ht="18" customHeight="1" x14ac:dyDescent="0.3">
      <c r="A224"/>
      <c r="B224"/>
      <c r="C224"/>
      <c r="D224"/>
      <c r="E224"/>
      <c r="F224"/>
      <c r="G224"/>
      <c r="H224"/>
    </row>
    <row r="225" spans="1:8" ht="18" customHeight="1" x14ac:dyDescent="0.3">
      <c r="A225"/>
      <c r="B225"/>
      <c r="C225"/>
      <c r="D225"/>
      <c r="E225"/>
      <c r="F225"/>
      <c r="G225"/>
      <c r="H225"/>
    </row>
    <row r="226" spans="1:8" ht="18" customHeight="1" x14ac:dyDescent="0.3">
      <c r="A226"/>
      <c r="B226"/>
      <c r="C226"/>
      <c r="D226"/>
      <c r="E226"/>
      <c r="F226"/>
      <c r="G226"/>
      <c r="H226"/>
    </row>
    <row r="227" spans="1:8" ht="18" customHeight="1" x14ac:dyDescent="0.3">
      <c r="A227"/>
      <c r="B227"/>
      <c r="C227"/>
      <c r="D227"/>
      <c r="E227"/>
      <c r="F227"/>
      <c r="G227"/>
      <c r="H227"/>
    </row>
    <row r="228" spans="1:8" ht="18" customHeight="1" x14ac:dyDescent="0.3">
      <c r="A228"/>
      <c r="B228"/>
      <c r="C228"/>
      <c r="D228"/>
      <c r="E228"/>
      <c r="F228"/>
      <c r="G228"/>
      <c r="H228"/>
    </row>
    <row r="229" spans="1:8" ht="18" customHeight="1" x14ac:dyDescent="0.3">
      <c r="A229"/>
      <c r="B229"/>
      <c r="C229"/>
      <c r="D229"/>
      <c r="E229"/>
      <c r="F229"/>
      <c r="G229"/>
      <c r="H229"/>
    </row>
    <row r="230" spans="1:8" ht="18" customHeight="1" x14ac:dyDescent="0.3">
      <c r="A230"/>
      <c r="B230"/>
      <c r="C230"/>
      <c r="D230"/>
      <c r="E230"/>
      <c r="F230"/>
      <c r="G230"/>
      <c r="H230"/>
    </row>
    <row r="231" spans="1:8" ht="18" customHeight="1" x14ac:dyDescent="0.3">
      <c r="A231"/>
      <c r="B231"/>
      <c r="C231"/>
      <c r="D231"/>
      <c r="E231"/>
      <c r="F231"/>
      <c r="G231"/>
      <c r="H231"/>
    </row>
    <row r="232" spans="1:8" ht="18" customHeight="1" x14ac:dyDescent="0.3">
      <c r="A232"/>
      <c r="B232"/>
      <c r="C232"/>
      <c r="D232"/>
      <c r="E232"/>
      <c r="F232"/>
      <c r="G232"/>
      <c r="H232"/>
    </row>
    <row r="233" spans="1:8" ht="18" customHeight="1" x14ac:dyDescent="0.3">
      <c r="A233"/>
      <c r="B233"/>
      <c r="C233"/>
      <c r="D233"/>
      <c r="E233"/>
      <c r="F233"/>
      <c r="G233"/>
      <c r="H233"/>
    </row>
    <row r="234" spans="1:8" ht="18" customHeight="1" x14ac:dyDescent="0.3">
      <c r="A234"/>
      <c r="B234"/>
      <c r="C234"/>
      <c r="D234"/>
      <c r="E234"/>
      <c r="F234"/>
      <c r="G234"/>
      <c r="H234"/>
    </row>
    <row r="235" spans="1:8" ht="18" customHeight="1" x14ac:dyDescent="0.3">
      <c r="A235"/>
      <c r="B235"/>
      <c r="C235"/>
      <c r="D235"/>
      <c r="E235"/>
      <c r="F235"/>
      <c r="G235"/>
      <c r="H235"/>
    </row>
    <row r="236" spans="1:8" ht="18" customHeight="1" x14ac:dyDescent="0.3">
      <c r="A236"/>
      <c r="B236"/>
      <c r="C236"/>
      <c r="D236"/>
      <c r="E236"/>
      <c r="F236"/>
      <c r="G236"/>
      <c r="H236"/>
    </row>
    <row r="237" spans="1:8" ht="18" customHeight="1" x14ac:dyDescent="0.3">
      <c r="A237"/>
      <c r="B237"/>
      <c r="C237"/>
      <c r="D237"/>
      <c r="E237"/>
      <c r="F237"/>
      <c r="G237"/>
      <c r="H237"/>
    </row>
    <row r="238" spans="1:8" ht="18" customHeight="1" x14ac:dyDescent="0.3">
      <c r="A238"/>
      <c r="B238"/>
      <c r="C238"/>
      <c r="D238"/>
      <c r="E238"/>
      <c r="F238"/>
      <c r="G238"/>
      <c r="H238"/>
    </row>
    <row r="239" spans="1:8" ht="18" customHeight="1" x14ac:dyDescent="0.3">
      <c r="A239"/>
      <c r="B239"/>
      <c r="C239"/>
      <c r="D239"/>
      <c r="E239"/>
      <c r="F239"/>
      <c r="G239"/>
      <c r="H239"/>
    </row>
    <row r="240" spans="1:8" ht="18" customHeight="1" x14ac:dyDescent="0.3">
      <c r="A240"/>
      <c r="B240"/>
      <c r="C240"/>
      <c r="D240"/>
      <c r="E240"/>
      <c r="F240"/>
      <c r="G240"/>
      <c r="H240"/>
    </row>
    <row r="241" spans="1:8" ht="18" customHeight="1" x14ac:dyDescent="0.3">
      <c r="A241"/>
      <c r="B241"/>
      <c r="C241"/>
      <c r="D241"/>
      <c r="E241"/>
      <c r="F241"/>
      <c r="G241"/>
      <c r="H241"/>
    </row>
    <row r="242" spans="1:8" ht="18" customHeight="1" x14ac:dyDescent="0.3">
      <c r="A242"/>
      <c r="B242"/>
      <c r="C242"/>
      <c r="D242"/>
      <c r="E242"/>
      <c r="F242"/>
      <c r="G242"/>
      <c r="H242"/>
    </row>
    <row r="243" spans="1:8" ht="18" customHeight="1" x14ac:dyDescent="0.3">
      <c r="A243"/>
      <c r="B243"/>
      <c r="C243"/>
      <c r="D243"/>
      <c r="E243"/>
      <c r="F243"/>
      <c r="G243"/>
      <c r="H243"/>
    </row>
    <row r="244" spans="1:8" ht="18" customHeight="1" x14ac:dyDescent="0.3">
      <c r="A244"/>
      <c r="B244"/>
      <c r="C244"/>
      <c r="D244"/>
      <c r="E244"/>
      <c r="F244"/>
      <c r="G244"/>
      <c r="H244"/>
    </row>
    <row r="245" spans="1:8" ht="18" customHeight="1" x14ac:dyDescent="0.3">
      <c r="A245"/>
      <c r="B245"/>
      <c r="C245"/>
      <c r="D245"/>
      <c r="E245"/>
      <c r="F245"/>
      <c r="G245"/>
      <c r="H245"/>
    </row>
    <row r="246" spans="1:8" ht="18" customHeight="1" x14ac:dyDescent="0.3">
      <c r="A246"/>
      <c r="B246"/>
      <c r="C246"/>
      <c r="D246"/>
      <c r="E246"/>
      <c r="F246"/>
      <c r="G246"/>
      <c r="H246"/>
    </row>
    <row r="247" spans="1:8" ht="18" customHeight="1" x14ac:dyDescent="0.3">
      <c r="A247"/>
      <c r="B247"/>
      <c r="C247"/>
      <c r="D247"/>
      <c r="E247"/>
      <c r="F247"/>
      <c r="G247"/>
      <c r="H247"/>
    </row>
    <row r="248" spans="1:8" ht="18" customHeight="1" x14ac:dyDescent="0.3">
      <c r="A248"/>
      <c r="B248"/>
      <c r="C248"/>
      <c r="D248"/>
      <c r="E248"/>
      <c r="F248"/>
      <c r="G248"/>
      <c r="H248"/>
    </row>
    <row r="249" spans="1:8" ht="18" customHeight="1" x14ac:dyDescent="0.3">
      <c r="A249"/>
      <c r="B249"/>
      <c r="C249"/>
      <c r="D249"/>
      <c r="E249"/>
      <c r="F249"/>
      <c r="G249"/>
      <c r="H249"/>
    </row>
    <row r="250" spans="1:8" ht="18" customHeight="1" x14ac:dyDescent="0.3">
      <c r="A250"/>
      <c r="B250"/>
      <c r="C250"/>
      <c r="D250"/>
      <c r="E250"/>
      <c r="F250"/>
      <c r="G250"/>
      <c r="H250"/>
    </row>
    <row r="251" spans="1:8" ht="18" customHeight="1" x14ac:dyDescent="0.3">
      <c r="A251"/>
      <c r="B251"/>
      <c r="C251"/>
      <c r="D251"/>
      <c r="E251"/>
      <c r="F251"/>
      <c r="G251"/>
      <c r="H251"/>
    </row>
    <row r="252" spans="1:8" ht="18" customHeight="1" x14ac:dyDescent="0.3">
      <c r="A252"/>
      <c r="B252"/>
      <c r="C252"/>
      <c r="D252"/>
      <c r="E252"/>
      <c r="F252"/>
      <c r="G252"/>
      <c r="H252"/>
    </row>
    <row r="253" spans="1:8" ht="18" customHeight="1" x14ac:dyDescent="0.3">
      <c r="A253"/>
      <c r="B253"/>
      <c r="C253"/>
      <c r="D253"/>
      <c r="E253"/>
      <c r="F253"/>
      <c r="G253"/>
      <c r="H253"/>
    </row>
    <row r="254" spans="1:8" ht="18" customHeight="1" x14ac:dyDescent="0.3">
      <c r="A254"/>
      <c r="B254"/>
      <c r="C254"/>
      <c r="D254"/>
      <c r="E254"/>
      <c r="F254"/>
      <c r="G254"/>
      <c r="H254"/>
    </row>
    <row r="255" spans="1:8" ht="18" customHeight="1" x14ac:dyDescent="0.3">
      <c r="A255"/>
      <c r="B255"/>
      <c r="C255"/>
      <c r="D255"/>
      <c r="E255"/>
      <c r="F255"/>
      <c r="G255"/>
      <c r="H255"/>
    </row>
    <row r="256" spans="1:8" ht="18" customHeight="1" x14ac:dyDescent="0.3">
      <c r="A256"/>
      <c r="B256"/>
      <c r="C256"/>
      <c r="D256"/>
      <c r="E256"/>
      <c r="F256"/>
      <c r="G256"/>
      <c r="H256"/>
    </row>
    <row r="257" spans="1:8" ht="18" customHeight="1" x14ac:dyDescent="0.3">
      <c r="A257"/>
      <c r="B257"/>
      <c r="C257"/>
      <c r="D257"/>
      <c r="E257"/>
      <c r="F257"/>
      <c r="G257"/>
      <c r="H257"/>
    </row>
    <row r="258" spans="1:8" ht="18" customHeight="1" x14ac:dyDescent="0.3">
      <c r="A258"/>
      <c r="B258"/>
      <c r="C258"/>
      <c r="D258"/>
      <c r="E258"/>
      <c r="F258"/>
      <c r="G258"/>
      <c r="H258"/>
    </row>
    <row r="259" spans="1:8" ht="18" customHeight="1" x14ac:dyDescent="0.3">
      <c r="A259"/>
      <c r="B259"/>
      <c r="C259"/>
      <c r="D259"/>
      <c r="E259"/>
      <c r="F259"/>
      <c r="G259"/>
      <c r="H259"/>
    </row>
    <row r="260" spans="1:8" ht="18" customHeight="1" x14ac:dyDescent="0.3">
      <c r="A260"/>
      <c r="B260"/>
      <c r="C260"/>
      <c r="D260"/>
      <c r="E260"/>
      <c r="F260"/>
      <c r="G260"/>
      <c r="H260"/>
    </row>
    <row r="261" spans="1:8" ht="18" customHeight="1" x14ac:dyDescent="0.3">
      <c r="A261"/>
      <c r="B261"/>
      <c r="C261"/>
      <c r="D261"/>
      <c r="E261"/>
      <c r="F261"/>
      <c r="G261"/>
      <c r="H261"/>
    </row>
    <row r="262" spans="1:8" ht="18" customHeight="1" x14ac:dyDescent="0.3">
      <c r="A262"/>
      <c r="B262"/>
      <c r="C262"/>
      <c r="D262"/>
      <c r="E262"/>
      <c r="F262"/>
      <c r="G262"/>
      <c r="H262"/>
    </row>
    <row r="263" spans="1:8" ht="18" customHeight="1" x14ac:dyDescent="0.3">
      <c r="A263"/>
      <c r="B263"/>
      <c r="C263"/>
      <c r="D263"/>
      <c r="E263"/>
      <c r="F263"/>
      <c r="G263"/>
      <c r="H263"/>
    </row>
    <row r="264" spans="1:8" ht="18" customHeight="1" x14ac:dyDescent="0.3">
      <c r="A264"/>
      <c r="B264"/>
      <c r="C264"/>
      <c r="D264"/>
      <c r="E264"/>
      <c r="F264"/>
      <c r="G264"/>
      <c r="H264"/>
    </row>
    <row r="265" spans="1:8" ht="18" customHeight="1" x14ac:dyDescent="0.3">
      <c r="A265"/>
      <c r="B265"/>
      <c r="C265"/>
      <c r="D265"/>
      <c r="E265"/>
      <c r="F265"/>
      <c r="G265"/>
      <c r="H265"/>
    </row>
    <row r="266" spans="1:8" ht="18" customHeight="1" x14ac:dyDescent="0.3">
      <c r="A266"/>
      <c r="B266"/>
      <c r="C266"/>
      <c r="D266"/>
      <c r="E266"/>
      <c r="F266"/>
      <c r="G266"/>
      <c r="H266"/>
    </row>
    <row r="267" spans="1:8" ht="18" customHeight="1" x14ac:dyDescent="0.3">
      <c r="A267"/>
      <c r="B267"/>
      <c r="C267"/>
      <c r="D267"/>
      <c r="E267"/>
      <c r="F267"/>
      <c r="G267"/>
      <c r="H267"/>
    </row>
    <row r="268" spans="1:8" ht="18" customHeight="1" x14ac:dyDescent="0.3">
      <c r="A268"/>
      <c r="B268"/>
      <c r="C268"/>
      <c r="D268"/>
      <c r="E268"/>
      <c r="F268"/>
      <c r="G268"/>
      <c r="H268"/>
    </row>
    <row r="269" spans="1:8" ht="18" customHeight="1" x14ac:dyDescent="0.3">
      <c r="A269"/>
      <c r="B269"/>
      <c r="C269"/>
      <c r="D269"/>
      <c r="E269"/>
      <c r="F269"/>
      <c r="G269"/>
      <c r="H269"/>
    </row>
    <row r="270" spans="1:8" ht="18" customHeight="1" x14ac:dyDescent="0.3">
      <c r="A270"/>
      <c r="B270"/>
      <c r="C270"/>
      <c r="D270"/>
      <c r="E270"/>
      <c r="F270"/>
      <c r="G270"/>
      <c r="H270"/>
    </row>
    <row r="271" spans="1:8" ht="18" customHeight="1" x14ac:dyDescent="0.3">
      <c r="A271"/>
      <c r="B271"/>
      <c r="C271"/>
      <c r="D271"/>
      <c r="E271"/>
      <c r="F271"/>
      <c r="G271"/>
      <c r="H271"/>
    </row>
    <row r="272" spans="1:8" ht="18" customHeight="1" x14ac:dyDescent="0.3">
      <c r="A272"/>
      <c r="B272"/>
      <c r="C272"/>
      <c r="D272"/>
      <c r="E272"/>
      <c r="F272"/>
      <c r="G272"/>
      <c r="H272"/>
    </row>
    <row r="273" spans="1:8" ht="18" customHeight="1" x14ac:dyDescent="0.3">
      <c r="A273"/>
      <c r="B273"/>
      <c r="C273"/>
      <c r="D273"/>
      <c r="E273"/>
      <c r="F273"/>
      <c r="G273"/>
      <c r="H273"/>
    </row>
    <row r="274" spans="1:8" ht="18" customHeight="1" x14ac:dyDescent="0.3">
      <c r="A274"/>
      <c r="B274"/>
      <c r="C274"/>
      <c r="D274"/>
      <c r="E274"/>
      <c r="F274"/>
      <c r="G274"/>
      <c r="H274"/>
    </row>
    <row r="275" spans="1:8" ht="18" customHeight="1" x14ac:dyDescent="0.3">
      <c r="A275"/>
      <c r="B275"/>
      <c r="C275"/>
      <c r="D275"/>
      <c r="E275"/>
      <c r="F275"/>
      <c r="G275"/>
      <c r="H275"/>
    </row>
    <row r="276" spans="1:8" ht="18" customHeight="1" x14ac:dyDescent="0.3">
      <c r="A276"/>
      <c r="B276"/>
      <c r="C276"/>
      <c r="D276"/>
      <c r="E276"/>
      <c r="F276"/>
      <c r="G276"/>
      <c r="H276"/>
    </row>
    <row r="277" spans="1:8" ht="18" customHeight="1" x14ac:dyDescent="0.3">
      <c r="A277"/>
      <c r="B277"/>
      <c r="C277"/>
      <c r="D277"/>
      <c r="E277"/>
      <c r="F277"/>
      <c r="G277"/>
      <c r="H277"/>
    </row>
    <row r="278" spans="1:8" ht="18" customHeight="1" x14ac:dyDescent="0.3">
      <c r="A278"/>
      <c r="B278"/>
      <c r="C278"/>
      <c r="D278"/>
      <c r="E278"/>
      <c r="F278"/>
      <c r="G278"/>
      <c r="H278"/>
    </row>
    <row r="279" spans="1:8" ht="18" customHeight="1" x14ac:dyDescent="0.3">
      <c r="A279"/>
      <c r="B279"/>
      <c r="C279"/>
      <c r="D279"/>
      <c r="E279"/>
      <c r="F279"/>
      <c r="G279"/>
      <c r="H279"/>
    </row>
    <row r="280" spans="1:8" ht="18" customHeight="1" x14ac:dyDescent="0.3">
      <c r="A280"/>
      <c r="B280"/>
      <c r="C280"/>
      <c r="D280"/>
      <c r="E280"/>
      <c r="F280"/>
      <c r="G280"/>
      <c r="H280"/>
    </row>
    <row r="281" spans="1:8" ht="18" customHeight="1" x14ac:dyDescent="0.3">
      <c r="A281"/>
      <c r="B281"/>
      <c r="C281"/>
      <c r="D281"/>
      <c r="E281"/>
      <c r="F281"/>
      <c r="G281"/>
      <c r="H281"/>
    </row>
    <row r="282" spans="1:8" ht="18" customHeight="1" x14ac:dyDescent="0.3">
      <c r="A282"/>
      <c r="B282"/>
      <c r="C282"/>
      <c r="D282"/>
      <c r="E282"/>
      <c r="F282"/>
      <c r="G282"/>
      <c r="H282"/>
    </row>
    <row r="283" spans="1:8" ht="18" customHeight="1" x14ac:dyDescent="0.3">
      <c r="A283"/>
      <c r="B283"/>
      <c r="C283"/>
      <c r="D283"/>
      <c r="E283"/>
      <c r="F283"/>
      <c r="G283"/>
      <c r="H283"/>
    </row>
    <row r="284" spans="1:8" ht="18" customHeight="1" x14ac:dyDescent="0.3">
      <c r="A284"/>
      <c r="B284"/>
      <c r="C284"/>
      <c r="D284"/>
      <c r="E284"/>
      <c r="F284"/>
      <c r="G284"/>
      <c r="H284"/>
    </row>
    <row r="285" spans="1:8" ht="18" customHeight="1" x14ac:dyDescent="0.3">
      <c r="A285"/>
      <c r="B285"/>
      <c r="C285"/>
      <c r="D285"/>
      <c r="E285"/>
      <c r="F285"/>
      <c r="G285"/>
      <c r="H285"/>
    </row>
    <row r="286" spans="1:8" ht="18" customHeight="1" x14ac:dyDescent="0.3">
      <c r="A286"/>
      <c r="B286"/>
      <c r="C286"/>
      <c r="D286"/>
      <c r="E286"/>
      <c r="F286"/>
      <c r="G286"/>
      <c r="H286"/>
    </row>
    <row r="287" spans="1:8" ht="18" customHeight="1" x14ac:dyDescent="0.3">
      <c r="A287"/>
      <c r="B287"/>
      <c r="C287"/>
      <c r="D287"/>
      <c r="E287"/>
      <c r="F287"/>
      <c r="G287"/>
      <c r="H287"/>
    </row>
    <row r="288" spans="1:8" ht="18" customHeight="1" x14ac:dyDescent="0.3">
      <c r="A288"/>
      <c r="B288"/>
      <c r="C288"/>
      <c r="D288"/>
      <c r="E288"/>
      <c r="F288"/>
      <c r="G288"/>
      <c r="H288"/>
    </row>
    <row r="289" spans="1:8" ht="18" customHeight="1" x14ac:dyDescent="0.3">
      <c r="A289"/>
      <c r="B289"/>
      <c r="C289"/>
      <c r="D289"/>
      <c r="E289"/>
      <c r="F289"/>
      <c r="G289"/>
      <c r="H289"/>
    </row>
    <row r="290" spans="1:8" ht="18" customHeight="1" x14ac:dyDescent="0.3">
      <c r="A290"/>
      <c r="B290"/>
      <c r="C290"/>
      <c r="D290"/>
      <c r="E290"/>
      <c r="F290"/>
      <c r="G290"/>
      <c r="H290"/>
    </row>
    <row r="291" spans="1:8" ht="18" customHeight="1" x14ac:dyDescent="0.3">
      <c r="A291"/>
      <c r="B291"/>
      <c r="C291"/>
      <c r="D291"/>
      <c r="E291"/>
      <c r="F291"/>
      <c r="G291"/>
      <c r="H291"/>
    </row>
    <row r="292" spans="1:8" ht="18" customHeight="1" x14ac:dyDescent="0.3">
      <c r="A292"/>
      <c r="B292"/>
      <c r="C292"/>
      <c r="D292"/>
      <c r="E292"/>
      <c r="F292"/>
      <c r="G292"/>
      <c r="H292"/>
    </row>
    <row r="293" spans="1:8" ht="18" customHeight="1" x14ac:dyDescent="0.3">
      <c r="A293"/>
      <c r="B293"/>
      <c r="C293"/>
      <c r="D293"/>
      <c r="E293"/>
      <c r="F293"/>
      <c r="G293"/>
      <c r="H293"/>
    </row>
    <row r="294" spans="1:8" ht="18" customHeight="1" x14ac:dyDescent="0.3">
      <c r="A294"/>
      <c r="B294"/>
      <c r="C294"/>
      <c r="D294"/>
      <c r="E294"/>
      <c r="F294"/>
      <c r="G294"/>
      <c r="H294"/>
    </row>
    <row r="295" spans="1:8" ht="18" customHeight="1" x14ac:dyDescent="0.3">
      <c r="A295"/>
      <c r="B295"/>
      <c r="C295"/>
      <c r="D295"/>
      <c r="E295"/>
      <c r="F295"/>
      <c r="G295"/>
      <c r="H295"/>
    </row>
    <row r="296" spans="1:8" ht="18" customHeight="1" x14ac:dyDescent="0.3">
      <c r="A296"/>
      <c r="B296"/>
      <c r="C296"/>
      <c r="D296"/>
      <c r="E296"/>
      <c r="F296"/>
      <c r="G296"/>
      <c r="H296"/>
    </row>
    <row r="297" spans="1:8" ht="18" customHeight="1" x14ac:dyDescent="0.3">
      <c r="A297"/>
      <c r="B297"/>
      <c r="C297"/>
      <c r="D297"/>
      <c r="E297"/>
      <c r="F297"/>
      <c r="G297"/>
      <c r="H297"/>
    </row>
    <row r="298" spans="1:8" ht="18" customHeight="1" x14ac:dyDescent="0.3">
      <c r="A298"/>
      <c r="B298"/>
      <c r="C298"/>
      <c r="D298"/>
      <c r="E298"/>
      <c r="F298"/>
      <c r="G298"/>
      <c r="H298"/>
    </row>
    <row r="299" spans="1:8" ht="18" customHeight="1" x14ac:dyDescent="0.3">
      <c r="A299"/>
      <c r="B299"/>
      <c r="C299"/>
      <c r="D299"/>
      <c r="E299"/>
      <c r="F299"/>
      <c r="G299"/>
      <c r="H299"/>
    </row>
    <row r="300" spans="1:8" ht="18" customHeight="1" x14ac:dyDescent="0.3">
      <c r="A300"/>
      <c r="B300"/>
      <c r="C300"/>
      <c r="D300"/>
      <c r="E300"/>
      <c r="F300"/>
      <c r="G300"/>
      <c r="H300"/>
    </row>
    <row r="301" spans="1:8" ht="18" customHeight="1" x14ac:dyDescent="0.3">
      <c r="A301"/>
      <c r="B301"/>
      <c r="C301"/>
      <c r="D301"/>
      <c r="E301"/>
      <c r="F301"/>
      <c r="G301"/>
      <c r="H301"/>
    </row>
    <row r="302" spans="1:8" ht="18" customHeight="1" x14ac:dyDescent="0.3">
      <c r="A302"/>
      <c r="B302"/>
      <c r="C302"/>
      <c r="D302"/>
      <c r="E302"/>
      <c r="F302"/>
      <c r="G302"/>
      <c r="H302"/>
    </row>
    <row r="303" spans="1:8" ht="18" customHeight="1" x14ac:dyDescent="0.3">
      <c r="A303"/>
      <c r="B303"/>
      <c r="C303"/>
      <c r="D303"/>
      <c r="E303"/>
      <c r="F303"/>
      <c r="G303"/>
      <c r="H303"/>
    </row>
    <row r="304" spans="1:8" ht="18" customHeight="1" x14ac:dyDescent="0.3">
      <c r="A304"/>
      <c r="B304"/>
      <c r="C304"/>
      <c r="D304"/>
      <c r="E304"/>
      <c r="F304"/>
      <c r="G304"/>
      <c r="H304"/>
    </row>
    <row r="305" spans="1:8" ht="18" customHeight="1" x14ac:dyDescent="0.3">
      <c r="A305"/>
      <c r="B305"/>
      <c r="C305"/>
      <c r="D305"/>
      <c r="E305"/>
      <c r="F305"/>
      <c r="G305"/>
      <c r="H305"/>
    </row>
    <row r="306" spans="1:8" ht="18" customHeight="1" x14ac:dyDescent="0.3">
      <c r="A306"/>
      <c r="B306"/>
      <c r="C306"/>
      <c r="D306"/>
      <c r="E306"/>
      <c r="F306"/>
      <c r="G306"/>
      <c r="H306"/>
    </row>
    <row r="307" spans="1:8" ht="18" customHeight="1" x14ac:dyDescent="0.3">
      <c r="A307"/>
      <c r="B307"/>
      <c r="C307"/>
      <c r="D307"/>
      <c r="E307"/>
      <c r="F307"/>
      <c r="G307"/>
      <c r="H307"/>
    </row>
    <row r="308" spans="1:8" ht="18" customHeight="1" x14ac:dyDescent="0.3">
      <c r="A308"/>
      <c r="B308"/>
      <c r="C308"/>
      <c r="D308"/>
      <c r="E308"/>
      <c r="F308"/>
      <c r="G308"/>
      <c r="H308"/>
    </row>
    <row r="309" spans="1:8" ht="18" customHeight="1" x14ac:dyDescent="0.3">
      <c r="G309" s="21"/>
    </row>
    <row r="310" spans="1:8" ht="18" customHeight="1" x14ac:dyDescent="0.3">
      <c r="G310" s="21"/>
    </row>
    <row r="311" spans="1:8" ht="18" customHeight="1" x14ac:dyDescent="0.3">
      <c r="G311" s="21"/>
    </row>
    <row r="312" spans="1:8" ht="18" customHeight="1" x14ac:dyDescent="0.3">
      <c r="G312" s="21"/>
    </row>
    <row r="313" spans="1:8" ht="18" customHeight="1" x14ac:dyDescent="0.3">
      <c r="G313" s="21"/>
    </row>
    <row r="314" spans="1:8" ht="18" customHeight="1" x14ac:dyDescent="0.3">
      <c r="G314" s="21"/>
    </row>
    <row r="315" spans="1:8" ht="18" customHeight="1" x14ac:dyDescent="0.3">
      <c r="G315" s="21"/>
    </row>
    <row r="316" spans="1:8" ht="18" customHeight="1" x14ac:dyDescent="0.3">
      <c r="G316" s="21"/>
    </row>
    <row r="317" spans="1:8" ht="18" customHeight="1" x14ac:dyDescent="0.3">
      <c r="G317" s="21"/>
    </row>
    <row r="318" spans="1:8" ht="18" customHeight="1" x14ac:dyDescent="0.3">
      <c r="G318" s="21"/>
    </row>
    <row r="319" spans="1:8" ht="18" customHeight="1" x14ac:dyDescent="0.3">
      <c r="G319" s="21"/>
    </row>
    <row r="320" spans="1:8" ht="18" customHeight="1" x14ac:dyDescent="0.3">
      <c r="G320" s="21"/>
    </row>
    <row r="321" spans="7:7" ht="18" customHeight="1" x14ac:dyDescent="0.3">
      <c r="G321" s="21"/>
    </row>
    <row r="322" spans="7:7" ht="18" customHeight="1" x14ac:dyDescent="0.3">
      <c r="G322" s="21"/>
    </row>
    <row r="323" spans="7:7" ht="18" customHeight="1" x14ac:dyDescent="0.3">
      <c r="G323" s="21"/>
    </row>
    <row r="324" spans="7:7" ht="18" customHeight="1" x14ac:dyDescent="0.3">
      <c r="G324" s="21"/>
    </row>
    <row r="325" spans="7:7" ht="18" customHeight="1" x14ac:dyDescent="0.3">
      <c r="G325" s="21"/>
    </row>
    <row r="326" spans="7:7" ht="18" customHeight="1" x14ac:dyDescent="0.3">
      <c r="G326" s="21"/>
    </row>
    <row r="327" spans="7:7" ht="18" customHeight="1" x14ac:dyDescent="0.3">
      <c r="G327" s="21"/>
    </row>
    <row r="328" spans="7:7" ht="18" customHeight="1" x14ac:dyDescent="0.3">
      <c r="G328" s="21"/>
    </row>
    <row r="329" spans="7:7" ht="18" customHeight="1" x14ac:dyDescent="0.3">
      <c r="G329" s="21"/>
    </row>
    <row r="330" spans="7:7" ht="18" customHeight="1" x14ac:dyDescent="0.3">
      <c r="G330" s="21"/>
    </row>
    <row r="331" spans="7:7" ht="18" customHeight="1" x14ac:dyDescent="0.3">
      <c r="G331" s="21"/>
    </row>
    <row r="332" spans="7:7" ht="18" customHeight="1" x14ac:dyDescent="0.3">
      <c r="G332" s="21"/>
    </row>
    <row r="333" spans="7:7" ht="18" customHeight="1" x14ac:dyDescent="0.3">
      <c r="G333" s="21"/>
    </row>
    <row r="334" spans="7:7" ht="18" customHeight="1" x14ac:dyDescent="0.3">
      <c r="G334" s="21"/>
    </row>
    <row r="335" spans="7:7" ht="18" customHeight="1" x14ac:dyDescent="0.3">
      <c r="G335" s="21"/>
    </row>
    <row r="336" spans="7:7" ht="18" customHeight="1" x14ac:dyDescent="0.3">
      <c r="G336" s="21"/>
    </row>
    <row r="337" spans="7:7" ht="18" customHeight="1" x14ac:dyDescent="0.3">
      <c r="G337" s="21"/>
    </row>
    <row r="338" spans="7:7" ht="18" customHeight="1" x14ac:dyDescent="0.3">
      <c r="G338" s="21"/>
    </row>
    <row r="339" spans="7:7" ht="18" customHeight="1" x14ac:dyDescent="0.3">
      <c r="G339" s="21"/>
    </row>
    <row r="340" spans="7:7" ht="18" customHeight="1" x14ac:dyDescent="0.3">
      <c r="G340" s="21"/>
    </row>
    <row r="341" spans="7:7" ht="18" customHeight="1" x14ac:dyDescent="0.3">
      <c r="G341" s="21"/>
    </row>
    <row r="342" spans="7:7" ht="18" customHeight="1" x14ac:dyDescent="0.3">
      <c r="G342" s="21"/>
    </row>
    <row r="343" spans="7:7" ht="18" customHeight="1" x14ac:dyDescent="0.3">
      <c r="G343" s="21"/>
    </row>
    <row r="344" spans="7:7" ht="18" customHeight="1" x14ac:dyDescent="0.3">
      <c r="G344" s="21"/>
    </row>
    <row r="345" spans="7:7" ht="18" customHeight="1" x14ac:dyDescent="0.3">
      <c r="G345" s="21"/>
    </row>
    <row r="346" spans="7:7" ht="18" customHeight="1" x14ac:dyDescent="0.3">
      <c r="G346" s="21"/>
    </row>
    <row r="347" spans="7:7" ht="18" customHeight="1" x14ac:dyDescent="0.3">
      <c r="G347" s="21"/>
    </row>
    <row r="348" spans="7:7" ht="18" customHeight="1" x14ac:dyDescent="0.3">
      <c r="G348" s="21"/>
    </row>
    <row r="349" spans="7:7" ht="18" customHeight="1" x14ac:dyDescent="0.3">
      <c r="G349" s="21"/>
    </row>
    <row r="350" spans="7:7" ht="18" customHeight="1" x14ac:dyDescent="0.3">
      <c r="G350" s="21"/>
    </row>
    <row r="351" spans="7:7" ht="18" customHeight="1" x14ac:dyDescent="0.3">
      <c r="G351" s="21"/>
    </row>
    <row r="352" spans="7:7" ht="18" customHeight="1" x14ac:dyDescent="0.3">
      <c r="G352" s="21"/>
    </row>
    <row r="353" spans="7:7" ht="18" customHeight="1" x14ac:dyDescent="0.3">
      <c r="G353" s="21"/>
    </row>
    <row r="354" spans="7:7" ht="18" customHeight="1" x14ac:dyDescent="0.3">
      <c r="G354" s="21"/>
    </row>
    <row r="355" spans="7:7" ht="18" customHeight="1" x14ac:dyDescent="0.3">
      <c r="G355" s="21"/>
    </row>
    <row r="356" spans="7:7" ht="18" customHeight="1" x14ac:dyDescent="0.3">
      <c r="G356" s="21"/>
    </row>
    <row r="357" spans="7:7" ht="18" customHeight="1" x14ac:dyDescent="0.3">
      <c r="G357" s="21"/>
    </row>
    <row r="358" spans="7:7" ht="18" customHeight="1" x14ac:dyDescent="0.3">
      <c r="G358" s="21"/>
    </row>
    <row r="359" spans="7:7" ht="18" customHeight="1" x14ac:dyDescent="0.3">
      <c r="G359" s="21"/>
    </row>
    <row r="360" spans="7:7" ht="18" customHeight="1" x14ac:dyDescent="0.3">
      <c r="G360" s="21"/>
    </row>
    <row r="361" spans="7:7" ht="18" customHeight="1" x14ac:dyDescent="0.3">
      <c r="G361" s="21"/>
    </row>
    <row r="362" spans="7:7" ht="18" customHeight="1" x14ac:dyDescent="0.3">
      <c r="G362" s="21"/>
    </row>
    <row r="363" spans="7:7" ht="18" customHeight="1" x14ac:dyDescent="0.3">
      <c r="G363" s="21"/>
    </row>
    <row r="364" spans="7:7" ht="18" customHeight="1" x14ac:dyDescent="0.3">
      <c r="G364" s="21"/>
    </row>
    <row r="365" spans="7:7" ht="18" customHeight="1" x14ac:dyDescent="0.3">
      <c r="G365" s="21"/>
    </row>
    <row r="366" spans="7:7" ht="18" customHeight="1" x14ac:dyDescent="0.3">
      <c r="G366" s="21"/>
    </row>
    <row r="367" spans="7:7" ht="18" customHeight="1" x14ac:dyDescent="0.3">
      <c r="G367" s="21"/>
    </row>
    <row r="368" spans="7:7" ht="18" customHeight="1" x14ac:dyDescent="0.3">
      <c r="G368" s="21"/>
    </row>
    <row r="369" spans="7:7" ht="18" customHeight="1" x14ac:dyDescent="0.3">
      <c r="G369" s="21"/>
    </row>
    <row r="370" spans="7:7" ht="18" customHeight="1" x14ac:dyDescent="0.3">
      <c r="G370" s="21"/>
    </row>
    <row r="371" spans="7:7" ht="18" customHeight="1" x14ac:dyDescent="0.3">
      <c r="G371" s="21"/>
    </row>
    <row r="372" spans="7:7" ht="18" customHeight="1" x14ac:dyDescent="0.3">
      <c r="G372" s="21"/>
    </row>
    <row r="373" spans="7:7" ht="18" customHeight="1" x14ac:dyDescent="0.3">
      <c r="G373" s="21"/>
    </row>
    <row r="374" spans="7:7" ht="18" customHeight="1" x14ac:dyDescent="0.3">
      <c r="G374" s="21"/>
    </row>
    <row r="375" spans="7:7" ht="18" customHeight="1" x14ac:dyDescent="0.3">
      <c r="G375" s="21"/>
    </row>
    <row r="376" spans="7:7" ht="18" customHeight="1" x14ac:dyDescent="0.3">
      <c r="G376" s="21"/>
    </row>
    <row r="377" spans="7:7" ht="18" customHeight="1" x14ac:dyDescent="0.3">
      <c r="G377" s="21"/>
    </row>
    <row r="378" spans="7:7" ht="18" customHeight="1" x14ac:dyDescent="0.3">
      <c r="G378" s="21"/>
    </row>
    <row r="379" spans="7:7" ht="18" customHeight="1" x14ac:dyDescent="0.3">
      <c r="G379" s="21"/>
    </row>
    <row r="380" spans="7:7" ht="18" customHeight="1" x14ac:dyDescent="0.3">
      <c r="G380" s="21"/>
    </row>
    <row r="381" spans="7:7" ht="18" customHeight="1" x14ac:dyDescent="0.3">
      <c r="G381" s="21"/>
    </row>
    <row r="382" spans="7:7" ht="18" customHeight="1" x14ac:dyDescent="0.3">
      <c r="G382" s="21"/>
    </row>
    <row r="383" spans="7:7" ht="18" customHeight="1" x14ac:dyDescent="0.3">
      <c r="G383" s="21"/>
    </row>
    <row r="384" spans="7:7" ht="18" customHeight="1" x14ac:dyDescent="0.3">
      <c r="G384" s="21"/>
    </row>
    <row r="385" spans="7:7" ht="18" customHeight="1" x14ac:dyDescent="0.3">
      <c r="G385" s="21"/>
    </row>
    <row r="386" spans="7:7" ht="18" customHeight="1" x14ac:dyDescent="0.3">
      <c r="G386" s="21"/>
    </row>
    <row r="387" spans="7:7" ht="18" customHeight="1" x14ac:dyDescent="0.3">
      <c r="G387" s="21"/>
    </row>
    <row r="388" spans="7:7" ht="18" customHeight="1" x14ac:dyDescent="0.3">
      <c r="G388" s="21"/>
    </row>
    <row r="389" spans="7:7" ht="18" customHeight="1" x14ac:dyDescent="0.3">
      <c r="G389" s="21"/>
    </row>
    <row r="390" spans="7:7" ht="18" customHeight="1" x14ac:dyDescent="0.3">
      <c r="G390" s="21"/>
    </row>
    <row r="391" spans="7:7" ht="18" customHeight="1" x14ac:dyDescent="0.3">
      <c r="G391" s="21"/>
    </row>
    <row r="392" spans="7:7" ht="18" customHeight="1" x14ac:dyDescent="0.3">
      <c r="G392" s="21"/>
    </row>
    <row r="393" spans="7:7" ht="18" customHeight="1" x14ac:dyDescent="0.3">
      <c r="G393" s="21"/>
    </row>
    <row r="394" spans="7:7" ht="18" customHeight="1" x14ac:dyDescent="0.3">
      <c r="G394" s="21"/>
    </row>
    <row r="395" spans="7:7" ht="18" customHeight="1" x14ac:dyDescent="0.3">
      <c r="G395" s="21"/>
    </row>
    <row r="396" spans="7:7" ht="18" customHeight="1" x14ac:dyDescent="0.3">
      <c r="G396" s="21"/>
    </row>
    <row r="397" spans="7:7" ht="18" customHeight="1" x14ac:dyDescent="0.3">
      <c r="G397" s="21"/>
    </row>
    <row r="398" spans="7:7" ht="18" customHeight="1" x14ac:dyDescent="0.3">
      <c r="G398" s="21"/>
    </row>
    <row r="399" spans="7:7" ht="18" customHeight="1" x14ac:dyDescent="0.3">
      <c r="G399" s="21"/>
    </row>
    <row r="400" spans="7:7" ht="18" customHeight="1" x14ac:dyDescent="0.3">
      <c r="G400" s="21"/>
    </row>
    <row r="401" spans="7:7" ht="18" customHeight="1" x14ac:dyDescent="0.3">
      <c r="G401" s="21"/>
    </row>
    <row r="402" spans="7:7" ht="18" customHeight="1" x14ac:dyDescent="0.3">
      <c r="G402" s="21"/>
    </row>
    <row r="403" spans="7:7" ht="18" customHeight="1" x14ac:dyDescent="0.3">
      <c r="G403" s="21"/>
    </row>
    <row r="404" spans="7:7" ht="18" customHeight="1" x14ac:dyDescent="0.3">
      <c r="G404" s="21"/>
    </row>
    <row r="405" spans="7:7" ht="18" customHeight="1" x14ac:dyDescent="0.3">
      <c r="G405" s="21"/>
    </row>
    <row r="406" spans="7:7" ht="18" customHeight="1" x14ac:dyDescent="0.3">
      <c r="G406" s="21"/>
    </row>
    <row r="407" spans="7:7" ht="18" customHeight="1" x14ac:dyDescent="0.3">
      <c r="G407" s="21"/>
    </row>
    <row r="408" spans="7:7" ht="18" customHeight="1" x14ac:dyDescent="0.3">
      <c r="G408" s="21"/>
    </row>
    <row r="409" spans="7:7" ht="18" customHeight="1" x14ac:dyDescent="0.3">
      <c r="G409" s="21"/>
    </row>
    <row r="410" spans="7:7" ht="18" customHeight="1" x14ac:dyDescent="0.3">
      <c r="G410" s="21"/>
    </row>
    <row r="411" spans="7:7" ht="18" customHeight="1" x14ac:dyDescent="0.3">
      <c r="G411" s="21"/>
    </row>
    <row r="412" spans="7:7" ht="18" customHeight="1" x14ac:dyDescent="0.3">
      <c r="G412" s="21"/>
    </row>
    <row r="413" spans="7:7" ht="18" customHeight="1" x14ac:dyDescent="0.3">
      <c r="G413" s="21"/>
    </row>
    <row r="414" spans="7:7" ht="18" customHeight="1" x14ac:dyDescent="0.3">
      <c r="G414" s="21"/>
    </row>
    <row r="415" spans="7:7" ht="18" customHeight="1" x14ac:dyDescent="0.3">
      <c r="G415" s="21"/>
    </row>
    <row r="416" spans="7:7" ht="18" customHeight="1" x14ac:dyDescent="0.3">
      <c r="G416" s="21"/>
    </row>
    <row r="417" spans="7:7" ht="18" customHeight="1" x14ac:dyDescent="0.3">
      <c r="G417" s="21"/>
    </row>
    <row r="418" spans="7:7" ht="18" customHeight="1" x14ac:dyDescent="0.3">
      <c r="G418" s="21"/>
    </row>
    <row r="419" spans="7:7" ht="18" customHeight="1" x14ac:dyDescent="0.3">
      <c r="G419" s="21"/>
    </row>
    <row r="420" spans="7:7" ht="18" customHeight="1" x14ac:dyDescent="0.3">
      <c r="G420" s="21"/>
    </row>
    <row r="421" spans="7:7" ht="18" customHeight="1" x14ac:dyDescent="0.3">
      <c r="G421" s="21"/>
    </row>
    <row r="422" spans="7:7" ht="18" customHeight="1" x14ac:dyDescent="0.3">
      <c r="G422" s="21"/>
    </row>
    <row r="423" spans="7:7" ht="18" customHeight="1" x14ac:dyDescent="0.3">
      <c r="G423" s="21"/>
    </row>
    <row r="424" spans="7:7" ht="18" customHeight="1" x14ac:dyDescent="0.3">
      <c r="G424" s="21"/>
    </row>
    <row r="425" spans="7:7" ht="18" customHeight="1" x14ac:dyDescent="0.3">
      <c r="G425" s="21"/>
    </row>
    <row r="426" spans="7:7" ht="18" customHeight="1" x14ac:dyDescent="0.3">
      <c r="G426" s="21"/>
    </row>
    <row r="427" spans="7:7" ht="18" customHeight="1" x14ac:dyDescent="0.3">
      <c r="G427" s="21"/>
    </row>
    <row r="428" spans="7:7" ht="18" customHeight="1" x14ac:dyDescent="0.3">
      <c r="G428" s="21"/>
    </row>
    <row r="429" spans="7:7" ht="18" customHeight="1" x14ac:dyDescent="0.3">
      <c r="G429" s="21"/>
    </row>
    <row r="430" spans="7:7" ht="18" customHeight="1" x14ac:dyDescent="0.3"/>
    <row r="431" spans="7:7" ht="18" customHeight="1" x14ac:dyDescent="0.3"/>
    <row r="432" spans="7:7" ht="18" customHeight="1" x14ac:dyDescent="0.3"/>
    <row r="433" ht="18" customHeight="1" x14ac:dyDescent="0.3"/>
    <row r="434" ht="18" customHeight="1" x14ac:dyDescent="0.3"/>
    <row r="435" ht="18" customHeight="1" x14ac:dyDescent="0.3"/>
    <row r="436" ht="18" customHeight="1" x14ac:dyDescent="0.3"/>
    <row r="437" ht="18" customHeight="1" x14ac:dyDescent="0.3"/>
    <row r="438" ht="18" customHeight="1" x14ac:dyDescent="0.3"/>
    <row r="439" ht="18" customHeight="1" x14ac:dyDescent="0.3"/>
    <row r="440" ht="18" customHeight="1" x14ac:dyDescent="0.3"/>
    <row r="441" ht="18" customHeight="1" x14ac:dyDescent="0.3"/>
    <row r="442" ht="18" customHeight="1" x14ac:dyDescent="0.3"/>
    <row r="443" ht="18" customHeight="1" x14ac:dyDescent="0.3"/>
    <row r="444" ht="18" customHeight="1" x14ac:dyDescent="0.3"/>
    <row r="445" ht="18" customHeight="1" x14ac:dyDescent="0.3"/>
    <row r="446" ht="18" customHeight="1" x14ac:dyDescent="0.3"/>
    <row r="447" ht="18" customHeight="1" x14ac:dyDescent="0.3"/>
    <row r="448" ht="18" customHeight="1" x14ac:dyDescent="0.3"/>
    <row r="449" ht="18" customHeight="1" x14ac:dyDescent="0.3"/>
    <row r="450" ht="18" customHeight="1" x14ac:dyDescent="0.3"/>
    <row r="451" ht="18" customHeight="1" x14ac:dyDescent="0.3"/>
    <row r="452" ht="18" customHeight="1" x14ac:dyDescent="0.3"/>
    <row r="453" ht="18" customHeight="1" x14ac:dyDescent="0.3"/>
    <row r="454" ht="18" customHeight="1" x14ac:dyDescent="0.3"/>
    <row r="455" ht="18" customHeight="1" x14ac:dyDescent="0.3"/>
    <row r="456" ht="18" customHeight="1" x14ac:dyDescent="0.3"/>
    <row r="457" ht="18" customHeight="1" x14ac:dyDescent="0.3"/>
    <row r="458" ht="18" customHeight="1" x14ac:dyDescent="0.3"/>
    <row r="459" ht="18" customHeight="1" x14ac:dyDescent="0.3"/>
    <row r="460" ht="18" customHeight="1" x14ac:dyDescent="0.3"/>
    <row r="461" ht="18" customHeight="1" x14ac:dyDescent="0.3"/>
    <row r="462" ht="18" customHeight="1" x14ac:dyDescent="0.3"/>
    <row r="463" ht="18" customHeight="1" x14ac:dyDescent="0.3"/>
    <row r="464" ht="18" customHeight="1" x14ac:dyDescent="0.3"/>
    <row r="465" ht="18" customHeight="1" x14ac:dyDescent="0.3"/>
    <row r="466" ht="18" customHeight="1" x14ac:dyDescent="0.3"/>
    <row r="467" ht="18" customHeight="1" x14ac:dyDescent="0.3"/>
    <row r="468" ht="18" customHeight="1" x14ac:dyDescent="0.3"/>
    <row r="469" ht="18" customHeight="1" x14ac:dyDescent="0.3"/>
    <row r="470" ht="18" customHeight="1" x14ac:dyDescent="0.3"/>
    <row r="471" ht="18" customHeight="1" x14ac:dyDescent="0.3"/>
    <row r="472" ht="18" customHeight="1" x14ac:dyDescent="0.3"/>
    <row r="473" ht="18" customHeight="1" x14ac:dyDescent="0.3"/>
    <row r="474" ht="18" customHeight="1" x14ac:dyDescent="0.3"/>
    <row r="475" ht="18" customHeight="1" x14ac:dyDescent="0.3"/>
    <row r="476" ht="18" customHeight="1" x14ac:dyDescent="0.3"/>
    <row r="477" ht="18" customHeight="1" x14ac:dyDescent="0.3"/>
    <row r="65536" spans="1:1" x14ac:dyDescent="0.3">
      <c r="A65536" s="2" t="e">
        <f>#REF!</f>
        <v>#REF!</v>
      </c>
    </row>
  </sheetData>
  <sheetProtection selectLockedCells="1"/>
  <autoFilter ref="A8:H308"/>
  <sortState ref="J9:N19">
    <sortCondition descending="1" ref="N9:N19"/>
  </sortState>
  <mergeCells count="2">
    <mergeCell ref="E7:G7"/>
    <mergeCell ref="J1:P4"/>
  </mergeCells>
  <phoneticPr fontId="0" type="noConversion"/>
  <conditionalFormatting sqref="C9:E108">
    <cfRule type="cellIs" dxfId="4" priority="2" stopIfTrue="1" operator="between">
      <formula>1</formula>
      <formula>500</formula>
    </cfRule>
  </conditionalFormatting>
  <conditionalFormatting sqref="B9:B108">
    <cfRule type="cellIs" dxfId="3" priority="1" stopIfTrue="1" operator="between">
      <formula>1</formula>
      <formula>500</formula>
    </cfRule>
  </conditionalFormatting>
  <conditionalFormatting sqref="H9:H108">
    <cfRule type="cellIs" dxfId="2" priority="55" stopIfTrue="1" operator="equal">
      <formula>#REF!</formula>
    </cfRule>
    <cfRule type="cellIs" dxfId="1" priority="56" stopIfTrue="1" operator="equal">
      <formula>#REF!</formula>
    </cfRule>
    <cfRule type="cellIs" dxfId="0" priority="57" stopIfTrue="1" operator="equal">
      <formula>#REF!</formula>
    </cfRule>
  </conditionalFormatting>
  <dataValidations count="2">
    <dataValidation type="custom" allowBlank="1" showInputMessage="1" showErrorMessage="1" errorTitle="ERREUR" error="Le temps que vous saisissez est inférieur au précédent" sqref="G10:G108">
      <formula1>OR(G10=G9,G10&gt;G9)</formula1>
    </dataValidation>
    <dataValidation type="custom" allowBlank="1" showInputMessage="1" showErrorMessage="1" errorTitle="Erreur sur Dossards" error="Seuls, les dossards compris entre 200 et 299 seront acceptés pour la catégorie Benjamines !_x000a__x000a_ou dossard déjà arrivé" sqref="F9:F108">
      <formula1>AND(COUNTIF($F$9:$F$308,F9)=1,F9&lt;300,F9&gt;199)</formula1>
    </dataValidation>
  </dataValidations>
  <printOptions horizontalCentered="1"/>
  <pageMargins left="0.19685039370078741" right="0.19685039370078741" top="0.39370078740157483" bottom="0.39370078740157483" header="0.51181102362204722" footer="0.11811023622047245"/>
  <pageSetup paperSize="9" scale="70" orientation="portrait" horizontalDpi="300" verticalDpi="300" r:id="rId1"/>
  <headerFooter alignWithMargins="0">
    <oddFooter>&amp;L&amp;G&amp;   L2V 55&amp;CClassement individuel de la catégorie Benjamines&amp;RPage &amp;P sur &amp;N</oddFooter>
  </headerFooter>
  <rowBreaks count="1" manualBreakCount="1">
    <brk id="59" max="16383" man="1"/>
  </rowBreaks>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BF</vt:lpstr>
      <vt:lpstr>BF!Impression_des_titres</vt:lpstr>
      <vt:lpstr>BF!Zone_d_impression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Poloche</dc:creator>
  <cp:lastModifiedBy>MAMPRIN Jean Claude</cp:lastModifiedBy>
  <cp:lastPrinted>2016-07-28T05:20:49Z</cp:lastPrinted>
  <dcterms:created xsi:type="dcterms:W3CDTF">2013-09-22T10:05:43Z</dcterms:created>
  <dcterms:modified xsi:type="dcterms:W3CDTF">2016-07-29T07:39:09Z</dcterms:modified>
</cp:coreProperties>
</file>