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showHorizontalScroll="0" showVerticalScroll="0" xWindow="45" yWindow="30" windowWidth="10725" windowHeight="9690" tabRatio="937" activeTab="1"/>
  </bookViews>
  <sheets>
    <sheet name="BF" sheetId="53" r:id="rId1"/>
    <sheet name="classgenefilles" sheetId="85" r:id="rId2"/>
  </sheets>
  <externalReferences>
    <externalReference r:id="rId3"/>
  </externalReferences>
  <definedNames>
    <definedName name="_xlnm._FilterDatabase" localSheetId="0" hidden="1">BF!$A$3:$H$57</definedName>
    <definedName name="_xlnm._FilterDatabase" hidden="1">#REF!</definedName>
    <definedName name="BASE">#REF!</definedName>
    <definedName name="benjamines">BF!$J$18:$R$28</definedName>
    <definedName name="benjamins">#REF!</definedName>
    <definedName name="cadets">#REF!</definedName>
    <definedName name="cadettes">#REF!</definedName>
    <definedName name="CATEGORIES">[1]Variables!$A$1:$A$10</definedName>
    <definedName name="Catégories">#REF!</definedName>
    <definedName name="Defauts">[1]ENG!$G$10:$G$1008</definedName>
    <definedName name="Départements">#REF!</definedName>
    <definedName name="EPREUVES">[1]Variables!$B$1:$B$7</definedName>
    <definedName name="JuniorF">#REF!</definedName>
    <definedName name="JuniorG">#REF!</definedName>
    <definedName name="Liste">#REF!</definedName>
    <definedName name="ListeDepartements">[1]Variables!$H$1:$H$10</definedName>
    <definedName name="minimeG">#REF!</definedName>
    <definedName name="minimesF">#REF!</definedName>
    <definedName name="TableauAges">[1]Variables!$L$2:$M$79</definedName>
    <definedName name="_xlnm.Print_Area" localSheetId="0">BF!$A$1:$H$58</definedName>
    <definedName name="_xlnm.Print_Area" localSheetId="1">classgenefilles!$L$16:$U$28</definedName>
  </definedNames>
  <calcPr calcId="145621"/>
</workbook>
</file>

<file path=xl/calcChain.xml><?xml version="1.0" encoding="utf-8"?>
<calcChain xmlns="http://schemas.openxmlformats.org/spreadsheetml/2006/main">
  <c r="R6" i="85" l="1"/>
  <c r="S6" i="85"/>
  <c r="R7" i="85"/>
  <c r="S7" i="85"/>
  <c r="R8" i="85"/>
  <c r="S8" i="85"/>
  <c r="R9" i="85"/>
  <c r="S9" i="85"/>
  <c r="R10" i="85"/>
  <c r="S10" i="85"/>
  <c r="R11" i="85"/>
  <c r="S11" i="85"/>
  <c r="R12" i="85"/>
  <c r="S12" i="85"/>
  <c r="R13" i="85"/>
  <c r="S13" i="85"/>
  <c r="R14" i="85"/>
  <c r="S14" i="85"/>
  <c r="S5" i="85"/>
  <c r="R5" i="85"/>
  <c r="AE37" i="53"/>
  <c r="AJ27" i="53"/>
  <c r="AL21" i="53"/>
  <c r="AL31" i="53"/>
  <c r="AN36" i="53"/>
  <c r="AM41" i="53"/>
  <c r="AM20" i="53"/>
  <c r="AI17" i="53"/>
  <c r="AK46" i="53"/>
  <c r="AI10" i="53"/>
  <c r="AI39" i="53"/>
  <c r="AG23" i="53"/>
  <c r="AJ62" i="53"/>
  <c r="AL61" i="53"/>
  <c r="AG60" i="53"/>
  <c r="AG58" i="53"/>
  <c r="AK57" i="53"/>
  <c r="AM56" i="53"/>
  <c r="AJ54" i="53"/>
  <c r="AM52" i="53"/>
  <c r="AM50" i="53"/>
  <c r="AL49" i="53"/>
  <c r="AF48" i="53"/>
  <c r="AF40" i="53"/>
  <c r="AI35" i="53"/>
  <c r="AL30" i="53"/>
  <c r="AI29" i="53"/>
  <c r="AG16" i="53"/>
  <c r="I5" i="53"/>
  <c r="I6" i="53"/>
  <c r="I7" i="53"/>
  <c r="I8" i="53"/>
  <c r="I9" i="53"/>
  <c r="I10" i="53"/>
  <c r="I11" i="53"/>
  <c r="I12" i="53"/>
  <c r="I13" i="53"/>
  <c r="I14" i="53"/>
  <c r="I15" i="53"/>
  <c r="I16" i="53"/>
  <c r="I17" i="53"/>
  <c r="I18" i="53"/>
  <c r="I19" i="53"/>
  <c r="I20" i="53"/>
  <c r="I21" i="53"/>
  <c r="I22" i="53"/>
  <c r="I23" i="53"/>
  <c r="I24" i="53"/>
  <c r="I25" i="53"/>
  <c r="I26" i="53"/>
  <c r="I27" i="53"/>
  <c r="I28" i="53"/>
  <c r="I29" i="53"/>
  <c r="I30" i="53"/>
  <c r="I31" i="53"/>
  <c r="I32" i="53"/>
  <c r="I33" i="53"/>
  <c r="I34" i="53"/>
  <c r="I35" i="53"/>
  <c r="I36" i="53"/>
  <c r="I37" i="53"/>
  <c r="I38" i="53"/>
  <c r="I39" i="53"/>
  <c r="I40" i="53"/>
  <c r="I41" i="53"/>
  <c r="I42" i="53"/>
  <c r="I43" i="53"/>
  <c r="I44" i="53"/>
  <c r="I45" i="53"/>
  <c r="I46" i="53"/>
  <c r="I47" i="53"/>
  <c r="I48" i="53"/>
  <c r="I49" i="53"/>
  <c r="I50" i="53"/>
  <c r="I51" i="53"/>
  <c r="I52" i="53"/>
  <c r="I53" i="53"/>
  <c r="I54" i="53"/>
  <c r="I55" i="53"/>
  <c r="I56" i="53"/>
  <c r="I57" i="53"/>
  <c r="I58" i="53"/>
  <c r="I59" i="53"/>
  <c r="I60" i="53"/>
  <c r="I61" i="53"/>
  <c r="I62" i="53"/>
  <c r="I63" i="53"/>
  <c r="I4" i="53"/>
  <c r="K5" i="53"/>
  <c r="K6" i="53"/>
  <c r="K7" i="53"/>
  <c r="K8" i="53"/>
  <c r="K9" i="53"/>
  <c r="K10" i="53"/>
  <c r="K11" i="53"/>
  <c r="K12" i="53"/>
  <c r="K13" i="53"/>
  <c r="K14" i="53"/>
  <c r="AE7" i="53" l="1"/>
  <c r="AL11" i="53"/>
  <c r="AL8" i="53"/>
  <c r="AN12" i="53"/>
  <c r="AJ13" i="53"/>
  <c r="AH6" i="53"/>
  <c r="AI19" i="53"/>
  <c r="AM47" i="53"/>
  <c r="AI34" i="53"/>
  <c r="AE14" i="53"/>
  <c r="AK26" i="53"/>
  <c r="AL18" i="53"/>
  <c r="AH28" i="53"/>
  <c r="AI27" i="53"/>
  <c r="AG28" i="53"/>
  <c r="AE50" i="53"/>
  <c r="AM18" i="53"/>
  <c r="AH33" i="53"/>
  <c r="AE28" i="53"/>
  <c r="AF33" i="53"/>
  <c r="AN10" i="53"/>
  <c r="AJ38" i="53"/>
  <c r="AE44" i="53"/>
  <c r="AJ31" i="53"/>
  <c r="AG33" i="53"/>
  <c r="AJ33" i="53"/>
  <c r="AK8" i="53"/>
  <c r="AJ28" i="53"/>
  <c r="AJ20" i="53"/>
  <c r="AF28" i="53"/>
  <c r="AI33" i="53"/>
  <c r="AK28" i="53"/>
  <c r="AG10" i="53"/>
  <c r="AK16" i="53"/>
  <c r="AF16" i="53"/>
  <c r="AL16" i="53"/>
  <c r="AE16" i="53"/>
  <c r="AJ22" i="53"/>
  <c r="AM22" i="53"/>
  <c r="AE27" i="53"/>
  <c r="AM27" i="53"/>
  <c r="AK27" i="53"/>
  <c r="AN30" i="53"/>
  <c r="AI30" i="53"/>
  <c r="AG30" i="53"/>
  <c r="AN32" i="53"/>
  <c r="AL32" i="53"/>
  <c r="AF32" i="53"/>
  <c r="AE32" i="53"/>
  <c r="AH36" i="53"/>
  <c r="AK36" i="53"/>
  <c r="AE36" i="53"/>
  <c r="AN38" i="53"/>
  <c r="AI38" i="53"/>
  <c r="AH38" i="53"/>
  <c r="AI40" i="53"/>
  <c r="AM40" i="53"/>
  <c r="AL40" i="53"/>
  <c r="AG40" i="53"/>
  <c r="AJ42" i="53"/>
  <c r="AN42" i="53"/>
  <c r="AF42" i="53"/>
  <c r="AL42" i="53"/>
  <c r="AK42" i="53"/>
  <c r="AL44" i="53"/>
  <c r="AK44" i="53"/>
  <c r="AN44" i="53"/>
  <c r="AL46" i="53"/>
  <c r="AH46" i="53"/>
  <c r="AI46" i="53"/>
  <c r="AK48" i="53"/>
  <c r="AJ48" i="53"/>
  <c r="AG48" i="53"/>
  <c r="AN50" i="53"/>
  <c r="AK50" i="53"/>
  <c r="AL50" i="53"/>
  <c r="AJ52" i="53"/>
  <c r="AL52" i="53"/>
  <c r="AG54" i="53"/>
  <c r="AH54" i="53"/>
  <c r="AM54" i="53"/>
  <c r="AK58" i="53"/>
  <c r="AM58" i="53"/>
  <c r="AM24" i="53"/>
  <c r="AL22" i="53"/>
  <c r="AG32" i="53"/>
  <c r="AE40" i="53"/>
  <c r="AH10" i="53"/>
  <c r="AM36" i="53"/>
  <c r="AF30" i="53"/>
  <c r="AH32" i="53"/>
  <c r="AE38" i="53"/>
  <c r="AE48" i="53"/>
  <c r="AF50" i="53"/>
  <c r="AH52" i="53"/>
  <c r="AK54" i="53"/>
  <c r="AJ40" i="53"/>
  <c r="AJ44" i="53"/>
  <c r="AK22" i="53"/>
  <c r="AN27" i="53"/>
  <c r="AJ46" i="53"/>
  <c r="AH44" i="53"/>
  <c r="AE10" i="53"/>
  <c r="AH8" i="53"/>
  <c r="AF8" i="53"/>
  <c r="AN40" i="53"/>
  <c r="AK40" i="53"/>
  <c r="AG62" i="53"/>
  <c r="AK33" i="53"/>
  <c r="AN24" i="53"/>
  <c r="AM61" i="53"/>
  <c r="AI41" i="53"/>
  <c r="AL10" i="53"/>
  <c r="AE30" i="53"/>
  <c r="AI50" i="53"/>
  <c r="AM46" i="53"/>
  <c r="AN46" i="53"/>
  <c r="AI48" i="53"/>
  <c r="AE56" i="53"/>
  <c r="AI56" i="53"/>
  <c r="AL23" i="53"/>
  <c r="AH23" i="53"/>
  <c r="AM7" i="53"/>
  <c r="AL7" i="53"/>
  <c r="AK24" i="53"/>
  <c r="AG29" i="53"/>
  <c r="AE35" i="53"/>
  <c r="AL15" i="53"/>
  <c r="AJ39" i="53"/>
  <c r="AM39" i="53"/>
  <c r="AG24" i="53"/>
  <c r="AF24" i="53"/>
  <c r="AI24" i="53"/>
  <c r="AH24" i="53"/>
  <c r="AN31" i="53"/>
  <c r="AM17" i="53"/>
  <c r="AN29" i="53"/>
  <c r="AL29" i="53"/>
  <c r="AF37" i="53"/>
  <c r="AN37" i="53"/>
  <c r="AL59" i="53"/>
  <c r="AH59" i="53"/>
  <c r="AI61" i="53"/>
  <c r="AK63" i="53"/>
  <c r="AG51" i="53"/>
  <c r="AH51" i="53"/>
  <c r="AL24" i="53"/>
  <c r="AH7" i="53"/>
  <c r="AG7" i="53"/>
  <c r="AF7" i="53"/>
  <c r="AN7" i="53"/>
  <c r="AK15" i="53"/>
  <c r="AE15" i="53"/>
  <c r="AG15" i="53"/>
  <c r="AN15" i="53"/>
  <c r="AF15" i="53"/>
  <c r="AH17" i="53"/>
  <c r="AK17" i="53"/>
  <c r="AE17" i="53"/>
  <c r="AN17" i="53"/>
  <c r="AL17" i="53"/>
  <c r="AL20" i="53"/>
  <c r="AF20" i="53"/>
  <c r="AG20" i="53"/>
  <c r="AN20" i="53"/>
  <c r="AE20" i="53"/>
  <c r="AK20" i="53"/>
  <c r="AM29" i="53"/>
  <c r="AF29" i="53"/>
  <c r="AE29" i="53"/>
  <c r="AM31" i="53"/>
  <c r="AF31" i="53"/>
  <c r="AI31" i="53"/>
  <c r="AH31" i="53"/>
  <c r="AJ35" i="53"/>
  <c r="AL35" i="53"/>
  <c r="AM35" i="53"/>
  <c r="AH35" i="53"/>
  <c r="AK35" i="53"/>
  <c r="AN35" i="53"/>
  <c r="AH37" i="53"/>
  <c r="AJ37" i="53"/>
  <c r="AM37" i="53"/>
  <c r="AK37" i="53"/>
  <c r="AI37" i="53"/>
  <c r="AG37" i="53"/>
  <c r="AG39" i="53"/>
  <c r="AN39" i="53"/>
  <c r="AH39" i="53"/>
  <c r="AL39" i="53"/>
  <c r="AK39" i="53"/>
  <c r="AG41" i="53"/>
  <c r="AK41" i="53"/>
  <c r="AE41" i="53"/>
  <c r="AL41" i="53"/>
  <c r="AN41" i="53"/>
  <c r="AH41" i="53"/>
  <c r="AM43" i="53"/>
  <c r="AE43" i="53"/>
  <c r="AL43" i="53"/>
  <c r="AJ43" i="53"/>
  <c r="AN43" i="53"/>
  <c r="AE45" i="53"/>
  <c r="AK45" i="53"/>
  <c r="AN45" i="53"/>
  <c r="AJ45" i="53"/>
  <c r="AH45" i="53"/>
  <c r="AM45" i="53"/>
  <c r="AF49" i="53"/>
  <c r="AJ49" i="53"/>
  <c r="AN49" i="53"/>
  <c r="AE49" i="53"/>
  <c r="AK51" i="53"/>
  <c r="AM51" i="53"/>
  <c r="AF51" i="53"/>
  <c r="AN51" i="53"/>
  <c r="AJ51" i="53"/>
  <c r="AL51" i="53"/>
  <c r="AG53" i="53"/>
  <c r="AM53" i="53"/>
  <c r="AJ53" i="53"/>
  <c r="AH53" i="53"/>
  <c r="AN55" i="53"/>
  <c r="AF55" i="53"/>
  <c r="AL55" i="53"/>
  <c r="AH55" i="53"/>
  <c r="AE55" i="53"/>
  <c r="AI57" i="53"/>
  <c r="AF57" i="53"/>
  <c r="AN57" i="53"/>
  <c r="AH57" i="53"/>
  <c r="AM57" i="53"/>
  <c r="AG57" i="53"/>
  <c r="AE59" i="53"/>
  <c r="AG59" i="53"/>
  <c r="AF59" i="53"/>
  <c r="AN59" i="53"/>
  <c r="AJ59" i="53"/>
  <c r="AK59" i="53"/>
  <c r="AK61" i="53"/>
  <c r="AF61" i="53"/>
  <c r="AH61" i="53"/>
  <c r="AJ61" i="53"/>
  <c r="AG61" i="53"/>
  <c r="AE61" i="53"/>
  <c r="AN61" i="53"/>
  <c r="AF63" i="53"/>
  <c r="AG63" i="53"/>
  <c r="AE63" i="53"/>
  <c r="AJ63" i="53"/>
  <c r="AI63" i="53"/>
  <c r="AF39" i="53"/>
  <c r="AN63" i="53"/>
  <c r="AM63" i="53"/>
  <c r="AI59" i="53"/>
  <c r="AF17" i="53"/>
  <c r="AJ15" i="53"/>
  <c r="AH63" i="53"/>
  <c r="AF35" i="53"/>
  <c r="AH29" i="53"/>
  <c r="AE31" i="53"/>
  <c r="AF41" i="53"/>
  <c r="AM55" i="53"/>
  <c r="AM59" i="53"/>
  <c r="AL63" i="53"/>
  <c r="AI55" i="53"/>
  <c r="AI45" i="53"/>
  <c r="AG31" i="53"/>
  <c r="AH20" i="53"/>
  <c r="AH15" i="53"/>
  <c r="AK29" i="53"/>
  <c r="AL57" i="53"/>
  <c r="AF45" i="53"/>
  <c r="AI53" i="53"/>
  <c r="AK43" i="53"/>
  <c r="AG36" i="53"/>
  <c r="AK52" i="53"/>
  <c r="AN52" i="53"/>
  <c r="AG49" i="53"/>
  <c r="AH49" i="53"/>
  <c r="AK49" i="53"/>
  <c r="AK53" i="53"/>
  <c r="AI7" i="53"/>
  <c r="AG43" i="53"/>
  <c r="AH43" i="53"/>
  <c r="AF43" i="53"/>
  <c r="AL45" i="53"/>
  <c r="AM49" i="53"/>
  <c r="AI49" i="53"/>
  <c r="AE51" i="53"/>
  <c r="AI51" i="53"/>
  <c r="AF53" i="53"/>
  <c r="AL53" i="53"/>
  <c r="AE53" i="53"/>
  <c r="AN53" i="53"/>
  <c r="AK55" i="53"/>
  <c r="AG55" i="53"/>
  <c r="AJ55" i="53"/>
  <c r="AJ57" i="53"/>
  <c r="AE57" i="53"/>
  <c r="AN28" i="53"/>
  <c r="AI28" i="53"/>
  <c r="AM28" i="53"/>
  <c r="AN23" i="53"/>
  <c r="AI23" i="53"/>
  <c r="AJ23" i="53"/>
  <c r="AN33" i="53"/>
  <c r="AL33" i="53"/>
  <c r="AM33" i="53"/>
  <c r="AF21" i="53"/>
  <c r="AE21" i="53"/>
  <c r="AJ21" i="53"/>
  <c r="AH21" i="53"/>
  <c r="AI21" i="53"/>
  <c r="AG18" i="53"/>
  <c r="AI18" i="53"/>
  <c r="AH16" i="53"/>
  <c r="AG22" i="53"/>
  <c r="AN22" i="53"/>
  <c r="AH22" i="53"/>
  <c r="AM30" i="53"/>
  <c r="AK30" i="53"/>
  <c r="AM32" i="53"/>
  <c r="AI32" i="53"/>
  <c r="AL36" i="53"/>
  <c r="AI36" i="53"/>
  <c r="AF38" i="53"/>
  <c r="AH42" i="53"/>
  <c r="AG42" i="53"/>
  <c r="AE42" i="53"/>
  <c r="AI44" i="53"/>
  <c r="AF44" i="53"/>
  <c r="AM44" i="53"/>
  <c r="AG46" i="53"/>
  <c r="AE46" i="53"/>
  <c r="AM48" i="53"/>
  <c r="AH48" i="53"/>
  <c r="AN48" i="53"/>
  <c r="AI52" i="53"/>
  <c r="AF52" i="53"/>
  <c r="AI54" i="53"/>
  <c r="AE54" i="53"/>
  <c r="AL54" i="53"/>
  <c r="AF54" i="53"/>
  <c r="AH56" i="53"/>
  <c r="AN56" i="53"/>
  <c r="AJ56" i="53"/>
  <c r="AL56" i="53"/>
  <c r="AN58" i="53"/>
  <c r="AE58" i="53"/>
  <c r="AJ58" i="53"/>
  <c r="AF58" i="53"/>
  <c r="AJ60" i="53"/>
  <c r="AF60" i="53"/>
  <c r="AK60" i="53"/>
  <c r="AN60" i="53"/>
  <c r="AE60" i="53"/>
  <c r="AM62" i="53"/>
  <c r="AK62" i="53"/>
  <c r="AE62" i="53"/>
  <c r="AN62" i="53"/>
  <c r="AF62" i="53"/>
  <c r="AL38" i="53"/>
  <c r="AJ50" i="53"/>
  <c r="AG52" i="53"/>
  <c r="AJ30" i="53"/>
  <c r="AL58" i="53"/>
  <c r="AL62" i="53"/>
  <c r="AI22" i="53"/>
  <c r="AH60" i="53"/>
  <c r="AG56" i="53"/>
  <c r="AN54" i="53"/>
  <c r="AE52" i="53"/>
  <c r="AL48" i="53"/>
  <c r="AM42" i="53"/>
  <c r="AF36" i="53"/>
  <c r="AJ32" i="53"/>
  <c r="AF27" i="53"/>
  <c r="AE22" i="53"/>
  <c r="AN16" i="53"/>
  <c r="AJ10" i="53"/>
  <c r="AG27" i="53"/>
  <c r="AH27" i="53"/>
  <c r="AM38" i="53"/>
  <c r="AK38" i="53"/>
  <c r="AG50" i="53"/>
  <c r="AH50" i="53"/>
  <c r="AK56" i="53"/>
  <c r="AF56" i="53"/>
  <c r="AL60" i="53"/>
  <c r="AI60" i="53"/>
  <c r="AM60" i="53"/>
  <c r="AI62" i="53"/>
  <c r="AH62" i="53"/>
  <c r="AJ24" i="53"/>
  <c r="AE11" i="53"/>
  <c r="AM23" i="53"/>
  <c r="AK23" i="53"/>
  <c r="AF23" i="53"/>
  <c r="AN21" i="53"/>
  <c r="AG21" i="53"/>
  <c r="AM21" i="53"/>
  <c r="AE18" i="53"/>
  <c r="AH18" i="53"/>
  <c r="AF18" i="53"/>
  <c r="AN18" i="53"/>
  <c r="AH58" i="53"/>
  <c r="AI58" i="53"/>
  <c r="AI25" i="53"/>
  <c r="AG25" i="53"/>
  <c r="AK25" i="53"/>
  <c r="AJ25" i="53"/>
  <c r="AN25" i="53"/>
  <c r="AF25" i="53"/>
  <c r="AL25" i="53"/>
  <c r="AM25" i="53"/>
  <c r="AE25" i="53"/>
  <c r="AG13" i="53" l="1"/>
  <c r="AN9" i="53"/>
  <c r="AG9" i="53"/>
  <c r="AE9" i="53"/>
  <c r="AH9" i="53"/>
  <c r="AJ9" i="53"/>
  <c r="AL9" i="53"/>
  <c r="AH11" i="53"/>
  <c r="AJ11" i="53"/>
  <c r="AI11" i="53"/>
  <c r="AN11" i="53"/>
  <c r="AI6" i="53"/>
  <c r="AF11" i="53"/>
  <c r="AJ12" i="53"/>
  <c r="AN8" i="53"/>
  <c r="AG8" i="53"/>
  <c r="AE8" i="53"/>
  <c r="AH12" i="53"/>
  <c r="AE12" i="53"/>
  <c r="AL12" i="53"/>
  <c r="AF12" i="53"/>
  <c r="AG12" i="53"/>
  <c r="AN6" i="53"/>
  <c r="AN13" i="53"/>
  <c r="AH13" i="53"/>
  <c r="AF6" i="53"/>
  <c r="AL6" i="53"/>
  <c r="AF13" i="53"/>
  <c r="AK6" i="53"/>
  <c r="AE13" i="53"/>
  <c r="AL13" i="53"/>
  <c r="AN4" i="53"/>
  <c r="AM4" i="53"/>
  <c r="AG4" i="53"/>
  <c r="AL4" i="53"/>
  <c r="AK4" i="53"/>
  <c r="AJ4" i="53"/>
  <c r="AF4" i="53"/>
  <c r="AI5" i="53"/>
  <c r="AL5" i="53"/>
  <c r="AK5" i="53"/>
  <c r="AF5" i="53"/>
  <c r="AH5" i="53"/>
  <c r="AM5" i="53"/>
  <c r="AN5" i="53"/>
  <c r="AL19" i="53"/>
  <c r="AN26" i="53"/>
  <c r="AH19" i="53"/>
  <c r="AJ14" i="53"/>
  <c r="AK34" i="53"/>
  <c r="AE47" i="53"/>
  <c r="X28" i="53"/>
  <c r="X27" i="53"/>
  <c r="AK14" i="53"/>
  <c r="X20" i="53"/>
  <c r="AG14" i="53"/>
  <c r="AF14" i="53"/>
  <c r="AN14" i="53"/>
  <c r="AE34" i="53"/>
  <c r="AN19" i="53"/>
  <c r="AL14" i="53"/>
  <c r="AM34" i="53"/>
  <c r="AH14" i="53"/>
  <c r="X23" i="53"/>
  <c r="X21" i="53"/>
  <c r="X24" i="53"/>
  <c r="AG34" i="53"/>
  <c r="AN34" i="53"/>
  <c r="AF19" i="53"/>
  <c r="X19" i="53"/>
  <c r="AK19" i="53"/>
  <c r="AF34" i="53"/>
  <c r="AM19" i="53"/>
  <c r="AJ34" i="53"/>
  <c r="AL34" i="53"/>
  <c r="X26" i="53"/>
  <c r="AH47" i="53"/>
  <c r="AI47" i="53"/>
  <c r="AK47" i="53"/>
  <c r="AJ47" i="53"/>
  <c r="AL47" i="53"/>
  <c r="AG47" i="53"/>
  <c r="AN47" i="53"/>
  <c r="X25" i="53"/>
  <c r="X22" i="53"/>
  <c r="AM26" i="53"/>
  <c r="AI26" i="53"/>
  <c r="AE26" i="53"/>
  <c r="AG26" i="53"/>
  <c r="AF26" i="53"/>
  <c r="AJ26" i="53"/>
  <c r="AH26" i="53"/>
  <c r="M14" i="53" l="1"/>
  <c r="N14" i="53"/>
  <c r="O14" i="53"/>
  <c r="L14" i="53"/>
  <c r="P14" i="53"/>
  <c r="AJ6" i="53"/>
  <c r="Q6" i="85"/>
  <c r="Q10" i="85"/>
  <c r="Q14" i="53" l="1"/>
  <c r="J14" i="53" s="1"/>
  <c r="AI15" i="53"/>
  <c r="AI13" i="53"/>
  <c r="AI12" i="53"/>
  <c r="AK9" i="53"/>
  <c r="R14" i="53" l="1"/>
  <c r="N14" i="85" s="1"/>
  <c r="AJ19" i="53"/>
  <c r="AJ18" i="53"/>
  <c r="AJ17" i="53"/>
  <c r="AI9" i="53" l="1"/>
  <c r="AI8" i="53"/>
  <c r="AK10" i="53" l="1"/>
  <c r="AK11" i="53" l="1"/>
  <c r="AM14" i="53" l="1"/>
  <c r="AM16" i="53" l="1"/>
  <c r="AJ16" i="53"/>
  <c r="AG19" i="53" l="1"/>
  <c r="AE4" i="53" l="1"/>
  <c r="AI4" i="53"/>
  <c r="AH4" i="53"/>
  <c r="AE5" i="53" l="1"/>
  <c r="AG5" i="53"/>
  <c r="AJ5" i="53"/>
  <c r="AE6" i="53" l="1"/>
  <c r="AG6" i="53"/>
  <c r="AJ7" i="53"/>
  <c r="AM6" i="53"/>
  <c r="AK7" i="53" l="1"/>
  <c r="AJ8" i="53"/>
  <c r="AF9" i="53" l="1"/>
  <c r="AM8" i="53"/>
  <c r="AF10" i="53" l="1"/>
  <c r="AM9" i="53"/>
  <c r="AM10" i="53" l="1"/>
  <c r="AM11" i="53"/>
  <c r="AM12" i="53" l="1"/>
  <c r="AG11" i="53"/>
  <c r="AK12" i="53" l="1"/>
  <c r="AK13" i="53"/>
  <c r="AM13" i="53" l="1"/>
  <c r="AI14" i="53" l="1"/>
  <c r="Q14" i="85"/>
  <c r="Q11" i="85" l="1"/>
  <c r="Q9" i="85"/>
  <c r="Q5" i="85"/>
  <c r="Q13" i="85"/>
  <c r="Q8" i="85"/>
  <c r="AM15" i="53"/>
  <c r="Q7" i="85"/>
  <c r="Q12" i="85"/>
  <c r="O13" i="53" l="1"/>
  <c r="M13" i="53"/>
  <c r="P13" i="53"/>
  <c r="L13" i="53"/>
  <c r="N13" i="53"/>
  <c r="AI16" i="53"/>
  <c r="Q13" i="53" l="1"/>
  <c r="AG17" i="53"/>
  <c r="AK18" i="53" l="1"/>
  <c r="AE19" i="53" l="1"/>
  <c r="AI20" i="53" l="1"/>
  <c r="AK21" i="53" l="1"/>
  <c r="AF22" i="53" l="1"/>
  <c r="AE23" i="53" l="1"/>
  <c r="AE24" i="53" l="1"/>
  <c r="AH25" i="53" l="1"/>
  <c r="AL26" i="53" l="1"/>
  <c r="AL27" i="53" l="1"/>
  <c r="AL28" i="53" l="1"/>
  <c r="AJ29" i="53" l="1"/>
  <c r="AH30" i="53" l="1"/>
  <c r="AK31" i="53" l="1"/>
  <c r="AK32" i="53" l="1"/>
  <c r="P11" i="53" s="1"/>
  <c r="M11" i="53" l="1"/>
  <c r="O11" i="53"/>
  <c r="N11" i="53"/>
  <c r="AE33" i="53"/>
  <c r="L11" i="53"/>
  <c r="Q11" i="53" l="1"/>
  <c r="AH34" i="53"/>
  <c r="AG35" i="53" l="1"/>
  <c r="AJ36" i="53" l="1"/>
  <c r="AL37" i="53" l="1"/>
  <c r="N12" i="53" l="1"/>
  <c r="L12" i="53"/>
  <c r="O12" i="53"/>
  <c r="P12" i="53"/>
  <c r="M12" i="53"/>
  <c r="AG38" i="53"/>
  <c r="AE39" i="53" l="1"/>
  <c r="Q12" i="53"/>
  <c r="P5" i="53" l="1"/>
  <c r="L5" i="53"/>
  <c r="O5" i="53"/>
  <c r="M5" i="53"/>
  <c r="N5" i="53"/>
  <c r="AH40" i="53"/>
  <c r="N8" i="53" l="1"/>
  <c r="M8" i="53"/>
  <c r="L8" i="53"/>
  <c r="P8" i="53"/>
  <c r="O8" i="53"/>
  <c r="AJ41" i="53"/>
  <c r="Q5" i="53"/>
  <c r="Q8" i="53" l="1"/>
  <c r="P10" i="53"/>
  <c r="L10" i="53"/>
  <c r="M10" i="53"/>
  <c r="N10" i="53"/>
  <c r="O10" i="53"/>
  <c r="AI42" i="53"/>
  <c r="AI43" i="53" l="1"/>
  <c r="M9" i="53" s="1"/>
  <c r="Q10" i="53"/>
  <c r="L9" i="53" l="1"/>
  <c r="O9" i="53"/>
  <c r="P9" i="53"/>
  <c r="AG44" i="53"/>
  <c r="N9" i="53"/>
  <c r="Q9" i="53" l="1"/>
  <c r="AG45" i="53"/>
  <c r="P7" i="53" s="1"/>
  <c r="M7" i="53" l="1"/>
  <c r="AF46" i="53"/>
  <c r="O7" i="53"/>
  <c r="L7" i="53"/>
  <c r="N7" i="53"/>
  <c r="Q7" i="53" l="1"/>
  <c r="AF47" i="53"/>
  <c r="L6" i="53" s="1"/>
  <c r="P11" i="85"/>
  <c r="P5" i="85"/>
  <c r="P12" i="85"/>
  <c r="P7" i="85"/>
  <c r="P8" i="85" l="1"/>
  <c r="P14" i="85"/>
  <c r="P13" i="85"/>
  <c r="P6" i="85"/>
  <c r="P9" i="85"/>
  <c r="P6" i="53"/>
  <c r="P10" i="85"/>
  <c r="O6" i="53"/>
  <c r="N6" i="53"/>
  <c r="M6" i="53"/>
  <c r="Q6" i="53" l="1"/>
  <c r="J6" i="53" s="1"/>
  <c r="J12" i="53"/>
  <c r="J8" i="53"/>
  <c r="J13" i="53" l="1"/>
  <c r="J7" i="53"/>
  <c r="J10" i="53"/>
  <c r="J11" i="53"/>
  <c r="Q15" i="53"/>
  <c r="R6" i="53" s="1"/>
  <c r="N6" i="85" s="1"/>
  <c r="J9" i="53"/>
  <c r="J5" i="53"/>
  <c r="R12" i="53"/>
  <c r="N12" i="85" s="1"/>
  <c r="R8" i="53"/>
  <c r="N8" i="85" s="1"/>
  <c r="R11" i="53" l="1"/>
  <c r="N11" i="85" s="1"/>
  <c r="R13" i="53"/>
  <c r="N13" i="85" s="1"/>
  <c r="R10" i="53"/>
  <c r="N10" i="85" s="1"/>
  <c r="R9" i="53"/>
  <c r="N9" i="85" s="1"/>
  <c r="R5" i="53"/>
  <c r="N5" i="85" s="1"/>
  <c r="R7" i="53"/>
  <c r="N7" i="85" s="1"/>
  <c r="O9" i="85" l="1"/>
  <c r="T9" i="85" s="1"/>
  <c r="O13" i="85" l="1"/>
  <c r="T13" i="85" s="1"/>
  <c r="O10" i="85"/>
  <c r="T10" i="85" s="1"/>
  <c r="O12" i="85"/>
  <c r="T12" i="85" s="1"/>
  <c r="O7" i="85"/>
  <c r="T7" i="85" s="1"/>
  <c r="O14" i="85"/>
  <c r="T14" i="85" s="1"/>
  <c r="O11" i="85"/>
  <c r="T11" i="85" s="1"/>
  <c r="O6" i="85"/>
  <c r="T6" i="85" s="1"/>
  <c r="O5" i="85"/>
  <c r="T5" i="85" s="1"/>
  <c r="O8" i="85"/>
  <c r="T8" i="85" s="1"/>
  <c r="L8" i="85" l="1"/>
  <c r="L6" i="85"/>
  <c r="L12" i="85"/>
  <c r="L11" i="85"/>
  <c r="L10" i="85"/>
  <c r="L14" i="85"/>
  <c r="L13" i="85"/>
  <c r="L9" i="85"/>
  <c r="L5" i="85"/>
  <c r="T15" i="85"/>
  <c r="L7" i="85"/>
  <c r="U7" i="85" l="1"/>
  <c r="U5" i="85"/>
  <c r="U10" i="85"/>
  <c r="U9" i="85"/>
  <c r="U11" i="85"/>
  <c r="U13" i="85"/>
  <c r="U12" i="85"/>
  <c r="U14" i="85"/>
  <c r="U8" i="85"/>
  <c r="U6" i="85"/>
</calcChain>
</file>

<file path=xl/comments1.xml><?xml version="1.0" encoding="utf-8"?>
<comments xmlns="http://schemas.openxmlformats.org/spreadsheetml/2006/main">
  <authors>
    <author>POLOCHE</author>
    <author>MAMPRIN Jean Claude</author>
    <author>Boomscud</author>
  </authors>
  <commentList>
    <comment ref="E3" authorId="0">
      <text>
        <r>
          <rPr>
            <b/>
            <sz val="14"/>
            <color indexed="81"/>
            <rFont val="Tahoma"/>
            <family val="2"/>
          </rPr>
          <t xml:space="preserve">de </t>
        </r>
        <r>
          <rPr>
            <b/>
            <sz val="22"/>
            <color indexed="10"/>
            <rFont val="Tahoma"/>
            <family val="2"/>
          </rPr>
          <t>100 à 199</t>
        </r>
        <r>
          <rPr>
            <b/>
            <sz val="14"/>
            <color indexed="81"/>
            <rFont val="Tahoma"/>
            <family val="2"/>
          </rPr>
          <t xml:space="preserve"> pour cette catégorie</t>
        </r>
      </text>
    </comment>
    <comment ref="F3" authorId="1">
      <text>
        <r>
          <rPr>
            <b/>
            <sz val="16"/>
            <color indexed="81"/>
            <rFont val="Tahoma"/>
            <family val="2"/>
          </rPr>
          <t xml:space="preserve">Saisir </t>
        </r>
        <r>
          <rPr>
            <b/>
            <sz val="22"/>
            <color indexed="10"/>
            <rFont val="Tahoma"/>
            <family val="2"/>
          </rPr>
          <t>1230</t>
        </r>
        <r>
          <rPr>
            <b/>
            <sz val="16"/>
            <color indexed="81"/>
            <rFont val="Tahoma"/>
            <family val="2"/>
          </rPr>
          <t xml:space="preserve">
pour 12 Minutes 30 Secondes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" authorId="1">
      <text>
        <r>
          <rPr>
            <b/>
            <sz val="12"/>
            <color indexed="10"/>
            <rFont val="Tahoma"/>
            <family val="2"/>
          </rPr>
          <t>Le nombre de points est calculé suivant la Règle FFA soit :</t>
        </r>
        <r>
          <rPr>
            <b/>
            <sz val="9"/>
            <color indexed="81"/>
            <rFont val="Tahoma"/>
            <family val="2"/>
          </rPr>
          <t xml:space="preserve">
Le premier aura : Nb concurrents classés +1 point
Le second aurau Nb concurrents classés -1 points
Le troisième aura Nb points du second - 1 points
Etc...</t>
        </r>
      </text>
    </comment>
    <comment ref="J17" authorId="2">
      <text>
        <r>
          <rPr>
            <sz val="12"/>
            <color indexed="81"/>
            <rFont val="Comic Sans MS"/>
            <family val="4"/>
          </rPr>
          <t>En cas d'ex-aequo
1/ C'est nombre de points du 5ème qui fera la différence
2/ Au cas ou ce choix n'est pas possible, prendre en compte le 4ème, ,,,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Boomscud</author>
  </authors>
  <commentList>
    <comment ref="L17" authorId="0">
      <text>
        <r>
          <rPr>
            <b/>
            <sz val="16"/>
            <color indexed="81"/>
            <rFont val="Tahoma"/>
            <family val="2"/>
          </rPr>
          <t>En cas d'égalité, c'est la meilleure équipe juniors qui fait la différence
Si égalité ou absence de Juniors dans les équipes Ex-Aequo, prendre en compte les Cadets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<sst xmlns="http://schemas.openxmlformats.org/spreadsheetml/2006/main" count="225" uniqueCount="63">
  <si>
    <t>NOM</t>
  </si>
  <si>
    <t>PRENOM</t>
  </si>
  <si>
    <t>Dossard</t>
  </si>
  <si>
    <t>Minimes</t>
  </si>
  <si>
    <t>Juniors</t>
  </si>
  <si>
    <t>Points</t>
  </si>
  <si>
    <t>Département</t>
  </si>
  <si>
    <t>CLASSEMENT INDIVIDUEL BENJAMINES</t>
  </si>
  <si>
    <t>Performance</t>
  </si>
  <si>
    <t>Place</t>
  </si>
  <si>
    <t>o</t>
  </si>
  <si>
    <t>Points 2ème</t>
  </si>
  <si>
    <t>Points 1er</t>
  </si>
  <si>
    <t>Points 3 ème</t>
  </si>
  <si>
    <t>Points 4 ème</t>
  </si>
  <si>
    <t>Points 5 ème</t>
  </si>
  <si>
    <t>Total</t>
  </si>
  <si>
    <t>Clt</t>
  </si>
  <si>
    <t>Benjamines</t>
  </si>
  <si>
    <t>Cadettes</t>
  </si>
  <si>
    <t>POINTS</t>
  </si>
  <si>
    <t>Class.</t>
  </si>
  <si>
    <t>CLASSEMENT PAR EQUIPES BENJAMINES</t>
  </si>
  <si>
    <t>Numéro coureur par département</t>
  </si>
  <si>
    <t/>
  </si>
  <si>
    <t>Dép</t>
  </si>
  <si>
    <t>Nb arrivée</t>
  </si>
  <si>
    <t>(51) Marne</t>
  </si>
  <si>
    <t>(08) Ardennes</t>
  </si>
  <si>
    <t>(10) Aube</t>
  </si>
  <si>
    <t>(52) Haute Marne</t>
  </si>
  <si>
    <t>(54) Meurthe et Moselle</t>
  </si>
  <si>
    <t>(55) Meuse</t>
  </si>
  <si>
    <t>(57) Moselle</t>
  </si>
  <si>
    <t>(67) Bas Rhin</t>
  </si>
  <si>
    <t>(68) Haut Rhin</t>
  </si>
  <si>
    <t>(88) Vosges</t>
  </si>
  <si>
    <t>CLASSEMENT GENERAL FILLES TOUTES CATEGORIES</t>
  </si>
  <si>
    <t>Seniors</t>
  </si>
  <si>
    <t>Vétérans</t>
  </si>
  <si>
    <t>100 à 199</t>
  </si>
  <si>
    <t>GLOBIG</t>
  </si>
  <si>
    <t>Adèle</t>
  </si>
  <si>
    <t>VEAU</t>
  </si>
  <si>
    <t>Shanna</t>
  </si>
  <si>
    <t>BERROYER</t>
  </si>
  <si>
    <t>Gwendoline</t>
  </si>
  <si>
    <t>GRUSON</t>
  </si>
  <si>
    <t>Laura</t>
  </si>
  <si>
    <t>Sarah</t>
  </si>
  <si>
    <t>RASSER</t>
  </si>
  <si>
    <t>Louane</t>
  </si>
  <si>
    <t xml:space="preserve">BAROTTE </t>
  </si>
  <si>
    <t>Méline</t>
  </si>
  <si>
    <t>GAMAS</t>
  </si>
  <si>
    <t>Dorine</t>
  </si>
  <si>
    <t>GUYARD</t>
  </si>
  <si>
    <t>Eléa</t>
  </si>
  <si>
    <t>HERMANN</t>
  </si>
  <si>
    <t>Amélie</t>
  </si>
  <si>
    <t>FORSTER</t>
  </si>
  <si>
    <t>37ème cross régional</t>
  </si>
  <si>
    <t>Saverne le 3 mars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</si>
</sst>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[&lt;100]#,0##;General"/>
    <numFmt numFmtId="165" formatCode="#,##0&quot; m&quot;"/>
    <numFmt numFmtId="166" formatCode="_-* #,##0.00\ [$€]_-;\-* #,##0.00\ [$€]_-;_-* &quot;-&quot;??\ [$€]_-;_-@_-"/>
    <numFmt numFmtId="167" formatCode="[&lt;9999]##&quot;M &quot;##&quot;S &quot;;[&gt;9999]##00&quot;H &quot;##&quot;M &quot;##&quot;S &quot;;General"/>
    <numFmt numFmtId="168" formatCode="_-* #,##0.00\ &quot;F&quot;_-;\-* #,##0.00\ &quot;F&quot;_-;_-* &quot;-&quot;??\ &quot;F&quot;_-;_-@_-"/>
  </numFmts>
  <fonts count="50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20"/>
      <name val="Comic Sans MS"/>
      <family val="4"/>
    </font>
    <font>
      <sz val="10"/>
      <name val="Comic Sans MS"/>
      <family val="4"/>
    </font>
    <font>
      <sz val="18"/>
      <name val="Comic Sans MS"/>
      <family val="4"/>
    </font>
    <font>
      <sz val="8"/>
      <name val="Comic Sans MS"/>
      <family val="4"/>
    </font>
    <font>
      <sz val="12"/>
      <name val="Comic Sans MS"/>
      <family val="4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2"/>
      <name val="Arial"/>
      <family val="2"/>
    </font>
    <font>
      <sz val="16"/>
      <name val="Comic Sans MS"/>
      <family val="4"/>
    </font>
    <font>
      <sz val="9"/>
      <color indexed="9"/>
      <name val="Comic Sans MS"/>
      <family val="4"/>
    </font>
    <font>
      <sz val="10"/>
      <color indexed="9"/>
      <name val="Comic Sans MS"/>
      <family val="4"/>
    </font>
    <font>
      <sz val="8"/>
      <color indexed="9"/>
      <name val="Comic Sans MS"/>
      <family val="4"/>
    </font>
    <font>
      <sz val="8"/>
      <color indexed="81"/>
      <name val="Tahoma"/>
      <family val="2"/>
    </font>
    <font>
      <sz val="12"/>
      <color indexed="81"/>
      <name val="Comic Sans MS"/>
      <family val="4"/>
    </font>
    <font>
      <b/>
      <sz val="16"/>
      <color indexed="81"/>
      <name val="Tahoma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14"/>
      <color indexed="81"/>
      <name val="Tahoma"/>
      <family val="2"/>
    </font>
    <font>
      <b/>
      <sz val="22"/>
      <color indexed="10"/>
      <name val="Tahoma"/>
      <family val="2"/>
    </font>
    <font>
      <sz val="6"/>
      <name val="Comic Sans MS"/>
      <family val="4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0"/>
      <color indexed="8"/>
      <name val="Arial"/>
      <family val="2"/>
    </font>
    <font>
      <sz val="10"/>
      <color indexed="17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9"/>
      <color indexed="81"/>
      <name val="Tahoma"/>
      <family val="2"/>
    </font>
    <font>
      <b/>
      <sz val="12"/>
      <color indexed="10"/>
      <name val="Tahoma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i/>
      <sz val="10"/>
      <color rgb="FFFF0000"/>
      <name val="Arial"/>
      <family val="2"/>
    </font>
    <font>
      <sz val="8"/>
      <color theme="4" tint="0.39997558519241921"/>
      <name val="Comic Sans MS"/>
      <family val="4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2"/>
        <bgColor indexed="64"/>
      </patternFill>
    </fill>
  </fills>
  <borders count="3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</borders>
  <cellStyleXfs count="74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26" fillId="12" borderId="0" applyNumberFormat="0" applyBorder="0" applyAlignment="0" applyProtection="0"/>
    <xf numFmtId="0" fontId="20" fillId="12" borderId="0" applyNumberFormat="0" applyBorder="0" applyAlignment="0" applyProtection="0"/>
    <xf numFmtId="0" fontId="26" fillId="9" borderId="0" applyNumberFormat="0" applyBorder="0" applyAlignment="0" applyProtection="0"/>
    <xf numFmtId="0" fontId="20" fillId="9" borderId="0" applyNumberFormat="0" applyBorder="0" applyAlignment="0" applyProtection="0"/>
    <xf numFmtId="0" fontId="26" fillId="10" borderId="0" applyNumberFormat="0" applyBorder="0" applyAlignment="0" applyProtection="0"/>
    <xf numFmtId="0" fontId="20" fillId="10" borderId="0" applyNumberFormat="0" applyBorder="0" applyAlignment="0" applyProtection="0"/>
    <xf numFmtId="0" fontId="26" fillId="13" borderId="0" applyNumberFormat="0" applyBorder="0" applyAlignment="0" applyProtection="0"/>
    <xf numFmtId="0" fontId="20" fillId="13" borderId="0" applyNumberFormat="0" applyBorder="0" applyAlignment="0" applyProtection="0"/>
    <xf numFmtId="0" fontId="26" fillId="14" borderId="0" applyNumberFormat="0" applyBorder="0" applyAlignment="0" applyProtection="0"/>
    <xf numFmtId="0" fontId="20" fillId="14" borderId="0" applyNumberFormat="0" applyBorder="0" applyAlignment="0" applyProtection="0"/>
    <xf numFmtId="0" fontId="26" fillId="15" borderId="0" applyNumberFormat="0" applyBorder="0" applyAlignment="0" applyProtection="0"/>
    <xf numFmtId="0" fontId="20" fillId="15" borderId="0" applyNumberFormat="0" applyBorder="0" applyAlignment="0" applyProtection="0"/>
    <xf numFmtId="0" fontId="26" fillId="16" borderId="0" applyNumberFormat="0" applyBorder="0" applyAlignment="0" applyProtection="0"/>
    <xf numFmtId="0" fontId="20" fillId="16" borderId="0" applyNumberFormat="0" applyBorder="0" applyAlignment="0" applyProtection="0"/>
    <xf numFmtId="0" fontId="26" fillId="17" borderId="0" applyNumberFormat="0" applyBorder="0" applyAlignment="0" applyProtection="0"/>
    <xf numFmtId="0" fontId="20" fillId="17" borderId="0" applyNumberFormat="0" applyBorder="0" applyAlignment="0" applyProtection="0"/>
    <xf numFmtId="0" fontId="26" fillId="18" borderId="0" applyNumberFormat="0" applyBorder="0" applyAlignment="0" applyProtection="0"/>
    <xf numFmtId="0" fontId="20" fillId="18" borderId="0" applyNumberFormat="0" applyBorder="0" applyAlignment="0" applyProtection="0"/>
    <xf numFmtId="0" fontId="26" fillId="13" borderId="0" applyNumberFormat="0" applyBorder="0" applyAlignment="0" applyProtection="0"/>
    <xf numFmtId="0" fontId="20" fillId="13" borderId="0" applyNumberFormat="0" applyBorder="0" applyAlignment="0" applyProtection="0"/>
    <xf numFmtId="0" fontId="26" fillId="14" borderId="0" applyNumberFormat="0" applyBorder="0" applyAlignment="0" applyProtection="0"/>
    <xf numFmtId="0" fontId="20" fillId="14" borderId="0" applyNumberFormat="0" applyBorder="0" applyAlignment="0" applyProtection="0"/>
    <xf numFmtId="0" fontId="26" fillId="19" borderId="0" applyNumberFormat="0" applyBorder="0" applyAlignment="0" applyProtection="0"/>
    <xf numFmtId="0" fontId="20" fillId="19" borderId="0" applyNumberFormat="0" applyBorder="0" applyAlignment="0" applyProtection="0"/>
    <xf numFmtId="0" fontId="27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8" fillId="20" borderId="1" applyNumberFormat="0" applyAlignment="0" applyProtection="0"/>
    <xf numFmtId="0" fontId="29" fillId="0" borderId="2" applyNumberFormat="0" applyFill="0" applyAlignment="0" applyProtection="0"/>
    <xf numFmtId="0" fontId="8" fillId="21" borderId="3" applyNumberFormat="0" applyFont="0" applyAlignment="0" applyProtection="0"/>
    <xf numFmtId="0" fontId="30" fillId="7" borderId="1" applyNumberFormat="0" applyAlignment="0" applyProtection="0"/>
    <xf numFmtId="166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42" fillId="0" borderId="0" applyFont="0" applyFill="0" applyBorder="0" applyAlignment="0" applyProtection="0"/>
    <xf numFmtId="44" fontId="47" fillId="0" borderId="0" applyFont="0" applyFill="0" applyBorder="0" applyAlignment="0" applyProtection="0"/>
    <xf numFmtId="0" fontId="31" fillId="3" borderId="0" applyNumberFormat="0" applyBorder="0" applyAlignment="0" applyProtection="0"/>
    <xf numFmtId="0" fontId="46" fillId="0" borderId="0" applyNumberFormat="0" applyFill="0" applyBorder="0" applyAlignment="0" applyProtection="0">
      <alignment vertical="top"/>
      <protection locked="0"/>
    </xf>
    <xf numFmtId="168" fontId="8" fillId="0" borderId="0" applyFont="0" applyFill="0" applyBorder="0" applyAlignment="0" applyProtection="0"/>
    <xf numFmtId="0" fontId="32" fillId="22" borderId="0" applyNumberFormat="0" applyBorder="0" applyAlignment="0" applyProtection="0"/>
    <xf numFmtId="0" fontId="8" fillId="0" borderId="0"/>
    <xf numFmtId="0" fontId="42" fillId="0" borderId="0"/>
    <xf numFmtId="0" fontId="8" fillId="0" borderId="0"/>
    <xf numFmtId="0" fontId="47" fillId="0" borderId="0"/>
    <xf numFmtId="0" fontId="42" fillId="0" borderId="0"/>
    <xf numFmtId="0" fontId="8" fillId="0" borderId="0"/>
    <xf numFmtId="0" fontId="47" fillId="0" borderId="0"/>
    <xf numFmtId="0" fontId="8" fillId="0" borderId="0"/>
    <xf numFmtId="0" fontId="8" fillId="0" borderId="0"/>
    <xf numFmtId="0" fontId="36" fillId="4" borderId="0" applyNumberFormat="0" applyBorder="0" applyAlignment="0" applyProtection="0"/>
    <xf numFmtId="0" fontId="33" fillId="20" borderId="4" applyNumberFormat="0" applyAlignment="0" applyProtection="0"/>
    <xf numFmtId="0" fontId="34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5" applyNumberFormat="0" applyFill="0" applyAlignment="0" applyProtection="0"/>
    <xf numFmtId="0" fontId="39" fillId="0" borderId="6" applyNumberFormat="0" applyFill="0" applyAlignment="0" applyProtection="0"/>
    <xf numFmtId="0" fontId="40" fillId="0" borderId="7" applyNumberFormat="0" applyFill="0" applyAlignment="0" applyProtection="0"/>
    <xf numFmtId="0" fontId="40" fillId="0" borderId="0" applyNumberFormat="0" applyFill="0" applyBorder="0" applyAlignment="0" applyProtection="0"/>
    <xf numFmtId="0" fontId="35" fillId="0" borderId="8" applyNumberFormat="0" applyFill="0" applyAlignment="0" applyProtection="0"/>
    <xf numFmtId="0" fontId="41" fillId="23" borderId="9" applyNumberFormat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1" fillId="0" borderId="0"/>
  </cellStyleXfs>
  <cellXfs count="64">
    <xf numFmtId="0" fontId="0" fillId="0" borderId="0" xfId="0"/>
    <xf numFmtId="0" fontId="3" fillId="0" borderId="0" xfId="0" applyFont="1" applyAlignment="1">
      <alignment horizontal="centerContinuous"/>
    </xf>
    <xf numFmtId="164" fontId="7" fillId="0" borderId="11" xfId="0" applyNumberFormat="1" applyFont="1" applyFill="1" applyBorder="1" applyAlignment="1" applyProtection="1">
      <alignment horizontal="center"/>
      <protection locked="0"/>
    </xf>
    <xf numFmtId="164" fontId="7" fillId="0" borderId="12" xfId="0" applyNumberFormat="1" applyFont="1" applyFill="1" applyBorder="1" applyAlignment="1" applyProtection="1">
      <alignment horizontal="center"/>
      <protection locked="0"/>
    </xf>
    <xf numFmtId="0" fontId="6" fillId="0" borderId="10" xfId="0" applyFon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Continuous"/>
    </xf>
    <xf numFmtId="0" fontId="9" fillId="0" borderId="10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3" fillId="0" borderId="0" xfId="0" applyFont="1" applyAlignment="1" applyProtection="1">
      <alignment horizontal="centerContinuous"/>
    </xf>
    <xf numFmtId="0" fontId="4" fillId="0" borderId="0" xfId="0" applyFont="1" applyProtection="1"/>
    <xf numFmtId="0" fontId="6" fillId="0" borderId="0" xfId="0" applyFont="1" applyProtection="1"/>
    <xf numFmtId="0" fontId="5" fillId="0" borderId="0" xfId="0" applyFont="1" applyAlignment="1" applyProtection="1">
      <alignment horizontal="centerContinuous"/>
    </xf>
    <xf numFmtId="0" fontId="4" fillId="0" borderId="0" xfId="0" applyFont="1" applyAlignment="1" applyProtection="1">
      <alignment horizontal="centerContinuous"/>
    </xf>
    <xf numFmtId="0" fontId="4" fillId="0" borderId="0" xfId="0" applyFont="1" applyAlignment="1" applyProtection="1">
      <alignment horizontal="center"/>
    </xf>
    <xf numFmtId="0" fontId="6" fillId="0" borderId="13" xfId="0" applyFont="1" applyBorder="1" applyAlignment="1" applyProtection="1">
      <alignment horizontal="center"/>
    </xf>
    <xf numFmtId="0" fontId="6" fillId="0" borderId="14" xfId="0" applyFont="1" applyBorder="1" applyAlignment="1" applyProtection="1">
      <alignment horizontal="center"/>
    </xf>
    <xf numFmtId="0" fontId="7" fillId="0" borderId="15" xfId="0" applyFont="1" applyFill="1" applyBorder="1" applyAlignment="1" applyProtection="1">
      <alignment horizontal="center"/>
    </xf>
    <xf numFmtId="0" fontId="7" fillId="0" borderId="11" xfId="0" applyFont="1" applyFill="1" applyBorder="1" applyAlignment="1" applyProtection="1">
      <alignment horizontal="center"/>
    </xf>
    <xf numFmtId="0" fontId="0" fillId="0" borderId="0" xfId="0" applyProtection="1"/>
    <xf numFmtId="0" fontId="6" fillId="0" borderId="10" xfId="0" applyFont="1" applyBorder="1" applyAlignment="1" applyProtection="1">
      <alignment horizontal="center"/>
    </xf>
    <xf numFmtId="0" fontId="7" fillId="0" borderId="16" xfId="0" applyFont="1" applyFill="1" applyBorder="1" applyAlignment="1" applyProtection="1">
      <alignment horizontal="center"/>
    </xf>
    <xf numFmtId="0" fontId="4" fillId="0" borderId="0" xfId="0" applyFont="1" applyBorder="1" applyProtection="1"/>
    <xf numFmtId="0" fontId="7" fillId="0" borderId="17" xfId="0" applyFont="1" applyFill="1" applyBorder="1" applyAlignment="1" applyProtection="1">
      <alignment horizontal="center"/>
    </xf>
    <xf numFmtId="0" fontId="7" fillId="0" borderId="12" xfId="0" applyFont="1" applyFill="1" applyBorder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11" fillId="0" borderId="10" xfId="0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2" fillId="0" borderId="0" xfId="0" applyFont="1" applyAlignment="1" applyProtection="1">
      <alignment horizontal="centerContinuous"/>
    </xf>
    <xf numFmtId="0" fontId="6" fillId="0" borderId="0" xfId="0" applyFont="1" applyAlignment="1" applyProtection="1">
      <alignment horizontal="centerContinuous"/>
    </xf>
    <xf numFmtId="0" fontId="7" fillId="0" borderId="18" xfId="0" applyFont="1" applyFill="1" applyBorder="1" applyAlignment="1" applyProtection="1">
      <alignment horizontal="center"/>
    </xf>
    <xf numFmtId="0" fontId="7" fillId="0" borderId="19" xfId="0" applyFont="1" applyFill="1" applyBorder="1" applyAlignment="1" applyProtection="1">
      <alignment horizontal="center"/>
    </xf>
    <xf numFmtId="0" fontId="6" fillId="24" borderId="20" xfId="0" applyFont="1" applyFill="1" applyBorder="1" applyAlignment="1" applyProtection="1">
      <alignment horizontal="center" vertical="center"/>
    </xf>
    <xf numFmtId="0" fontId="4" fillId="24" borderId="21" xfId="0" applyFont="1" applyFill="1" applyBorder="1" applyAlignment="1" applyProtection="1">
      <alignment horizontal="center" vertical="center"/>
    </xf>
    <xf numFmtId="0" fontId="4" fillId="24" borderId="22" xfId="0" applyFont="1" applyFill="1" applyBorder="1" applyAlignment="1" applyProtection="1">
      <alignment horizontal="center" vertical="center" wrapText="1"/>
    </xf>
    <xf numFmtId="0" fontId="4" fillId="24" borderId="23" xfId="0" applyFont="1" applyFill="1" applyBorder="1" applyAlignment="1" applyProtection="1">
      <alignment horizontal="center" vertical="center"/>
    </xf>
    <xf numFmtId="0" fontId="9" fillId="24" borderId="10" xfId="0" applyFont="1" applyFill="1" applyBorder="1" applyAlignment="1">
      <alignment horizontal="center" vertical="center"/>
    </xf>
    <xf numFmtId="0" fontId="11" fillId="24" borderId="10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Continuous"/>
      <protection locked="0"/>
    </xf>
    <xf numFmtId="0" fontId="13" fillId="0" borderId="0" xfId="0" applyFont="1" applyFill="1" applyBorder="1" applyAlignment="1" applyProtection="1">
      <alignment horizontal="center" wrapText="1"/>
    </xf>
    <xf numFmtId="0" fontId="14" fillId="0" borderId="0" xfId="0" applyFont="1" applyFill="1" applyBorder="1" applyAlignment="1" applyProtection="1">
      <alignment horizontal="center"/>
    </xf>
    <xf numFmtId="0" fontId="15" fillId="0" borderId="0" xfId="0" applyFont="1" applyFill="1" applyBorder="1" applyAlignment="1" applyProtection="1">
      <alignment horizontal="center"/>
    </xf>
    <xf numFmtId="0" fontId="15" fillId="0" borderId="0" xfId="0" applyFont="1" applyFill="1" applyBorder="1" applyProtection="1"/>
    <xf numFmtId="0" fontId="7" fillId="0" borderId="24" xfId="0" applyFont="1" applyFill="1" applyBorder="1" applyAlignment="1" applyProtection="1">
      <alignment horizontal="center"/>
    </xf>
    <xf numFmtId="0" fontId="7" fillId="0" borderId="25" xfId="0" applyFont="1" applyFill="1" applyBorder="1" applyAlignment="1" applyProtection="1">
      <alignment horizontal="center"/>
    </xf>
    <xf numFmtId="167" fontId="7" fillId="0" borderId="11" xfId="0" applyNumberFormat="1" applyFont="1" applyFill="1" applyBorder="1" applyAlignment="1" applyProtection="1">
      <alignment horizontal="center"/>
      <protection locked="0"/>
    </xf>
    <xf numFmtId="167" fontId="7" fillId="0" borderId="12" xfId="0" applyNumberFormat="1" applyFont="1" applyFill="1" applyBorder="1" applyAlignment="1" applyProtection="1">
      <alignment horizontal="center"/>
      <protection locked="0"/>
    </xf>
    <xf numFmtId="0" fontId="4" fillId="24" borderId="10" xfId="0" applyFont="1" applyFill="1" applyBorder="1" applyAlignment="1" applyProtection="1">
      <alignment horizontal="center"/>
    </xf>
    <xf numFmtId="0" fontId="4" fillId="0" borderId="10" xfId="0" applyFont="1" applyBorder="1" applyAlignment="1" applyProtection="1">
      <alignment horizontal="center"/>
    </xf>
    <xf numFmtId="0" fontId="43" fillId="0" borderId="0" xfId="0" applyFont="1"/>
    <xf numFmtId="0" fontId="48" fillId="0" borderId="0" xfId="0" applyFont="1"/>
    <xf numFmtId="0" fontId="6" fillId="24" borderId="10" xfId="0" applyFont="1" applyFill="1" applyBorder="1" applyAlignment="1" applyProtection="1">
      <alignment horizontal="center" wrapText="1"/>
    </xf>
    <xf numFmtId="0" fontId="25" fillId="0" borderId="1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8" fillId="24" borderId="10" xfId="0" applyFont="1" applyFill="1" applyBorder="1" applyAlignment="1">
      <alignment horizontal="center" vertical="center"/>
    </xf>
    <xf numFmtId="0" fontId="7" fillId="0" borderId="27" xfId="0" applyFont="1" applyFill="1" applyBorder="1" applyAlignment="1" applyProtection="1">
      <alignment horizontal="center"/>
    </xf>
    <xf numFmtId="0" fontId="7" fillId="0" borderId="26" xfId="0" applyFont="1" applyFill="1" applyBorder="1" applyAlignment="1" applyProtection="1">
      <alignment horizontal="center"/>
    </xf>
    <xf numFmtId="164" fontId="7" fillId="0" borderId="26" xfId="0" applyNumberFormat="1" applyFont="1" applyFill="1" applyBorder="1" applyAlignment="1" applyProtection="1">
      <alignment horizontal="center"/>
      <protection locked="0"/>
    </xf>
    <xf numFmtId="167" fontId="7" fillId="0" borderId="28" xfId="0" applyNumberFormat="1" applyFont="1" applyFill="1" applyBorder="1" applyAlignment="1" applyProtection="1">
      <alignment horizontal="center"/>
      <protection locked="0"/>
    </xf>
    <xf numFmtId="0" fontId="7" fillId="0" borderId="28" xfId="0" applyFont="1" applyFill="1" applyBorder="1" applyAlignment="1" applyProtection="1">
      <alignment horizontal="center"/>
    </xf>
    <xf numFmtId="0" fontId="49" fillId="0" borderId="0" xfId="0" applyFont="1" applyAlignment="1" applyProtection="1">
      <alignment horizontal="left" vertical="center"/>
    </xf>
    <xf numFmtId="0" fontId="11" fillId="0" borderId="10" xfId="0" applyFont="1" applyBorder="1" applyAlignment="1" applyProtection="1">
      <alignment horizontal="center" vertical="center"/>
    </xf>
    <xf numFmtId="165" fontId="7" fillId="0" borderId="0" xfId="0" applyNumberFormat="1" applyFont="1" applyAlignment="1" applyProtection="1">
      <alignment horizontal="center"/>
    </xf>
    <xf numFmtId="0" fontId="4" fillId="0" borderId="29" xfId="0" applyFont="1" applyBorder="1" applyAlignment="1" applyProtection="1">
      <alignment horizontal="center"/>
    </xf>
  </cellXfs>
  <cellStyles count="74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1 3" xfId="14"/>
    <cellStyle name="60 % - Accent2 2" xfId="15"/>
    <cellStyle name="60 % - Accent2 3" xfId="16"/>
    <cellStyle name="60 % - Accent3 2" xfId="17"/>
    <cellStyle name="60 % - Accent3 3" xfId="18"/>
    <cellStyle name="60 % - Accent4 2" xfId="19"/>
    <cellStyle name="60 % - Accent4 3" xfId="20"/>
    <cellStyle name="60 % - Accent5 2" xfId="21"/>
    <cellStyle name="60 % - Accent5 3" xfId="22"/>
    <cellStyle name="60 % - Accent6 2" xfId="23"/>
    <cellStyle name="60 % - Accent6 3" xfId="24"/>
    <cellStyle name="Accent1 2" xfId="25"/>
    <cellStyle name="Accent1 3" xfId="26"/>
    <cellStyle name="Accent2 2" xfId="27"/>
    <cellStyle name="Accent2 3" xfId="28"/>
    <cellStyle name="Accent3 2" xfId="29"/>
    <cellStyle name="Accent3 3" xfId="30"/>
    <cellStyle name="Accent4 2" xfId="31"/>
    <cellStyle name="Accent4 3" xfId="32"/>
    <cellStyle name="Accent5 2" xfId="33"/>
    <cellStyle name="Accent5 3" xfId="34"/>
    <cellStyle name="Accent6 2" xfId="35"/>
    <cellStyle name="Accent6 3" xfId="36"/>
    <cellStyle name="Avertissement 2" xfId="37"/>
    <cellStyle name="Avertissement 3" xfId="38"/>
    <cellStyle name="Calcul 2" xfId="39"/>
    <cellStyle name="Cellule liée 2" xfId="40"/>
    <cellStyle name="Commentaire 2" xfId="41"/>
    <cellStyle name="Entrée 2" xfId="42"/>
    <cellStyle name="Euro" xfId="43"/>
    <cellStyle name="Euro 2" xfId="44"/>
    <cellStyle name="Euro 2 2" xfId="72"/>
    <cellStyle name="Euro 3" xfId="45"/>
    <cellStyle name="Euro 4" xfId="46"/>
    <cellStyle name="Euro 5" xfId="47"/>
    <cellStyle name="Euro 6" xfId="71"/>
    <cellStyle name="Insatisfaisant 2" xfId="48"/>
    <cellStyle name="Lien hypertexte 2" xfId="49"/>
    <cellStyle name="Monétaire 2" xfId="50"/>
    <cellStyle name="Neutre 2" xfId="51"/>
    <cellStyle name="Normal" xfId="0" builtinId="0"/>
    <cellStyle name="Normal 2" xfId="52"/>
    <cellStyle name="Normal 2 2" xfId="53"/>
    <cellStyle name="Normal 2 2 2" xfId="54"/>
    <cellStyle name="Normal 2 3" xfId="55"/>
    <cellStyle name="Normal 3" xfId="56"/>
    <cellStyle name="Normal 3 2" xfId="57"/>
    <cellStyle name="Normal 3 3" xfId="58"/>
    <cellStyle name="Normal 4" xfId="59"/>
    <cellStyle name="Normal 4 2" xfId="73"/>
    <cellStyle name="Normal 6" xfId="60"/>
    <cellStyle name="Satisfaisant 2" xfId="61"/>
    <cellStyle name="Sortie 2" xfId="62"/>
    <cellStyle name="Texte explicatif 2" xfId="63"/>
    <cellStyle name="Titre 2" xfId="64"/>
    <cellStyle name="Titre 1 2" xfId="65"/>
    <cellStyle name="Titre 2 2" xfId="66"/>
    <cellStyle name="Titre 3 2" xfId="67"/>
    <cellStyle name="Titre 4 2" xfId="68"/>
    <cellStyle name="Total 2" xfId="69"/>
    <cellStyle name="Vérification 2" xfId="70"/>
  </cellStyles>
  <dxfs count="13">
    <dxf>
      <font>
        <color rgb="FFFFFF00"/>
      </font>
      <fill>
        <patternFill>
          <bgColor rgb="FFFF0000"/>
        </patternFill>
      </fill>
    </dxf>
    <dxf>
      <fill>
        <patternFill patternType="none">
          <bgColor indexed="65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 patternType="none">
          <bgColor indexed="65"/>
        </patternFill>
      </fill>
    </dxf>
    <dxf>
      <font>
        <condense val="0"/>
        <extend val="0"/>
        <color indexed="13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 patternType="none">
          <bgColor indexed="65"/>
        </patternFill>
      </fill>
    </dxf>
    <dxf>
      <font>
        <condense val="0"/>
        <extend val="0"/>
        <color auto="1"/>
      </font>
      <fill>
        <patternFill patternType="none">
          <bgColor indexed="65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3"/>
      </font>
    </dxf>
    <dxf>
      <font>
        <condense val="0"/>
        <extend val="0"/>
        <color indexed="1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Pupitre!A1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Pupitre!A1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1628775</xdr:colOff>
      <xdr:row>15</xdr:row>
      <xdr:rowOff>142875</xdr:rowOff>
    </xdr:from>
    <xdr:to>
      <xdr:col>15</xdr:col>
      <xdr:colOff>485775</xdr:colOff>
      <xdr:row>16</xdr:row>
      <xdr:rowOff>200025</xdr:rowOff>
    </xdr:to>
    <xdr:sp macro="[0]!classequipe" textlink="">
      <xdr:nvSpPr>
        <xdr:cNvPr id="509225" name="Rectangle 244">
          <a:extLst>
            <a:ext uri="{FF2B5EF4-FFF2-40B4-BE49-F238E27FC236}">
              <a16:creationId xmlns:a16="http://schemas.microsoft.com/office/drawing/2014/main" xmlns="" id="{00000000-0008-0000-0600-000029C50700}"/>
            </a:ext>
          </a:extLst>
        </xdr:cNvPr>
        <xdr:cNvSpPr>
          <a:spLocks noChangeArrowheads="1"/>
        </xdr:cNvSpPr>
      </xdr:nvSpPr>
      <xdr:spPr bwMode="auto">
        <a:xfrm>
          <a:off x="25003125" y="4019550"/>
          <a:ext cx="442912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14</xdr:col>
      <xdr:colOff>381000</xdr:colOff>
      <xdr:row>12</xdr:row>
      <xdr:rowOff>85725</xdr:rowOff>
    </xdr:from>
    <xdr:to>
      <xdr:col>15</xdr:col>
      <xdr:colOff>352425</xdr:colOff>
      <xdr:row>15</xdr:row>
      <xdr:rowOff>57150</xdr:rowOff>
    </xdr:to>
    <xdr:pic macro="[0]!videj18r28">
      <xdr:nvPicPr>
        <xdr:cNvPr id="509226" name="Picture 245" descr="resp_poubelles">
          <a:extLst>
            <a:ext uri="{FF2B5EF4-FFF2-40B4-BE49-F238E27FC236}">
              <a16:creationId xmlns:a16="http://schemas.microsoft.com/office/drawing/2014/main" xmlns="" id="{00000000-0008-0000-0600-00002AC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46400" y="3248025"/>
          <a:ext cx="952500" cy="68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9</xdr:col>
      <xdr:colOff>28575</xdr:colOff>
      <xdr:row>17</xdr:row>
      <xdr:rowOff>19050</xdr:rowOff>
    </xdr:from>
    <xdr:to>
      <xdr:col>9</xdr:col>
      <xdr:colOff>390525</xdr:colOff>
      <xdr:row>17</xdr:row>
      <xdr:rowOff>228600</xdr:rowOff>
    </xdr:to>
    <xdr:sp macro="[0]!triej18r28" textlink="">
      <xdr:nvSpPr>
        <xdr:cNvPr id="509227" name="Rectangle 279">
          <a:extLst>
            <a:ext uri="{FF2B5EF4-FFF2-40B4-BE49-F238E27FC236}">
              <a16:creationId xmlns:a16="http://schemas.microsoft.com/office/drawing/2014/main" xmlns="" id="{00000000-0008-0000-0600-00002BC50700}"/>
            </a:ext>
          </a:extLst>
        </xdr:cNvPr>
        <xdr:cNvSpPr>
          <a:spLocks noChangeArrowheads="1"/>
        </xdr:cNvSpPr>
      </xdr:nvSpPr>
      <xdr:spPr bwMode="auto">
        <a:xfrm>
          <a:off x="22993350" y="4371975"/>
          <a:ext cx="3619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9</xdr:col>
      <xdr:colOff>19050</xdr:colOff>
      <xdr:row>17</xdr:row>
      <xdr:rowOff>9525</xdr:rowOff>
    </xdr:from>
    <xdr:to>
      <xdr:col>9</xdr:col>
      <xdr:colOff>381000</xdr:colOff>
      <xdr:row>17</xdr:row>
      <xdr:rowOff>219075</xdr:rowOff>
    </xdr:to>
    <xdr:sp macro="[0]!triej18r28" textlink="">
      <xdr:nvSpPr>
        <xdr:cNvPr id="509228" name="Rectangle 280">
          <a:extLst>
            <a:ext uri="{FF2B5EF4-FFF2-40B4-BE49-F238E27FC236}">
              <a16:creationId xmlns:a16="http://schemas.microsoft.com/office/drawing/2014/main" xmlns="" id="{00000000-0008-0000-0600-00002CC50700}"/>
            </a:ext>
          </a:extLst>
        </xdr:cNvPr>
        <xdr:cNvSpPr>
          <a:spLocks noChangeArrowheads="1"/>
        </xdr:cNvSpPr>
      </xdr:nvSpPr>
      <xdr:spPr bwMode="auto">
        <a:xfrm>
          <a:off x="22983825" y="4362450"/>
          <a:ext cx="3619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390525</xdr:colOff>
      <xdr:row>12</xdr:row>
      <xdr:rowOff>161925</xdr:rowOff>
    </xdr:from>
    <xdr:to>
      <xdr:col>10</xdr:col>
      <xdr:colOff>1095375</xdr:colOff>
      <xdr:row>15</xdr:row>
      <xdr:rowOff>142875</xdr:rowOff>
    </xdr:to>
    <xdr:pic>
      <xdr:nvPicPr>
        <xdr:cNvPr id="509229" name="Picture 286" descr="clipart_objets_227">
          <a:hlinkClick xmlns:r="http://schemas.openxmlformats.org/officeDocument/2006/relationships" r:id="rId2" tooltip="Retour vers le tableau de bord"/>
          <a:extLst>
            <a:ext uri="{FF2B5EF4-FFF2-40B4-BE49-F238E27FC236}">
              <a16:creationId xmlns:a16="http://schemas.microsoft.com/office/drawing/2014/main" xmlns="" id="{00000000-0008-0000-0600-00002DC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3324225"/>
          <a:ext cx="704850" cy="695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 editAs="oneCell">
    <xdr:from>
      <xdr:col>46</xdr:col>
      <xdr:colOff>0</xdr:colOff>
      <xdr:row>990</xdr:row>
      <xdr:rowOff>0</xdr:rowOff>
    </xdr:from>
    <xdr:to>
      <xdr:col>48</xdr:col>
      <xdr:colOff>133350</xdr:colOff>
      <xdr:row>993</xdr:row>
      <xdr:rowOff>123825</xdr:rowOff>
    </xdr:to>
    <xdr:pic>
      <xdr:nvPicPr>
        <xdr:cNvPr id="509230" name="Picture 288" descr="clipart_objets_227">
          <a:hlinkClick xmlns:r="http://schemas.openxmlformats.org/officeDocument/2006/relationships" r:id="rId2" tooltip="Retour vers le tableau de bord"/>
          <a:extLst>
            <a:ext uri="{FF2B5EF4-FFF2-40B4-BE49-F238E27FC236}">
              <a16:creationId xmlns:a16="http://schemas.microsoft.com/office/drawing/2014/main" xmlns="" id="{00000000-0008-0000-0600-00002EC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1525" y="193138425"/>
          <a:ext cx="704850" cy="695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 editAs="oneCell">
    <xdr:from>
      <xdr:col>8</xdr:col>
      <xdr:colOff>200025</xdr:colOff>
      <xdr:row>64</xdr:row>
      <xdr:rowOff>190500</xdr:rowOff>
    </xdr:from>
    <xdr:to>
      <xdr:col>8</xdr:col>
      <xdr:colOff>904875</xdr:colOff>
      <xdr:row>67</xdr:row>
      <xdr:rowOff>200025</xdr:rowOff>
    </xdr:to>
    <xdr:pic>
      <xdr:nvPicPr>
        <xdr:cNvPr id="509231" name="Picture 285" descr="clipart_objets_227">
          <a:hlinkClick xmlns:r="http://schemas.openxmlformats.org/officeDocument/2006/relationships" r:id="rId2" tooltip="Retour vers le tableau de bord"/>
          <a:extLst>
            <a:ext uri="{FF2B5EF4-FFF2-40B4-BE49-F238E27FC236}">
              <a16:creationId xmlns:a16="http://schemas.microsoft.com/office/drawing/2014/main" xmlns="" id="{00000000-0008-0000-0600-00002FC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82175" y="15668625"/>
          <a:ext cx="704850" cy="695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 editAs="oneCell">
    <xdr:from>
      <xdr:col>1</xdr:col>
      <xdr:colOff>314325</xdr:colOff>
      <xdr:row>0</xdr:row>
      <xdr:rowOff>9525</xdr:rowOff>
    </xdr:from>
    <xdr:to>
      <xdr:col>1</xdr:col>
      <xdr:colOff>1104900</xdr:colOff>
      <xdr:row>1</xdr:row>
      <xdr:rowOff>180975</xdr:rowOff>
    </xdr:to>
    <xdr:pic macro="[0]!Module8.classequipe">
      <xdr:nvPicPr>
        <xdr:cNvPr id="509232" name="Picture 1745" descr="Sans titre4">
          <a:extLst>
            <a:ext uri="{FF2B5EF4-FFF2-40B4-BE49-F238E27FC236}">
              <a16:creationId xmlns:a16="http://schemas.microsoft.com/office/drawing/2014/main" xmlns="" id="{00000000-0008-0000-0600-000030C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" y="9525"/>
          <a:ext cx="790575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17</xdr:row>
      <xdr:rowOff>38100</xdr:rowOff>
    </xdr:from>
    <xdr:to>
      <xdr:col>11</xdr:col>
      <xdr:colOff>561975</xdr:colOff>
      <xdr:row>17</xdr:row>
      <xdr:rowOff>400050</xdr:rowOff>
    </xdr:to>
    <xdr:sp macro="[0]!triel18s28" textlink="">
      <xdr:nvSpPr>
        <xdr:cNvPr id="524553" name="Rectangle 94">
          <a:extLst>
            <a:ext uri="{FF2B5EF4-FFF2-40B4-BE49-F238E27FC236}">
              <a16:creationId xmlns:a16="http://schemas.microsoft.com/office/drawing/2014/main" xmlns="" id="{00000000-0008-0000-1500-000009010800}"/>
            </a:ext>
          </a:extLst>
        </xdr:cNvPr>
        <xdr:cNvSpPr>
          <a:spLocks noChangeArrowheads="1"/>
        </xdr:cNvSpPr>
      </xdr:nvSpPr>
      <xdr:spPr bwMode="auto">
        <a:xfrm>
          <a:off x="314325" y="1076325"/>
          <a:ext cx="561975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11</xdr:col>
      <xdr:colOff>571500</xdr:colOff>
      <xdr:row>15</xdr:row>
      <xdr:rowOff>142875</xdr:rowOff>
    </xdr:from>
    <xdr:to>
      <xdr:col>19</xdr:col>
      <xdr:colOff>438150</xdr:colOff>
      <xdr:row>16</xdr:row>
      <xdr:rowOff>57150</xdr:rowOff>
    </xdr:to>
    <xdr:sp macro="[0]!classnanas" textlink="">
      <xdr:nvSpPr>
        <xdr:cNvPr id="524554" name="Rectangle 95">
          <a:extLst>
            <a:ext uri="{FF2B5EF4-FFF2-40B4-BE49-F238E27FC236}">
              <a16:creationId xmlns:a16="http://schemas.microsoft.com/office/drawing/2014/main" xmlns="" id="{00000000-0008-0000-1500-00000A010800}"/>
            </a:ext>
          </a:extLst>
        </xdr:cNvPr>
        <xdr:cNvSpPr>
          <a:spLocks noChangeArrowheads="1"/>
        </xdr:cNvSpPr>
      </xdr:nvSpPr>
      <xdr:spPr bwMode="auto">
        <a:xfrm>
          <a:off x="885825" y="142875"/>
          <a:ext cx="573405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48</xdr:col>
      <xdr:colOff>0</xdr:colOff>
      <xdr:row>994</xdr:row>
      <xdr:rowOff>0</xdr:rowOff>
    </xdr:from>
    <xdr:to>
      <xdr:col>48</xdr:col>
      <xdr:colOff>704850</xdr:colOff>
      <xdr:row>998</xdr:row>
      <xdr:rowOff>66675</xdr:rowOff>
    </xdr:to>
    <xdr:pic>
      <xdr:nvPicPr>
        <xdr:cNvPr id="524556" name="Picture 98" descr="clipart_objets_227">
          <a:hlinkClick xmlns:r="http://schemas.openxmlformats.org/officeDocument/2006/relationships" r:id="rId1" tooltip="Retour vers le tableau de bord"/>
          <a:extLst>
            <a:ext uri="{FF2B5EF4-FFF2-40B4-BE49-F238E27FC236}">
              <a16:creationId xmlns:a16="http://schemas.microsoft.com/office/drawing/2014/main" xmlns="" id="{00000000-0008-0000-1500-00000C010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79725" y="161953575"/>
          <a:ext cx="704850" cy="714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PORT/Sport2018/CROSS%202018/CROSS%20GIRACAL2018/SPORT/Sport2015/PSSP%20GIRACAL%202015/PSSPGIRACAL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JUGES CHALLENGE  "/>
      <sheetName val="Fichronos"/>
      <sheetName val="Régional (2)"/>
      <sheetName val="Dos"/>
      <sheetName val="Variables"/>
      <sheetName val="Feuil1"/>
      <sheetName val="GeneralParEpreuve"/>
      <sheetName val="AffichageCochés "/>
      <sheetName val="TDB"/>
      <sheetName val="ENG"/>
      <sheetName val="MF"/>
      <sheetName val="MG"/>
      <sheetName val="CF"/>
      <sheetName val="CG"/>
      <sheetName val="JF"/>
      <sheetName val="JG"/>
      <sheetName val="SF"/>
      <sheetName val="SG"/>
      <sheetName val="VF"/>
      <sheetName val="VG"/>
      <sheetName val="GENERAL"/>
      <sheetName val="FicheVitesse"/>
      <sheetName val="Fiche1_2Fond"/>
      <sheetName val="FichePoids"/>
      <sheetName val="FicheHauteur"/>
      <sheetName val="FicheCorde"/>
      <sheetName val="FichePSSP"/>
      <sheetName val="Horaires"/>
      <sheetName val="PageGarde"/>
      <sheetName val="SuiviRecompenses"/>
      <sheetName val="Statistiques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MF</v>
          </cell>
          <cell r="B1" t="str">
            <v>Vitesse</v>
          </cell>
          <cell r="H1" t="str">
            <v>08 Ardennes</v>
          </cell>
        </row>
        <row r="2">
          <cell r="A2" t="str">
            <v>MM</v>
          </cell>
          <cell r="B2" t="str">
            <v>1/2 Fond</v>
          </cell>
          <cell r="H2" t="str">
            <v>10 Aube</v>
          </cell>
          <cell r="L2">
            <v>3</v>
          </cell>
          <cell r="M2" t="str">
            <v>Poussins</v>
          </cell>
        </row>
        <row r="3">
          <cell r="A3" t="str">
            <v>CF</v>
          </cell>
          <cell r="B3" t="str">
            <v>Poids</v>
          </cell>
          <cell r="H3" t="str">
            <v>51 Marne</v>
          </cell>
          <cell r="L3">
            <v>4</v>
          </cell>
          <cell r="M3" t="str">
            <v>Poussins</v>
          </cell>
        </row>
        <row r="4">
          <cell r="A4" t="str">
            <v>CM</v>
          </cell>
          <cell r="B4" t="str">
            <v>Hauteur</v>
          </cell>
          <cell r="H4" t="str">
            <v>52 Haute Marne</v>
          </cell>
          <cell r="L4">
            <v>5</v>
          </cell>
          <cell r="M4" t="str">
            <v>Poussins</v>
          </cell>
        </row>
        <row r="5">
          <cell r="A5" t="str">
            <v>JF</v>
          </cell>
          <cell r="B5" t="str">
            <v>Corde</v>
          </cell>
          <cell r="H5" t="str">
            <v>54 Meurthe et Moselle</v>
          </cell>
          <cell r="L5">
            <v>6</v>
          </cell>
          <cell r="M5" t="str">
            <v>Poussins</v>
          </cell>
        </row>
        <row r="6">
          <cell r="A6" t="str">
            <v>JM</v>
          </cell>
          <cell r="B6" t="str">
            <v>PSSP</v>
          </cell>
          <cell r="H6" t="str">
            <v>55 Meuse</v>
          </cell>
          <cell r="L6">
            <v>7</v>
          </cell>
          <cell r="M6" t="str">
            <v>Poussins</v>
          </cell>
        </row>
        <row r="7">
          <cell r="A7" t="str">
            <v>SF</v>
          </cell>
          <cell r="B7" t="str">
            <v>Remplaçant</v>
          </cell>
          <cell r="H7" t="str">
            <v>57 Moselle</v>
          </cell>
          <cell r="L7">
            <v>8</v>
          </cell>
          <cell r="M7" t="str">
            <v>Poussins</v>
          </cell>
        </row>
        <row r="8">
          <cell r="A8" t="str">
            <v>SM</v>
          </cell>
          <cell r="H8" t="str">
            <v>67 Bas Rhin</v>
          </cell>
          <cell r="L8">
            <v>9</v>
          </cell>
          <cell r="M8" t="str">
            <v>Poussins</v>
          </cell>
        </row>
        <row r="9">
          <cell r="A9" t="str">
            <v>VF</v>
          </cell>
          <cell r="H9" t="str">
            <v>68 Haut Rhin</v>
          </cell>
          <cell r="L9">
            <v>10</v>
          </cell>
          <cell r="M9" t="str">
            <v>Poussins</v>
          </cell>
        </row>
        <row r="10">
          <cell r="A10" t="str">
            <v>VM</v>
          </cell>
          <cell r="H10">
            <v>20</v>
          </cell>
          <cell r="L10">
            <v>11</v>
          </cell>
          <cell r="M10" t="str">
            <v>Poussins</v>
          </cell>
        </row>
        <row r="11">
          <cell r="L11">
            <v>12</v>
          </cell>
          <cell r="M11" t="str">
            <v>Benjamins</v>
          </cell>
        </row>
        <row r="12">
          <cell r="L12">
            <v>13</v>
          </cell>
          <cell r="M12" t="str">
            <v>Benjamins</v>
          </cell>
        </row>
        <row r="13">
          <cell r="L13">
            <v>14</v>
          </cell>
          <cell r="M13" t="str">
            <v>Minimes</v>
          </cell>
        </row>
        <row r="14">
          <cell r="L14">
            <v>15</v>
          </cell>
          <cell r="M14" t="str">
            <v>Minimes</v>
          </cell>
        </row>
        <row r="15">
          <cell r="L15">
            <v>16</v>
          </cell>
          <cell r="M15" t="str">
            <v>Cadets</v>
          </cell>
        </row>
        <row r="16">
          <cell r="L16">
            <v>17</v>
          </cell>
          <cell r="M16" t="str">
            <v>Cadets</v>
          </cell>
        </row>
        <row r="17">
          <cell r="L17">
            <v>18</v>
          </cell>
          <cell r="M17" t="str">
            <v>Juniors</v>
          </cell>
        </row>
        <row r="18">
          <cell r="L18">
            <v>19</v>
          </cell>
          <cell r="M18" t="str">
            <v>Juniors</v>
          </cell>
        </row>
        <row r="19">
          <cell r="L19">
            <v>20</v>
          </cell>
          <cell r="M19" t="str">
            <v>Seniors</v>
          </cell>
        </row>
        <row r="20">
          <cell r="L20">
            <v>21</v>
          </cell>
          <cell r="M20" t="str">
            <v>Seniors</v>
          </cell>
        </row>
        <row r="21">
          <cell r="L21">
            <v>22</v>
          </cell>
          <cell r="M21" t="str">
            <v>Seniors</v>
          </cell>
        </row>
        <row r="22">
          <cell r="L22">
            <v>23</v>
          </cell>
          <cell r="M22" t="str">
            <v>Seniors</v>
          </cell>
        </row>
        <row r="23">
          <cell r="L23">
            <v>24</v>
          </cell>
          <cell r="M23" t="str">
            <v>Seniors</v>
          </cell>
        </row>
        <row r="24">
          <cell r="L24">
            <v>25</v>
          </cell>
          <cell r="M24" t="str">
            <v>Seniors</v>
          </cell>
        </row>
        <row r="25">
          <cell r="L25">
            <v>26</v>
          </cell>
          <cell r="M25" t="str">
            <v>Seniors</v>
          </cell>
        </row>
        <row r="26">
          <cell r="L26">
            <v>27</v>
          </cell>
          <cell r="M26" t="str">
            <v>Seniors</v>
          </cell>
        </row>
        <row r="27">
          <cell r="L27">
            <v>28</v>
          </cell>
          <cell r="M27" t="str">
            <v>Seniors</v>
          </cell>
        </row>
        <row r="28">
          <cell r="L28">
            <v>29</v>
          </cell>
          <cell r="M28" t="str">
            <v>Seniors</v>
          </cell>
        </row>
        <row r="29">
          <cell r="L29">
            <v>30</v>
          </cell>
          <cell r="M29" t="str">
            <v>Seniors</v>
          </cell>
        </row>
        <row r="30">
          <cell r="L30">
            <v>31</v>
          </cell>
          <cell r="M30" t="str">
            <v>Seniors</v>
          </cell>
        </row>
        <row r="31">
          <cell r="L31">
            <v>32</v>
          </cell>
          <cell r="M31" t="str">
            <v>Seniors</v>
          </cell>
        </row>
        <row r="32">
          <cell r="L32">
            <v>33</v>
          </cell>
          <cell r="M32" t="str">
            <v>Seniors</v>
          </cell>
        </row>
        <row r="33">
          <cell r="L33">
            <v>34</v>
          </cell>
          <cell r="M33" t="str">
            <v>Seniors</v>
          </cell>
        </row>
        <row r="34">
          <cell r="L34">
            <v>35</v>
          </cell>
          <cell r="M34" t="str">
            <v>Seniors</v>
          </cell>
        </row>
        <row r="35">
          <cell r="L35">
            <v>36</v>
          </cell>
          <cell r="M35" t="str">
            <v>Seniors</v>
          </cell>
        </row>
        <row r="36">
          <cell r="L36">
            <v>37</v>
          </cell>
          <cell r="M36" t="str">
            <v>Seniors</v>
          </cell>
        </row>
        <row r="37">
          <cell r="L37">
            <v>38</v>
          </cell>
          <cell r="M37" t="str">
            <v>Seniors</v>
          </cell>
        </row>
        <row r="38">
          <cell r="L38">
            <v>39</v>
          </cell>
          <cell r="M38" t="str">
            <v>Seniors</v>
          </cell>
        </row>
        <row r="39">
          <cell r="L39">
            <v>40</v>
          </cell>
          <cell r="M39" t="str">
            <v>Vétérans 1</v>
          </cell>
        </row>
        <row r="40">
          <cell r="L40">
            <v>41</v>
          </cell>
          <cell r="M40" t="str">
            <v>Vétérans 1</v>
          </cell>
        </row>
        <row r="41">
          <cell r="L41">
            <v>42</v>
          </cell>
          <cell r="M41" t="str">
            <v>Vétérans 1</v>
          </cell>
        </row>
        <row r="42">
          <cell r="L42">
            <v>43</v>
          </cell>
          <cell r="M42" t="str">
            <v>Vétérans 1</v>
          </cell>
        </row>
        <row r="43">
          <cell r="L43">
            <v>44</v>
          </cell>
          <cell r="M43" t="str">
            <v>Vétérans 1</v>
          </cell>
        </row>
        <row r="44">
          <cell r="L44">
            <v>45</v>
          </cell>
          <cell r="M44" t="str">
            <v>Vétérans 1</v>
          </cell>
        </row>
        <row r="45">
          <cell r="L45">
            <v>46</v>
          </cell>
          <cell r="M45" t="str">
            <v>Vétérans 1</v>
          </cell>
        </row>
        <row r="46">
          <cell r="L46">
            <v>47</v>
          </cell>
          <cell r="M46" t="str">
            <v>Vétérans 1</v>
          </cell>
        </row>
        <row r="47">
          <cell r="L47">
            <v>48</v>
          </cell>
          <cell r="M47" t="str">
            <v>Vétérans 1</v>
          </cell>
        </row>
        <row r="48">
          <cell r="L48">
            <v>49</v>
          </cell>
          <cell r="M48" t="str">
            <v>Vétérans 1</v>
          </cell>
        </row>
        <row r="49">
          <cell r="L49">
            <v>50</v>
          </cell>
          <cell r="M49" t="str">
            <v>Vétérans 2</v>
          </cell>
        </row>
        <row r="50">
          <cell r="L50">
            <v>51</v>
          </cell>
          <cell r="M50" t="str">
            <v>Vétérans 2</v>
          </cell>
        </row>
        <row r="51">
          <cell r="L51">
            <v>52</v>
          </cell>
          <cell r="M51" t="str">
            <v>Vétérans 2</v>
          </cell>
        </row>
        <row r="52">
          <cell r="L52">
            <v>53</v>
          </cell>
          <cell r="M52" t="str">
            <v>Vétérans 2</v>
          </cell>
        </row>
        <row r="53">
          <cell r="L53">
            <v>54</v>
          </cell>
          <cell r="M53" t="str">
            <v>Vétérans 2</v>
          </cell>
        </row>
        <row r="54">
          <cell r="L54">
            <v>55</v>
          </cell>
          <cell r="M54" t="str">
            <v>Vétérans 2</v>
          </cell>
        </row>
        <row r="55">
          <cell r="L55">
            <v>56</v>
          </cell>
          <cell r="M55" t="str">
            <v>Vétérans 2</v>
          </cell>
        </row>
        <row r="56">
          <cell r="L56">
            <v>57</v>
          </cell>
          <cell r="M56" t="str">
            <v>Vétérans 2</v>
          </cell>
        </row>
        <row r="57">
          <cell r="L57">
            <v>58</v>
          </cell>
          <cell r="M57" t="str">
            <v>Vétérans 2</v>
          </cell>
        </row>
        <row r="58">
          <cell r="L58">
            <v>59</v>
          </cell>
          <cell r="M58" t="str">
            <v>Vétérans 2</v>
          </cell>
        </row>
        <row r="59">
          <cell r="L59">
            <v>60</v>
          </cell>
          <cell r="M59" t="str">
            <v>Vétérans 3</v>
          </cell>
        </row>
        <row r="60">
          <cell r="L60">
            <v>61</v>
          </cell>
          <cell r="M60" t="str">
            <v>Vétérans 3</v>
          </cell>
        </row>
        <row r="61">
          <cell r="L61">
            <v>62</v>
          </cell>
          <cell r="M61" t="str">
            <v>Vétérans 3</v>
          </cell>
        </row>
        <row r="62">
          <cell r="L62">
            <v>63</v>
          </cell>
          <cell r="M62" t="str">
            <v>Vétérans 3</v>
          </cell>
        </row>
        <row r="63">
          <cell r="L63">
            <v>64</v>
          </cell>
          <cell r="M63" t="str">
            <v>Vétérans 3</v>
          </cell>
        </row>
        <row r="64">
          <cell r="L64">
            <v>65</v>
          </cell>
          <cell r="M64" t="str">
            <v>Vétérans 3</v>
          </cell>
        </row>
        <row r="65">
          <cell r="L65">
            <v>66</v>
          </cell>
          <cell r="M65" t="str">
            <v>Vétérans 3</v>
          </cell>
        </row>
        <row r="66">
          <cell r="L66">
            <v>67</v>
          </cell>
          <cell r="M66" t="str">
            <v>Vétérans 3</v>
          </cell>
        </row>
        <row r="67">
          <cell r="L67">
            <v>68</v>
          </cell>
          <cell r="M67" t="str">
            <v>Vétérans 3</v>
          </cell>
        </row>
        <row r="68">
          <cell r="L68">
            <v>69</v>
          </cell>
          <cell r="M68" t="str">
            <v>Vétérans 3</v>
          </cell>
        </row>
        <row r="69">
          <cell r="L69">
            <v>70</v>
          </cell>
          <cell r="M69" t="str">
            <v>Vétérans 4</v>
          </cell>
        </row>
        <row r="70">
          <cell r="L70">
            <v>71</v>
          </cell>
          <cell r="M70" t="str">
            <v>Vétérans 4</v>
          </cell>
        </row>
        <row r="71">
          <cell r="L71">
            <v>72</v>
          </cell>
          <cell r="M71" t="str">
            <v>Vétérans 4</v>
          </cell>
        </row>
        <row r="72">
          <cell r="L72">
            <v>73</v>
          </cell>
          <cell r="M72" t="str">
            <v>Vétérans 4</v>
          </cell>
        </row>
        <row r="73">
          <cell r="L73">
            <v>74</v>
          </cell>
          <cell r="M73" t="str">
            <v>Vétérans 4</v>
          </cell>
        </row>
        <row r="74">
          <cell r="L74">
            <v>75</v>
          </cell>
          <cell r="M74" t="str">
            <v>Vétérans 4</v>
          </cell>
        </row>
        <row r="75">
          <cell r="L75">
            <v>76</v>
          </cell>
          <cell r="M75" t="str">
            <v>Vétérans 4</v>
          </cell>
        </row>
        <row r="76">
          <cell r="L76">
            <v>77</v>
          </cell>
          <cell r="M76" t="str">
            <v>Vétérans 4</v>
          </cell>
        </row>
        <row r="77">
          <cell r="L77">
            <v>78</v>
          </cell>
          <cell r="M77" t="str">
            <v>Vétérans 4</v>
          </cell>
        </row>
        <row r="78">
          <cell r="L78">
            <v>79</v>
          </cell>
          <cell r="M78" t="str">
            <v>Vétérans 4</v>
          </cell>
        </row>
        <row r="79">
          <cell r="L79">
            <v>80</v>
          </cell>
          <cell r="M79" t="str">
            <v>Vétérans 4</v>
          </cell>
        </row>
      </sheetData>
      <sheetData sheetId="6"/>
      <sheetData sheetId="7"/>
      <sheetData sheetId="8"/>
      <sheetData sheetId="9"/>
      <sheetData sheetId="10">
        <row r="10">
          <cell r="A10">
            <v>0</v>
          </cell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  <row r="36">
          <cell r="G36">
            <v>0</v>
          </cell>
        </row>
        <row r="37">
          <cell r="G37">
            <v>0</v>
          </cell>
        </row>
        <row r="38">
          <cell r="G38">
            <v>0</v>
          </cell>
        </row>
        <row r="39">
          <cell r="G39">
            <v>0</v>
          </cell>
        </row>
        <row r="40">
          <cell r="G40">
            <v>0</v>
          </cell>
        </row>
        <row r="41">
          <cell r="G41">
            <v>0</v>
          </cell>
        </row>
        <row r="42">
          <cell r="G42">
            <v>0</v>
          </cell>
        </row>
        <row r="43">
          <cell r="G43">
            <v>0</v>
          </cell>
        </row>
        <row r="44">
          <cell r="G44">
            <v>0</v>
          </cell>
        </row>
        <row r="45">
          <cell r="G45">
            <v>0</v>
          </cell>
        </row>
        <row r="46">
          <cell r="G46">
            <v>0</v>
          </cell>
        </row>
        <row r="47">
          <cell r="G47">
            <v>0</v>
          </cell>
        </row>
        <row r="48">
          <cell r="G48">
            <v>0</v>
          </cell>
        </row>
        <row r="49">
          <cell r="G49">
            <v>0</v>
          </cell>
        </row>
        <row r="50">
          <cell r="G50">
            <v>0</v>
          </cell>
        </row>
        <row r="51">
          <cell r="G51">
            <v>0</v>
          </cell>
        </row>
        <row r="52">
          <cell r="G52">
            <v>0</v>
          </cell>
        </row>
        <row r="53">
          <cell r="G53">
            <v>0</v>
          </cell>
        </row>
        <row r="54">
          <cell r="G54">
            <v>0</v>
          </cell>
        </row>
        <row r="55">
          <cell r="G55">
            <v>0</v>
          </cell>
        </row>
        <row r="56">
          <cell r="G56">
            <v>0</v>
          </cell>
        </row>
        <row r="57">
          <cell r="G57">
            <v>0</v>
          </cell>
        </row>
        <row r="58">
          <cell r="G58">
            <v>0</v>
          </cell>
        </row>
        <row r="59">
          <cell r="G59">
            <v>0</v>
          </cell>
        </row>
        <row r="60">
          <cell r="G60">
            <v>0</v>
          </cell>
        </row>
        <row r="61">
          <cell r="G61">
            <v>0</v>
          </cell>
        </row>
        <row r="62">
          <cell r="G62">
            <v>0</v>
          </cell>
        </row>
        <row r="63">
          <cell r="G63">
            <v>0</v>
          </cell>
        </row>
        <row r="64">
          <cell r="G64">
            <v>0</v>
          </cell>
        </row>
        <row r="65">
          <cell r="G65">
            <v>0</v>
          </cell>
        </row>
        <row r="66">
          <cell r="G66">
            <v>0</v>
          </cell>
        </row>
        <row r="67">
          <cell r="G67">
            <v>0</v>
          </cell>
        </row>
        <row r="68">
          <cell r="G68">
            <v>0</v>
          </cell>
        </row>
        <row r="69">
          <cell r="G69">
            <v>0</v>
          </cell>
        </row>
        <row r="70">
          <cell r="G70">
            <v>0</v>
          </cell>
        </row>
        <row r="71">
          <cell r="G71">
            <v>0</v>
          </cell>
        </row>
        <row r="72">
          <cell r="G72">
            <v>0</v>
          </cell>
        </row>
        <row r="73">
          <cell r="G73">
            <v>0</v>
          </cell>
        </row>
        <row r="74">
          <cell r="G74">
            <v>0</v>
          </cell>
        </row>
        <row r="75">
          <cell r="G75">
            <v>0</v>
          </cell>
        </row>
        <row r="76">
          <cell r="G76">
            <v>0</v>
          </cell>
        </row>
        <row r="77">
          <cell r="G77">
            <v>0</v>
          </cell>
        </row>
        <row r="78">
          <cell r="G78">
            <v>0</v>
          </cell>
        </row>
        <row r="79">
          <cell r="G79">
            <v>0</v>
          </cell>
        </row>
        <row r="80">
          <cell r="G80">
            <v>0</v>
          </cell>
        </row>
        <row r="81">
          <cell r="G81">
            <v>0</v>
          </cell>
        </row>
        <row r="82">
          <cell r="G82">
            <v>0</v>
          </cell>
        </row>
        <row r="83">
          <cell r="G83">
            <v>0</v>
          </cell>
        </row>
        <row r="84">
          <cell r="G84">
            <v>0</v>
          </cell>
        </row>
        <row r="85">
          <cell r="G85">
            <v>0</v>
          </cell>
        </row>
        <row r="86">
          <cell r="G86">
            <v>0</v>
          </cell>
        </row>
        <row r="87">
          <cell r="G87">
            <v>0</v>
          </cell>
        </row>
        <row r="88">
          <cell r="G88">
            <v>0</v>
          </cell>
        </row>
        <row r="89">
          <cell r="G89">
            <v>0</v>
          </cell>
        </row>
        <row r="90">
          <cell r="G90">
            <v>0</v>
          </cell>
        </row>
        <row r="91">
          <cell r="G91">
            <v>0</v>
          </cell>
        </row>
        <row r="92">
          <cell r="G92">
            <v>0</v>
          </cell>
        </row>
        <row r="93">
          <cell r="G93">
            <v>0</v>
          </cell>
        </row>
        <row r="94">
          <cell r="G94">
            <v>0</v>
          </cell>
        </row>
        <row r="95">
          <cell r="G95">
            <v>0</v>
          </cell>
        </row>
        <row r="96">
          <cell r="G96">
            <v>0</v>
          </cell>
        </row>
        <row r="97">
          <cell r="G97">
            <v>0</v>
          </cell>
        </row>
        <row r="98">
          <cell r="G98">
            <v>0</v>
          </cell>
        </row>
        <row r="99">
          <cell r="G99">
            <v>0</v>
          </cell>
        </row>
        <row r="100">
          <cell r="G100">
            <v>0</v>
          </cell>
        </row>
        <row r="101">
          <cell r="G101">
            <v>0</v>
          </cell>
        </row>
        <row r="102">
          <cell r="G102">
            <v>0</v>
          </cell>
        </row>
        <row r="103">
          <cell r="G103">
            <v>0</v>
          </cell>
        </row>
        <row r="104">
          <cell r="G104">
            <v>0</v>
          </cell>
        </row>
        <row r="105">
          <cell r="G105">
            <v>0</v>
          </cell>
        </row>
        <row r="106">
          <cell r="G106">
            <v>0</v>
          </cell>
        </row>
        <row r="107">
          <cell r="G107">
            <v>0</v>
          </cell>
        </row>
        <row r="108">
          <cell r="G108">
            <v>0</v>
          </cell>
        </row>
        <row r="109">
          <cell r="G109">
            <v>0</v>
          </cell>
        </row>
        <row r="110">
          <cell r="G110">
            <v>0</v>
          </cell>
        </row>
        <row r="111">
          <cell r="G111">
            <v>0</v>
          </cell>
        </row>
        <row r="112">
          <cell r="G112">
            <v>0</v>
          </cell>
        </row>
        <row r="113">
          <cell r="G113">
            <v>0</v>
          </cell>
        </row>
        <row r="114">
          <cell r="G114">
            <v>0</v>
          </cell>
        </row>
        <row r="115">
          <cell r="G115">
            <v>0</v>
          </cell>
        </row>
        <row r="116">
          <cell r="G116">
            <v>0</v>
          </cell>
        </row>
        <row r="117">
          <cell r="G117">
            <v>0</v>
          </cell>
        </row>
        <row r="118">
          <cell r="G118">
            <v>0</v>
          </cell>
        </row>
        <row r="119">
          <cell r="G119">
            <v>0</v>
          </cell>
        </row>
        <row r="120">
          <cell r="G120">
            <v>0</v>
          </cell>
        </row>
        <row r="121">
          <cell r="G121">
            <v>0</v>
          </cell>
        </row>
        <row r="122">
          <cell r="G122">
            <v>0</v>
          </cell>
        </row>
        <row r="123">
          <cell r="G123">
            <v>0</v>
          </cell>
        </row>
        <row r="124">
          <cell r="G124">
            <v>0</v>
          </cell>
        </row>
        <row r="125">
          <cell r="G125">
            <v>0</v>
          </cell>
        </row>
        <row r="126">
          <cell r="G126">
            <v>0</v>
          </cell>
        </row>
        <row r="127">
          <cell r="G127">
            <v>0</v>
          </cell>
        </row>
        <row r="128">
          <cell r="G128">
            <v>0</v>
          </cell>
        </row>
        <row r="129">
          <cell r="G129">
            <v>0</v>
          </cell>
        </row>
        <row r="130">
          <cell r="G130">
            <v>0</v>
          </cell>
        </row>
        <row r="131">
          <cell r="G131">
            <v>0</v>
          </cell>
        </row>
        <row r="132">
          <cell r="G132">
            <v>0</v>
          </cell>
        </row>
        <row r="133">
          <cell r="G133">
            <v>0</v>
          </cell>
        </row>
        <row r="134">
          <cell r="G134">
            <v>0</v>
          </cell>
        </row>
        <row r="135">
          <cell r="G135">
            <v>0</v>
          </cell>
        </row>
        <row r="136">
          <cell r="G136">
            <v>0</v>
          </cell>
        </row>
        <row r="137">
          <cell r="G137">
            <v>0</v>
          </cell>
        </row>
        <row r="138">
          <cell r="G138">
            <v>0</v>
          </cell>
        </row>
        <row r="139">
          <cell r="G139">
            <v>0</v>
          </cell>
        </row>
        <row r="140">
          <cell r="G140">
            <v>0</v>
          </cell>
        </row>
        <row r="141">
          <cell r="G141">
            <v>0</v>
          </cell>
        </row>
        <row r="142">
          <cell r="G142">
            <v>0</v>
          </cell>
        </row>
        <row r="143">
          <cell r="G143">
            <v>0</v>
          </cell>
        </row>
        <row r="144">
          <cell r="G144">
            <v>0</v>
          </cell>
        </row>
        <row r="145">
          <cell r="G145">
            <v>0</v>
          </cell>
        </row>
        <row r="146">
          <cell r="G146">
            <v>0</v>
          </cell>
        </row>
        <row r="147">
          <cell r="G147">
            <v>0</v>
          </cell>
        </row>
        <row r="148">
          <cell r="G148">
            <v>0</v>
          </cell>
        </row>
        <row r="149">
          <cell r="G149">
            <v>0</v>
          </cell>
        </row>
        <row r="150">
          <cell r="G150">
            <v>0</v>
          </cell>
        </row>
        <row r="151">
          <cell r="G151">
            <v>0</v>
          </cell>
        </row>
        <row r="152">
          <cell r="G152">
            <v>0</v>
          </cell>
        </row>
        <row r="153">
          <cell r="G153">
            <v>0</v>
          </cell>
        </row>
        <row r="154">
          <cell r="G154">
            <v>0</v>
          </cell>
        </row>
        <row r="155">
          <cell r="G155">
            <v>0</v>
          </cell>
        </row>
        <row r="156">
          <cell r="G156">
            <v>0</v>
          </cell>
        </row>
        <row r="157">
          <cell r="G157">
            <v>0</v>
          </cell>
        </row>
        <row r="158">
          <cell r="G158">
            <v>0</v>
          </cell>
        </row>
        <row r="159">
          <cell r="G159">
            <v>0</v>
          </cell>
        </row>
        <row r="160">
          <cell r="G160">
            <v>0</v>
          </cell>
        </row>
        <row r="161">
          <cell r="G161">
            <v>0</v>
          </cell>
        </row>
        <row r="162">
          <cell r="G162">
            <v>0</v>
          </cell>
        </row>
        <row r="163">
          <cell r="G163">
            <v>0</v>
          </cell>
        </row>
        <row r="164">
          <cell r="G164">
            <v>0</v>
          </cell>
        </row>
        <row r="165">
          <cell r="G165">
            <v>0</v>
          </cell>
        </row>
        <row r="166">
          <cell r="G166">
            <v>0</v>
          </cell>
        </row>
        <row r="167">
          <cell r="G167">
            <v>0</v>
          </cell>
        </row>
        <row r="168">
          <cell r="G168">
            <v>0</v>
          </cell>
        </row>
        <row r="169">
          <cell r="G169">
            <v>0</v>
          </cell>
        </row>
        <row r="170">
          <cell r="G170">
            <v>0</v>
          </cell>
        </row>
        <row r="171">
          <cell r="G171">
            <v>0</v>
          </cell>
        </row>
        <row r="172">
          <cell r="G172">
            <v>0</v>
          </cell>
        </row>
        <row r="173">
          <cell r="G173">
            <v>0</v>
          </cell>
        </row>
        <row r="174">
          <cell r="G174">
            <v>0</v>
          </cell>
        </row>
        <row r="175">
          <cell r="G175">
            <v>0</v>
          </cell>
        </row>
        <row r="176">
          <cell r="G176">
            <v>0</v>
          </cell>
        </row>
        <row r="177">
          <cell r="G177">
            <v>0</v>
          </cell>
        </row>
        <row r="178">
          <cell r="G178">
            <v>0</v>
          </cell>
        </row>
        <row r="179">
          <cell r="G179">
            <v>0</v>
          </cell>
        </row>
        <row r="180">
          <cell r="G180">
            <v>0</v>
          </cell>
        </row>
        <row r="181">
          <cell r="G181">
            <v>0</v>
          </cell>
        </row>
        <row r="182">
          <cell r="G182">
            <v>0</v>
          </cell>
        </row>
        <row r="183">
          <cell r="G183">
            <v>0</v>
          </cell>
        </row>
        <row r="184">
          <cell r="G184">
            <v>0</v>
          </cell>
        </row>
        <row r="185">
          <cell r="G185">
            <v>0</v>
          </cell>
        </row>
        <row r="186">
          <cell r="G186">
            <v>0</v>
          </cell>
        </row>
        <row r="187">
          <cell r="G187">
            <v>0</v>
          </cell>
        </row>
        <row r="188">
          <cell r="G188">
            <v>0</v>
          </cell>
        </row>
        <row r="189">
          <cell r="G189">
            <v>0</v>
          </cell>
        </row>
        <row r="190">
          <cell r="G190">
            <v>0</v>
          </cell>
        </row>
        <row r="191">
          <cell r="G191">
            <v>0</v>
          </cell>
        </row>
        <row r="192">
          <cell r="G192">
            <v>0</v>
          </cell>
        </row>
        <row r="193">
          <cell r="G193">
            <v>0</v>
          </cell>
        </row>
        <row r="194">
          <cell r="G194">
            <v>0</v>
          </cell>
        </row>
        <row r="195">
          <cell r="G195">
            <v>0</v>
          </cell>
        </row>
        <row r="196">
          <cell r="G196">
            <v>0</v>
          </cell>
        </row>
        <row r="197">
          <cell r="G197">
            <v>0</v>
          </cell>
        </row>
        <row r="198">
          <cell r="G198">
            <v>0</v>
          </cell>
        </row>
        <row r="199">
          <cell r="G199">
            <v>0</v>
          </cell>
        </row>
        <row r="200">
          <cell r="G200">
            <v>0</v>
          </cell>
        </row>
        <row r="201">
          <cell r="G201">
            <v>0</v>
          </cell>
        </row>
        <row r="202">
          <cell r="G202">
            <v>0</v>
          </cell>
        </row>
        <row r="203">
          <cell r="G203">
            <v>0</v>
          </cell>
        </row>
        <row r="204">
          <cell r="G204">
            <v>0</v>
          </cell>
        </row>
        <row r="205">
          <cell r="G205">
            <v>0</v>
          </cell>
        </row>
        <row r="206">
          <cell r="G206">
            <v>0</v>
          </cell>
        </row>
        <row r="207">
          <cell r="G207">
            <v>0</v>
          </cell>
        </row>
        <row r="208">
          <cell r="G208">
            <v>0</v>
          </cell>
        </row>
        <row r="209">
          <cell r="G209">
            <v>0</v>
          </cell>
        </row>
        <row r="210">
          <cell r="G210">
            <v>0</v>
          </cell>
        </row>
        <row r="211">
          <cell r="G211">
            <v>0</v>
          </cell>
        </row>
        <row r="212">
          <cell r="G212">
            <v>0</v>
          </cell>
        </row>
        <row r="213">
          <cell r="G213">
            <v>0</v>
          </cell>
        </row>
        <row r="214">
          <cell r="G214">
            <v>0</v>
          </cell>
        </row>
        <row r="215">
          <cell r="G215">
            <v>0</v>
          </cell>
        </row>
        <row r="216">
          <cell r="G216">
            <v>0</v>
          </cell>
        </row>
        <row r="217">
          <cell r="G217">
            <v>0</v>
          </cell>
        </row>
        <row r="218">
          <cell r="G218">
            <v>0</v>
          </cell>
        </row>
        <row r="219">
          <cell r="G219">
            <v>0</v>
          </cell>
        </row>
        <row r="220">
          <cell r="G220">
            <v>0</v>
          </cell>
        </row>
        <row r="221">
          <cell r="G221">
            <v>0</v>
          </cell>
        </row>
        <row r="222">
          <cell r="G222">
            <v>0</v>
          </cell>
        </row>
        <row r="223">
          <cell r="G223">
            <v>0</v>
          </cell>
        </row>
        <row r="224">
          <cell r="G224">
            <v>0</v>
          </cell>
        </row>
        <row r="225">
          <cell r="G225">
            <v>0</v>
          </cell>
        </row>
        <row r="226">
          <cell r="G226">
            <v>0</v>
          </cell>
        </row>
        <row r="227">
          <cell r="G227">
            <v>0</v>
          </cell>
        </row>
        <row r="228">
          <cell r="G228">
            <v>0</v>
          </cell>
        </row>
        <row r="229">
          <cell r="G229">
            <v>0</v>
          </cell>
        </row>
        <row r="230">
          <cell r="G230">
            <v>0</v>
          </cell>
        </row>
        <row r="231">
          <cell r="G231">
            <v>0</v>
          </cell>
        </row>
        <row r="232">
          <cell r="G232">
            <v>0</v>
          </cell>
        </row>
        <row r="233">
          <cell r="G233">
            <v>0</v>
          </cell>
        </row>
        <row r="234">
          <cell r="G234">
            <v>0</v>
          </cell>
        </row>
        <row r="235">
          <cell r="G235">
            <v>0</v>
          </cell>
        </row>
        <row r="236">
          <cell r="G236">
            <v>0</v>
          </cell>
        </row>
        <row r="237">
          <cell r="G237">
            <v>0</v>
          </cell>
        </row>
        <row r="238">
          <cell r="G238">
            <v>0</v>
          </cell>
        </row>
        <row r="239">
          <cell r="G239">
            <v>0</v>
          </cell>
        </row>
        <row r="240">
          <cell r="G240">
            <v>0</v>
          </cell>
        </row>
        <row r="241">
          <cell r="G241">
            <v>0</v>
          </cell>
        </row>
        <row r="242">
          <cell r="G242">
            <v>0</v>
          </cell>
        </row>
        <row r="243">
          <cell r="G243">
            <v>0</v>
          </cell>
        </row>
        <row r="244">
          <cell r="G244">
            <v>0</v>
          </cell>
        </row>
        <row r="245">
          <cell r="G245">
            <v>0</v>
          </cell>
        </row>
        <row r="246">
          <cell r="G246">
            <v>0</v>
          </cell>
        </row>
        <row r="247">
          <cell r="G247">
            <v>0</v>
          </cell>
        </row>
        <row r="248">
          <cell r="G248">
            <v>0</v>
          </cell>
        </row>
        <row r="249">
          <cell r="G249">
            <v>0</v>
          </cell>
        </row>
        <row r="250">
          <cell r="G250">
            <v>0</v>
          </cell>
        </row>
        <row r="251">
          <cell r="G251">
            <v>0</v>
          </cell>
        </row>
        <row r="252">
          <cell r="G252">
            <v>0</v>
          </cell>
        </row>
        <row r="253">
          <cell r="G253">
            <v>0</v>
          </cell>
        </row>
        <row r="254">
          <cell r="G254">
            <v>0</v>
          </cell>
        </row>
        <row r="255">
          <cell r="G255">
            <v>0</v>
          </cell>
        </row>
        <row r="256">
          <cell r="G256">
            <v>0</v>
          </cell>
        </row>
        <row r="257">
          <cell r="G257">
            <v>0</v>
          </cell>
        </row>
        <row r="258">
          <cell r="G258">
            <v>0</v>
          </cell>
        </row>
        <row r="259">
          <cell r="G259">
            <v>0</v>
          </cell>
        </row>
        <row r="260">
          <cell r="G260">
            <v>0</v>
          </cell>
        </row>
        <row r="261">
          <cell r="G261">
            <v>0</v>
          </cell>
        </row>
        <row r="262">
          <cell r="G262">
            <v>0</v>
          </cell>
        </row>
        <row r="263">
          <cell r="G263">
            <v>0</v>
          </cell>
        </row>
        <row r="264">
          <cell r="G264">
            <v>0</v>
          </cell>
        </row>
        <row r="265">
          <cell r="G265">
            <v>0</v>
          </cell>
        </row>
        <row r="266">
          <cell r="G266">
            <v>0</v>
          </cell>
        </row>
        <row r="267">
          <cell r="G267">
            <v>0</v>
          </cell>
        </row>
        <row r="268">
          <cell r="G268">
            <v>0</v>
          </cell>
        </row>
        <row r="269">
          <cell r="G269">
            <v>0</v>
          </cell>
        </row>
        <row r="270">
          <cell r="G270">
            <v>0</v>
          </cell>
        </row>
        <row r="271">
          <cell r="G271">
            <v>0</v>
          </cell>
        </row>
        <row r="272">
          <cell r="G272">
            <v>0</v>
          </cell>
        </row>
        <row r="273">
          <cell r="G273">
            <v>0</v>
          </cell>
        </row>
        <row r="274">
          <cell r="G274">
            <v>0</v>
          </cell>
        </row>
        <row r="275">
          <cell r="G275">
            <v>0</v>
          </cell>
        </row>
        <row r="276">
          <cell r="G276">
            <v>0</v>
          </cell>
        </row>
        <row r="277">
          <cell r="G277">
            <v>0</v>
          </cell>
        </row>
        <row r="278">
          <cell r="G278">
            <v>0</v>
          </cell>
        </row>
        <row r="279">
          <cell r="G279">
            <v>0</v>
          </cell>
        </row>
        <row r="280">
          <cell r="G280">
            <v>0</v>
          </cell>
        </row>
        <row r="281">
          <cell r="G281">
            <v>0</v>
          </cell>
        </row>
        <row r="282">
          <cell r="G282">
            <v>0</v>
          </cell>
        </row>
        <row r="283">
          <cell r="G283">
            <v>0</v>
          </cell>
        </row>
        <row r="284">
          <cell r="G284">
            <v>0</v>
          </cell>
        </row>
        <row r="285">
          <cell r="G285">
            <v>0</v>
          </cell>
        </row>
        <row r="286">
          <cell r="G286">
            <v>0</v>
          </cell>
        </row>
        <row r="287">
          <cell r="G287">
            <v>0</v>
          </cell>
        </row>
        <row r="288">
          <cell r="G288">
            <v>0</v>
          </cell>
        </row>
        <row r="289">
          <cell r="G289">
            <v>0</v>
          </cell>
        </row>
        <row r="290">
          <cell r="G290">
            <v>0</v>
          </cell>
        </row>
        <row r="291">
          <cell r="G291">
            <v>0</v>
          </cell>
        </row>
        <row r="292">
          <cell r="G292">
            <v>0</v>
          </cell>
        </row>
        <row r="293">
          <cell r="G293">
            <v>0</v>
          </cell>
        </row>
        <row r="294">
          <cell r="G294">
            <v>0</v>
          </cell>
        </row>
        <row r="295">
          <cell r="G295">
            <v>0</v>
          </cell>
        </row>
        <row r="296">
          <cell r="G296">
            <v>0</v>
          </cell>
        </row>
        <row r="297">
          <cell r="G297">
            <v>0</v>
          </cell>
        </row>
        <row r="298">
          <cell r="G298">
            <v>0</v>
          </cell>
        </row>
        <row r="299">
          <cell r="G299">
            <v>0</v>
          </cell>
        </row>
        <row r="300">
          <cell r="G300">
            <v>0</v>
          </cell>
        </row>
        <row r="301">
          <cell r="G301">
            <v>0</v>
          </cell>
        </row>
        <row r="302">
          <cell r="G302">
            <v>0</v>
          </cell>
        </row>
        <row r="303">
          <cell r="G303">
            <v>0</v>
          </cell>
        </row>
        <row r="304">
          <cell r="G304">
            <v>0</v>
          </cell>
        </row>
        <row r="305">
          <cell r="G305">
            <v>0</v>
          </cell>
        </row>
        <row r="306">
          <cell r="G306">
            <v>0</v>
          </cell>
        </row>
        <row r="307">
          <cell r="G307">
            <v>0</v>
          </cell>
        </row>
        <row r="308">
          <cell r="G308">
            <v>0</v>
          </cell>
        </row>
        <row r="309">
          <cell r="G309">
            <v>0</v>
          </cell>
        </row>
        <row r="310">
          <cell r="G310">
            <v>0</v>
          </cell>
        </row>
        <row r="311">
          <cell r="G311">
            <v>0</v>
          </cell>
        </row>
        <row r="312">
          <cell r="G312">
            <v>0</v>
          </cell>
        </row>
        <row r="313">
          <cell r="G313">
            <v>0</v>
          </cell>
        </row>
        <row r="314">
          <cell r="G314">
            <v>0</v>
          </cell>
        </row>
        <row r="315">
          <cell r="G315">
            <v>0</v>
          </cell>
        </row>
        <row r="316">
          <cell r="G316">
            <v>0</v>
          </cell>
        </row>
        <row r="317">
          <cell r="G317">
            <v>0</v>
          </cell>
        </row>
        <row r="318">
          <cell r="G318">
            <v>0</v>
          </cell>
        </row>
        <row r="319">
          <cell r="G319">
            <v>0</v>
          </cell>
        </row>
        <row r="320">
          <cell r="G320">
            <v>0</v>
          </cell>
        </row>
        <row r="321">
          <cell r="G321">
            <v>0</v>
          </cell>
        </row>
        <row r="322">
          <cell r="G322">
            <v>0</v>
          </cell>
        </row>
        <row r="323">
          <cell r="G323">
            <v>0</v>
          </cell>
        </row>
        <row r="324">
          <cell r="G324">
            <v>0</v>
          </cell>
        </row>
        <row r="325">
          <cell r="G325">
            <v>0</v>
          </cell>
        </row>
        <row r="326">
          <cell r="G326">
            <v>0</v>
          </cell>
        </row>
        <row r="327">
          <cell r="G327">
            <v>0</v>
          </cell>
        </row>
        <row r="328">
          <cell r="G328">
            <v>0</v>
          </cell>
        </row>
        <row r="329">
          <cell r="G329">
            <v>0</v>
          </cell>
        </row>
        <row r="330">
          <cell r="G330">
            <v>0</v>
          </cell>
        </row>
        <row r="331">
          <cell r="G331">
            <v>0</v>
          </cell>
        </row>
        <row r="332">
          <cell r="G332">
            <v>0</v>
          </cell>
        </row>
        <row r="333">
          <cell r="G333">
            <v>0</v>
          </cell>
        </row>
        <row r="334">
          <cell r="G334">
            <v>0</v>
          </cell>
        </row>
        <row r="335">
          <cell r="G335">
            <v>0</v>
          </cell>
        </row>
        <row r="336">
          <cell r="G336">
            <v>0</v>
          </cell>
        </row>
        <row r="337">
          <cell r="G337">
            <v>0</v>
          </cell>
        </row>
        <row r="338">
          <cell r="G338">
            <v>0</v>
          </cell>
        </row>
        <row r="339">
          <cell r="G339">
            <v>0</v>
          </cell>
        </row>
        <row r="340">
          <cell r="G340">
            <v>0</v>
          </cell>
        </row>
        <row r="341">
          <cell r="G341">
            <v>0</v>
          </cell>
        </row>
        <row r="342">
          <cell r="G342">
            <v>0</v>
          </cell>
        </row>
        <row r="343">
          <cell r="G343">
            <v>0</v>
          </cell>
        </row>
        <row r="344">
          <cell r="G344">
            <v>0</v>
          </cell>
        </row>
        <row r="345">
          <cell r="G345">
            <v>0</v>
          </cell>
        </row>
        <row r="346">
          <cell r="G346">
            <v>0</v>
          </cell>
        </row>
        <row r="347">
          <cell r="G347">
            <v>0</v>
          </cell>
        </row>
        <row r="348">
          <cell r="G348">
            <v>0</v>
          </cell>
        </row>
        <row r="349">
          <cell r="G349">
            <v>0</v>
          </cell>
        </row>
        <row r="350">
          <cell r="G350">
            <v>0</v>
          </cell>
        </row>
        <row r="351">
          <cell r="G351">
            <v>0</v>
          </cell>
        </row>
        <row r="352">
          <cell r="G352">
            <v>0</v>
          </cell>
        </row>
        <row r="353">
          <cell r="G353">
            <v>0</v>
          </cell>
        </row>
        <row r="354">
          <cell r="G354">
            <v>0</v>
          </cell>
        </row>
        <row r="355">
          <cell r="G355">
            <v>0</v>
          </cell>
        </row>
        <row r="356">
          <cell r="G356">
            <v>0</v>
          </cell>
        </row>
        <row r="357">
          <cell r="G357">
            <v>0</v>
          </cell>
        </row>
        <row r="358">
          <cell r="G358">
            <v>0</v>
          </cell>
        </row>
        <row r="359">
          <cell r="G359">
            <v>0</v>
          </cell>
        </row>
        <row r="360">
          <cell r="G360">
            <v>0</v>
          </cell>
        </row>
        <row r="361">
          <cell r="G361">
            <v>0</v>
          </cell>
        </row>
        <row r="362">
          <cell r="G362">
            <v>0</v>
          </cell>
        </row>
        <row r="363">
          <cell r="G363">
            <v>0</v>
          </cell>
        </row>
        <row r="364">
          <cell r="G364">
            <v>0</v>
          </cell>
        </row>
        <row r="365">
          <cell r="G365">
            <v>0</v>
          </cell>
        </row>
        <row r="366">
          <cell r="G366">
            <v>0</v>
          </cell>
        </row>
        <row r="367">
          <cell r="G367">
            <v>0</v>
          </cell>
        </row>
        <row r="368">
          <cell r="G368">
            <v>0</v>
          </cell>
        </row>
        <row r="369">
          <cell r="G369">
            <v>0</v>
          </cell>
        </row>
        <row r="370">
          <cell r="G370">
            <v>0</v>
          </cell>
        </row>
        <row r="371">
          <cell r="G371">
            <v>0</v>
          </cell>
        </row>
        <row r="372">
          <cell r="G372">
            <v>0</v>
          </cell>
        </row>
        <row r="373">
          <cell r="G373">
            <v>0</v>
          </cell>
        </row>
        <row r="374">
          <cell r="G374">
            <v>0</v>
          </cell>
        </row>
        <row r="375">
          <cell r="G375">
            <v>0</v>
          </cell>
        </row>
        <row r="376">
          <cell r="G376">
            <v>0</v>
          </cell>
        </row>
        <row r="377">
          <cell r="G377">
            <v>0</v>
          </cell>
        </row>
        <row r="378">
          <cell r="G378">
            <v>0</v>
          </cell>
        </row>
        <row r="379">
          <cell r="G379">
            <v>0</v>
          </cell>
        </row>
        <row r="380">
          <cell r="G380">
            <v>0</v>
          </cell>
        </row>
        <row r="381">
          <cell r="G381">
            <v>0</v>
          </cell>
        </row>
        <row r="382">
          <cell r="G382">
            <v>0</v>
          </cell>
        </row>
        <row r="383">
          <cell r="G383">
            <v>0</v>
          </cell>
        </row>
        <row r="384">
          <cell r="G384">
            <v>0</v>
          </cell>
        </row>
        <row r="385">
          <cell r="G385">
            <v>0</v>
          </cell>
        </row>
        <row r="386">
          <cell r="G386">
            <v>0</v>
          </cell>
        </row>
        <row r="387">
          <cell r="G387">
            <v>0</v>
          </cell>
        </row>
        <row r="388">
          <cell r="G388">
            <v>0</v>
          </cell>
        </row>
        <row r="389">
          <cell r="G389">
            <v>0</v>
          </cell>
        </row>
        <row r="390">
          <cell r="G390">
            <v>0</v>
          </cell>
        </row>
        <row r="391">
          <cell r="G391">
            <v>0</v>
          </cell>
        </row>
        <row r="392">
          <cell r="G392">
            <v>0</v>
          </cell>
        </row>
        <row r="393">
          <cell r="G393">
            <v>0</v>
          </cell>
        </row>
        <row r="394">
          <cell r="G394">
            <v>0</v>
          </cell>
        </row>
        <row r="395">
          <cell r="G395">
            <v>0</v>
          </cell>
        </row>
        <row r="396">
          <cell r="G396">
            <v>0</v>
          </cell>
        </row>
        <row r="397">
          <cell r="G397">
            <v>0</v>
          </cell>
        </row>
        <row r="398">
          <cell r="G398">
            <v>0</v>
          </cell>
        </row>
        <row r="399">
          <cell r="G399">
            <v>0</v>
          </cell>
        </row>
        <row r="400">
          <cell r="G400">
            <v>0</v>
          </cell>
        </row>
        <row r="401">
          <cell r="G401">
            <v>0</v>
          </cell>
        </row>
        <row r="402">
          <cell r="G402">
            <v>0</v>
          </cell>
        </row>
        <row r="403">
          <cell r="G403">
            <v>0</v>
          </cell>
        </row>
        <row r="404">
          <cell r="G404">
            <v>0</v>
          </cell>
        </row>
        <row r="405">
          <cell r="G405">
            <v>0</v>
          </cell>
        </row>
        <row r="406">
          <cell r="G406">
            <v>0</v>
          </cell>
        </row>
        <row r="407">
          <cell r="G407">
            <v>0</v>
          </cell>
        </row>
        <row r="408">
          <cell r="G408">
            <v>0</v>
          </cell>
        </row>
        <row r="409">
          <cell r="G409">
            <v>0</v>
          </cell>
        </row>
        <row r="410">
          <cell r="G410">
            <v>0</v>
          </cell>
        </row>
        <row r="411">
          <cell r="G411">
            <v>0</v>
          </cell>
        </row>
        <row r="412">
          <cell r="G412">
            <v>0</v>
          </cell>
        </row>
        <row r="413">
          <cell r="G413">
            <v>0</v>
          </cell>
        </row>
        <row r="414">
          <cell r="G414">
            <v>0</v>
          </cell>
        </row>
        <row r="415">
          <cell r="G415">
            <v>0</v>
          </cell>
        </row>
        <row r="416">
          <cell r="G416">
            <v>0</v>
          </cell>
        </row>
        <row r="417">
          <cell r="G417">
            <v>0</v>
          </cell>
        </row>
        <row r="418">
          <cell r="G418">
            <v>0</v>
          </cell>
        </row>
        <row r="419">
          <cell r="G419">
            <v>0</v>
          </cell>
        </row>
        <row r="420">
          <cell r="G420">
            <v>0</v>
          </cell>
        </row>
        <row r="421">
          <cell r="G421">
            <v>0</v>
          </cell>
        </row>
        <row r="422">
          <cell r="G422">
            <v>0</v>
          </cell>
        </row>
        <row r="423">
          <cell r="G423">
            <v>0</v>
          </cell>
        </row>
        <row r="424">
          <cell r="G424">
            <v>0</v>
          </cell>
        </row>
        <row r="425">
          <cell r="G425">
            <v>0</v>
          </cell>
        </row>
        <row r="426">
          <cell r="G426">
            <v>0</v>
          </cell>
        </row>
        <row r="427">
          <cell r="G427">
            <v>0</v>
          </cell>
        </row>
        <row r="428">
          <cell r="G428">
            <v>0</v>
          </cell>
        </row>
        <row r="429">
          <cell r="G429">
            <v>0</v>
          </cell>
        </row>
        <row r="430">
          <cell r="G430">
            <v>0</v>
          </cell>
        </row>
        <row r="431">
          <cell r="G431">
            <v>0</v>
          </cell>
        </row>
        <row r="432">
          <cell r="G432">
            <v>0</v>
          </cell>
        </row>
        <row r="433">
          <cell r="G433">
            <v>0</v>
          </cell>
        </row>
        <row r="434">
          <cell r="G434">
            <v>0</v>
          </cell>
        </row>
        <row r="435">
          <cell r="G435">
            <v>0</v>
          </cell>
        </row>
        <row r="436">
          <cell r="G436">
            <v>0</v>
          </cell>
        </row>
        <row r="437">
          <cell r="G437">
            <v>0</v>
          </cell>
        </row>
        <row r="438">
          <cell r="G438">
            <v>0</v>
          </cell>
        </row>
        <row r="439">
          <cell r="G439">
            <v>0</v>
          </cell>
        </row>
        <row r="440">
          <cell r="G440">
            <v>0</v>
          </cell>
        </row>
        <row r="441">
          <cell r="G441">
            <v>0</v>
          </cell>
        </row>
        <row r="442">
          <cell r="G442">
            <v>0</v>
          </cell>
        </row>
        <row r="443">
          <cell r="G443">
            <v>0</v>
          </cell>
        </row>
        <row r="444">
          <cell r="G444">
            <v>0</v>
          </cell>
        </row>
        <row r="445">
          <cell r="G445">
            <v>0</v>
          </cell>
        </row>
        <row r="446">
          <cell r="G446">
            <v>0</v>
          </cell>
        </row>
        <row r="447">
          <cell r="G447">
            <v>0</v>
          </cell>
        </row>
        <row r="448">
          <cell r="G448">
            <v>0</v>
          </cell>
        </row>
        <row r="449">
          <cell r="G449">
            <v>0</v>
          </cell>
        </row>
        <row r="450">
          <cell r="G450">
            <v>0</v>
          </cell>
        </row>
        <row r="451">
          <cell r="G451">
            <v>0</v>
          </cell>
        </row>
        <row r="452">
          <cell r="G452">
            <v>0</v>
          </cell>
        </row>
        <row r="453">
          <cell r="G453">
            <v>0</v>
          </cell>
        </row>
        <row r="454">
          <cell r="G454">
            <v>0</v>
          </cell>
        </row>
        <row r="455">
          <cell r="G455">
            <v>0</v>
          </cell>
        </row>
        <row r="456">
          <cell r="G456">
            <v>0</v>
          </cell>
        </row>
        <row r="457">
          <cell r="G457">
            <v>0</v>
          </cell>
        </row>
        <row r="458">
          <cell r="G458">
            <v>0</v>
          </cell>
        </row>
        <row r="459">
          <cell r="G459">
            <v>0</v>
          </cell>
        </row>
        <row r="460">
          <cell r="G460">
            <v>0</v>
          </cell>
        </row>
        <row r="461">
          <cell r="G461">
            <v>0</v>
          </cell>
        </row>
        <row r="462">
          <cell r="G462">
            <v>0</v>
          </cell>
        </row>
        <row r="463">
          <cell r="G463">
            <v>0</v>
          </cell>
        </row>
        <row r="464">
          <cell r="G464">
            <v>0</v>
          </cell>
        </row>
        <row r="465">
          <cell r="G465">
            <v>0</v>
          </cell>
        </row>
        <row r="466">
          <cell r="G466">
            <v>0</v>
          </cell>
        </row>
        <row r="467">
          <cell r="G467">
            <v>0</v>
          </cell>
        </row>
        <row r="468">
          <cell r="G468">
            <v>0</v>
          </cell>
        </row>
        <row r="469">
          <cell r="G469">
            <v>0</v>
          </cell>
        </row>
        <row r="470">
          <cell r="G470">
            <v>0</v>
          </cell>
        </row>
        <row r="471">
          <cell r="G471">
            <v>0</v>
          </cell>
        </row>
        <row r="472">
          <cell r="G472">
            <v>0</v>
          </cell>
        </row>
        <row r="473">
          <cell r="G473">
            <v>0</v>
          </cell>
        </row>
        <row r="474">
          <cell r="G474">
            <v>0</v>
          </cell>
        </row>
        <row r="475">
          <cell r="G475">
            <v>0</v>
          </cell>
        </row>
        <row r="476">
          <cell r="G476">
            <v>0</v>
          </cell>
        </row>
        <row r="477">
          <cell r="G477">
            <v>0</v>
          </cell>
        </row>
        <row r="478">
          <cell r="G478">
            <v>0</v>
          </cell>
        </row>
        <row r="479">
          <cell r="G479">
            <v>0</v>
          </cell>
        </row>
        <row r="480">
          <cell r="G480">
            <v>0</v>
          </cell>
        </row>
        <row r="481">
          <cell r="G481">
            <v>0</v>
          </cell>
        </row>
        <row r="482">
          <cell r="G482">
            <v>0</v>
          </cell>
        </row>
        <row r="483">
          <cell r="G483">
            <v>0</v>
          </cell>
        </row>
        <row r="484">
          <cell r="G484">
            <v>0</v>
          </cell>
        </row>
        <row r="485">
          <cell r="G485">
            <v>0</v>
          </cell>
        </row>
        <row r="486">
          <cell r="G486">
            <v>0</v>
          </cell>
        </row>
        <row r="487">
          <cell r="G487">
            <v>0</v>
          </cell>
        </row>
        <row r="488">
          <cell r="G488">
            <v>0</v>
          </cell>
        </row>
        <row r="489">
          <cell r="G489">
            <v>0</v>
          </cell>
        </row>
        <row r="490">
          <cell r="G490">
            <v>0</v>
          </cell>
        </row>
        <row r="491">
          <cell r="G491">
            <v>0</v>
          </cell>
        </row>
        <row r="492">
          <cell r="G492">
            <v>0</v>
          </cell>
        </row>
        <row r="493">
          <cell r="G493">
            <v>0</v>
          </cell>
        </row>
        <row r="494">
          <cell r="G494">
            <v>0</v>
          </cell>
        </row>
        <row r="495">
          <cell r="G495">
            <v>0</v>
          </cell>
        </row>
        <row r="496">
          <cell r="G496">
            <v>0</v>
          </cell>
        </row>
        <row r="497">
          <cell r="G497">
            <v>0</v>
          </cell>
        </row>
        <row r="498">
          <cell r="G498">
            <v>0</v>
          </cell>
        </row>
        <row r="499">
          <cell r="G499">
            <v>0</v>
          </cell>
        </row>
        <row r="500">
          <cell r="G500">
            <v>0</v>
          </cell>
        </row>
        <row r="501">
          <cell r="G501">
            <v>0</v>
          </cell>
        </row>
        <row r="502">
          <cell r="G502">
            <v>0</v>
          </cell>
        </row>
        <row r="503">
          <cell r="G503">
            <v>0</v>
          </cell>
        </row>
        <row r="504">
          <cell r="G504">
            <v>0</v>
          </cell>
        </row>
        <row r="505">
          <cell r="G505">
            <v>0</v>
          </cell>
        </row>
        <row r="506">
          <cell r="G506">
            <v>0</v>
          </cell>
        </row>
        <row r="507">
          <cell r="G507">
            <v>0</v>
          </cell>
        </row>
        <row r="508">
          <cell r="G508">
            <v>0</v>
          </cell>
        </row>
        <row r="509">
          <cell r="G509">
            <v>0</v>
          </cell>
        </row>
        <row r="510">
          <cell r="G510">
            <v>0</v>
          </cell>
        </row>
        <row r="511">
          <cell r="G511">
            <v>0</v>
          </cell>
        </row>
        <row r="512">
          <cell r="G512">
            <v>0</v>
          </cell>
        </row>
        <row r="513">
          <cell r="G513">
            <v>0</v>
          </cell>
        </row>
        <row r="514">
          <cell r="G514">
            <v>0</v>
          </cell>
        </row>
        <row r="515">
          <cell r="G515">
            <v>0</v>
          </cell>
        </row>
        <row r="516">
          <cell r="G516">
            <v>0</v>
          </cell>
        </row>
        <row r="517">
          <cell r="G517">
            <v>0</v>
          </cell>
        </row>
        <row r="518">
          <cell r="G518">
            <v>0</v>
          </cell>
        </row>
        <row r="519">
          <cell r="G519">
            <v>0</v>
          </cell>
        </row>
        <row r="520">
          <cell r="G520">
            <v>0</v>
          </cell>
        </row>
        <row r="521">
          <cell r="G521">
            <v>0</v>
          </cell>
        </row>
        <row r="522">
          <cell r="G522">
            <v>0</v>
          </cell>
        </row>
        <row r="523">
          <cell r="G523">
            <v>0</v>
          </cell>
        </row>
        <row r="524">
          <cell r="G524">
            <v>0</v>
          </cell>
        </row>
        <row r="525">
          <cell r="G525">
            <v>0</v>
          </cell>
        </row>
        <row r="526">
          <cell r="G526">
            <v>0</v>
          </cell>
        </row>
        <row r="527">
          <cell r="G527">
            <v>0</v>
          </cell>
        </row>
        <row r="528">
          <cell r="G528">
            <v>0</v>
          </cell>
        </row>
        <row r="529">
          <cell r="G529">
            <v>0</v>
          </cell>
        </row>
        <row r="530">
          <cell r="G530">
            <v>0</v>
          </cell>
        </row>
        <row r="531">
          <cell r="G531">
            <v>0</v>
          </cell>
        </row>
        <row r="532">
          <cell r="G532">
            <v>0</v>
          </cell>
        </row>
        <row r="533">
          <cell r="G533">
            <v>0</v>
          </cell>
        </row>
        <row r="534">
          <cell r="G534">
            <v>0</v>
          </cell>
        </row>
        <row r="535">
          <cell r="G535">
            <v>0</v>
          </cell>
        </row>
        <row r="536">
          <cell r="G536">
            <v>0</v>
          </cell>
        </row>
        <row r="537">
          <cell r="G537">
            <v>0</v>
          </cell>
        </row>
        <row r="538">
          <cell r="G538">
            <v>0</v>
          </cell>
        </row>
        <row r="539">
          <cell r="G539">
            <v>0</v>
          </cell>
        </row>
        <row r="540">
          <cell r="G540">
            <v>0</v>
          </cell>
        </row>
        <row r="541">
          <cell r="G541">
            <v>0</v>
          </cell>
        </row>
        <row r="542">
          <cell r="G542">
            <v>0</v>
          </cell>
        </row>
        <row r="543">
          <cell r="G543">
            <v>0</v>
          </cell>
        </row>
        <row r="544">
          <cell r="G544">
            <v>0</v>
          </cell>
        </row>
        <row r="545">
          <cell r="G545">
            <v>0</v>
          </cell>
        </row>
        <row r="546">
          <cell r="G546">
            <v>0</v>
          </cell>
        </row>
        <row r="547">
          <cell r="G547">
            <v>0</v>
          </cell>
        </row>
        <row r="548">
          <cell r="G548">
            <v>0</v>
          </cell>
        </row>
        <row r="549">
          <cell r="G549">
            <v>0</v>
          </cell>
        </row>
        <row r="550">
          <cell r="G550">
            <v>0</v>
          </cell>
        </row>
        <row r="551">
          <cell r="G551">
            <v>0</v>
          </cell>
        </row>
        <row r="552">
          <cell r="G552">
            <v>0</v>
          </cell>
        </row>
        <row r="553">
          <cell r="G553">
            <v>0</v>
          </cell>
        </row>
        <row r="554">
          <cell r="G554">
            <v>0</v>
          </cell>
        </row>
        <row r="555">
          <cell r="G555">
            <v>0</v>
          </cell>
        </row>
        <row r="556">
          <cell r="G556">
            <v>0</v>
          </cell>
        </row>
        <row r="557">
          <cell r="G557">
            <v>0</v>
          </cell>
        </row>
        <row r="558">
          <cell r="G558">
            <v>0</v>
          </cell>
        </row>
        <row r="559">
          <cell r="G559">
            <v>0</v>
          </cell>
        </row>
        <row r="560">
          <cell r="G560">
            <v>0</v>
          </cell>
        </row>
        <row r="561">
          <cell r="G561">
            <v>0</v>
          </cell>
        </row>
        <row r="562">
          <cell r="G562">
            <v>0</v>
          </cell>
        </row>
        <row r="563">
          <cell r="G563">
            <v>0</v>
          </cell>
        </row>
        <row r="564">
          <cell r="G564">
            <v>0</v>
          </cell>
        </row>
        <row r="565">
          <cell r="G565">
            <v>0</v>
          </cell>
        </row>
        <row r="566">
          <cell r="G566">
            <v>0</v>
          </cell>
        </row>
        <row r="567">
          <cell r="G567">
            <v>0</v>
          </cell>
        </row>
        <row r="568">
          <cell r="G568">
            <v>0</v>
          </cell>
        </row>
        <row r="569">
          <cell r="G569">
            <v>0</v>
          </cell>
        </row>
        <row r="570">
          <cell r="G570">
            <v>0</v>
          </cell>
        </row>
        <row r="571">
          <cell r="G571">
            <v>0</v>
          </cell>
        </row>
        <row r="572">
          <cell r="G572">
            <v>0</v>
          </cell>
        </row>
        <row r="573">
          <cell r="G573">
            <v>0</v>
          </cell>
        </row>
        <row r="574">
          <cell r="G574">
            <v>0</v>
          </cell>
        </row>
        <row r="575">
          <cell r="G575">
            <v>0</v>
          </cell>
        </row>
        <row r="576">
          <cell r="G576">
            <v>0</v>
          </cell>
        </row>
        <row r="577">
          <cell r="G577">
            <v>0</v>
          </cell>
        </row>
        <row r="578">
          <cell r="G578">
            <v>0</v>
          </cell>
        </row>
        <row r="579">
          <cell r="G579">
            <v>0</v>
          </cell>
        </row>
        <row r="580">
          <cell r="G580">
            <v>0</v>
          </cell>
        </row>
        <row r="581">
          <cell r="G581">
            <v>0</v>
          </cell>
        </row>
        <row r="582">
          <cell r="G582">
            <v>0</v>
          </cell>
        </row>
        <row r="583">
          <cell r="G583">
            <v>0</v>
          </cell>
        </row>
        <row r="584">
          <cell r="G584">
            <v>0</v>
          </cell>
        </row>
        <row r="585">
          <cell r="G585">
            <v>0</v>
          </cell>
        </row>
        <row r="586">
          <cell r="G586">
            <v>0</v>
          </cell>
        </row>
        <row r="587">
          <cell r="G587">
            <v>0</v>
          </cell>
        </row>
        <row r="588">
          <cell r="G588">
            <v>0</v>
          </cell>
        </row>
        <row r="589">
          <cell r="G589">
            <v>0</v>
          </cell>
        </row>
        <row r="590">
          <cell r="G590">
            <v>0</v>
          </cell>
        </row>
        <row r="591">
          <cell r="G591">
            <v>0</v>
          </cell>
        </row>
        <row r="592">
          <cell r="G592">
            <v>0</v>
          </cell>
        </row>
        <row r="593">
          <cell r="G593">
            <v>0</v>
          </cell>
        </row>
        <row r="594">
          <cell r="G594">
            <v>0</v>
          </cell>
        </row>
        <row r="595">
          <cell r="G595">
            <v>0</v>
          </cell>
        </row>
        <row r="596">
          <cell r="G596">
            <v>0</v>
          </cell>
        </row>
        <row r="597">
          <cell r="G597">
            <v>0</v>
          </cell>
        </row>
        <row r="598">
          <cell r="G598">
            <v>0</v>
          </cell>
        </row>
        <row r="599">
          <cell r="G599">
            <v>0</v>
          </cell>
        </row>
        <row r="600">
          <cell r="G600">
            <v>0</v>
          </cell>
        </row>
        <row r="601">
          <cell r="G601">
            <v>0</v>
          </cell>
        </row>
        <row r="602">
          <cell r="G602">
            <v>0</v>
          </cell>
        </row>
        <row r="603">
          <cell r="G603">
            <v>0</v>
          </cell>
        </row>
        <row r="604">
          <cell r="G604">
            <v>0</v>
          </cell>
        </row>
        <row r="605">
          <cell r="G605">
            <v>0</v>
          </cell>
        </row>
        <row r="606">
          <cell r="G606">
            <v>0</v>
          </cell>
        </row>
        <row r="607">
          <cell r="G607">
            <v>0</v>
          </cell>
        </row>
        <row r="608">
          <cell r="G608">
            <v>0</v>
          </cell>
        </row>
        <row r="609">
          <cell r="G609">
            <v>0</v>
          </cell>
        </row>
        <row r="610">
          <cell r="G610">
            <v>0</v>
          </cell>
        </row>
        <row r="611">
          <cell r="G611">
            <v>0</v>
          </cell>
        </row>
        <row r="612">
          <cell r="G612">
            <v>0</v>
          </cell>
        </row>
        <row r="613">
          <cell r="G613">
            <v>0</v>
          </cell>
        </row>
        <row r="614">
          <cell r="G614">
            <v>0</v>
          </cell>
        </row>
        <row r="615">
          <cell r="G615">
            <v>0</v>
          </cell>
        </row>
        <row r="616">
          <cell r="G616">
            <v>0</v>
          </cell>
        </row>
        <row r="617">
          <cell r="G617">
            <v>0</v>
          </cell>
        </row>
        <row r="618">
          <cell r="G618">
            <v>0</v>
          </cell>
        </row>
        <row r="619">
          <cell r="G619">
            <v>0</v>
          </cell>
        </row>
        <row r="620">
          <cell r="G620">
            <v>0</v>
          </cell>
        </row>
        <row r="621">
          <cell r="G621">
            <v>0</v>
          </cell>
        </row>
        <row r="622">
          <cell r="G622">
            <v>0</v>
          </cell>
        </row>
        <row r="623">
          <cell r="G623">
            <v>0</v>
          </cell>
        </row>
        <row r="624">
          <cell r="G624">
            <v>0</v>
          </cell>
        </row>
        <row r="625">
          <cell r="G625">
            <v>0</v>
          </cell>
        </row>
        <row r="626">
          <cell r="G626">
            <v>0</v>
          </cell>
        </row>
        <row r="627">
          <cell r="G627">
            <v>0</v>
          </cell>
        </row>
        <row r="628">
          <cell r="G628">
            <v>0</v>
          </cell>
        </row>
        <row r="629">
          <cell r="G629">
            <v>0</v>
          </cell>
        </row>
        <row r="630">
          <cell r="G630">
            <v>0</v>
          </cell>
        </row>
        <row r="631">
          <cell r="G631">
            <v>0</v>
          </cell>
        </row>
        <row r="632">
          <cell r="G632">
            <v>0</v>
          </cell>
        </row>
        <row r="633">
          <cell r="G633">
            <v>0</v>
          </cell>
        </row>
        <row r="634">
          <cell r="G634">
            <v>0</v>
          </cell>
        </row>
        <row r="635">
          <cell r="G635">
            <v>0</v>
          </cell>
        </row>
        <row r="636">
          <cell r="G636">
            <v>0</v>
          </cell>
        </row>
        <row r="637">
          <cell r="G637">
            <v>0</v>
          </cell>
        </row>
        <row r="638">
          <cell r="G638">
            <v>0</v>
          </cell>
        </row>
        <row r="639">
          <cell r="G639">
            <v>0</v>
          </cell>
        </row>
        <row r="640">
          <cell r="G640">
            <v>0</v>
          </cell>
        </row>
        <row r="641">
          <cell r="G641">
            <v>0</v>
          </cell>
        </row>
        <row r="642">
          <cell r="G642">
            <v>0</v>
          </cell>
        </row>
        <row r="643">
          <cell r="G643">
            <v>0</v>
          </cell>
        </row>
        <row r="644">
          <cell r="G644">
            <v>0</v>
          </cell>
        </row>
        <row r="645">
          <cell r="G645">
            <v>0</v>
          </cell>
        </row>
        <row r="646">
          <cell r="G646">
            <v>0</v>
          </cell>
        </row>
        <row r="647">
          <cell r="G647">
            <v>0</v>
          </cell>
        </row>
        <row r="648">
          <cell r="G648">
            <v>0</v>
          </cell>
        </row>
        <row r="649">
          <cell r="G649">
            <v>0</v>
          </cell>
        </row>
        <row r="650">
          <cell r="G650">
            <v>0</v>
          </cell>
        </row>
        <row r="651">
          <cell r="G651">
            <v>0</v>
          </cell>
        </row>
        <row r="652">
          <cell r="G652">
            <v>0</v>
          </cell>
        </row>
        <row r="653">
          <cell r="G653">
            <v>0</v>
          </cell>
        </row>
        <row r="654">
          <cell r="G654">
            <v>0</v>
          </cell>
        </row>
        <row r="655">
          <cell r="G655">
            <v>0</v>
          </cell>
        </row>
        <row r="656">
          <cell r="G656">
            <v>0</v>
          </cell>
        </row>
        <row r="657">
          <cell r="G657">
            <v>0</v>
          </cell>
        </row>
        <row r="658">
          <cell r="G658">
            <v>0</v>
          </cell>
        </row>
        <row r="659">
          <cell r="G659">
            <v>0</v>
          </cell>
        </row>
        <row r="660">
          <cell r="G660">
            <v>0</v>
          </cell>
        </row>
        <row r="661">
          <cell r="G661">
            <v>0</v>
          </cell>
        </row>
        <row r="662">
          <cell r="G662">
            <v>0</v>
          </cell>
        </row>
        <row r="663">
          <cell r="G663">
            <v>0</v>
          </cell>
        </row>
        <row r="664">
          <cell r="G664">
            <v>0</v>
          </cell>
        </row>
        <row r="665">
          <cell r="G665">
            <v>0</v>
          </cell>
        </row>
        <row r="666">
          <cell r="G666">
            <v>0</v>
          </cell>
        </row>
        <row r="667">
          <cell r="G667">
            <v>0</v>
          </cell>
        </row>
        <row r="668">
          <cell r="G668">
            <v>0</v>
          </cell>
        </row>
        <row r="669">
          <cell r="G669">
            <v>0</v>
          </cell>
        </row>
        <row r="670">
          <cell r="G670">
            <v>0</v>
          </cell>
        </row>
        <row r="671">
          <cell r="G671">
            <v>0</v>
          </cell>
        </row>
        <row r="672">
          <cell r="G672">
            <v>0</v>
          </cell>
        </row>
        <row r="673">
          <cell r="G673">
            <v>0</v>
          </cell>
        </row>
        <row r="674">
          <cell r="G674">
            <v>0</v>
          </cell>
        </row>
        <row r="675">
          <cell r="G675">
            <v>0</v>
          </cell>
        </row>
        <row r="676">
          <cell r="G676">
            <v>0</v>
          </cell>
        </row>
        <row r="677">
          <cell r="G677">
            <v>0</v>
          </cell>
        </row>
        <row r="678">
          <cell r="G678">
            <v>0</v>
          </cell>
        </row>
        <row r="679">
          <cell r="G679">
            <v>0</v>
          </cell>
        </row>
        <row r="680">
          <cell r="G680">
            <v>0</v>
          </cell>
        </row>
        <row r="681">
          <cell r="G681">
            <v>0</v>
          </cell>
        </row>
        <row r="682">
          <cell r="G682">
            <v>0</v>
          </cell>
        </row>
        <row r="683">
          <cell r="G683">
            <v>0</v>
          </cell>
        </row>
        <row r="684">
          <cell r="G684">
            <v>0</v>
          </cell>
        </row>
        <row r="685">
          <cell r="G685">
            <v>0</v>
          </cell>
        </row>
        <row r="686">
          <cell r="G686">
            <v>0</v>
          </cell>
        </row>
        <row r="687">
          <cell r="G687">
            <v>0</v>
          </cell>
        </row>
        <row r="688">
          <cell r="G688">
            <v>0</v>
          </cell>
        </row>
        <row r="689">
          <cell r="G689">
            <v>0</v>
          </cell>
        </row>
        <row r="690">
          <cell r="G690">
            <v>0</v>
          </cell>
        </row>
        <row r="691">
          <cell r="G691">
            <v>0</v>
          </cell>
        </row>
        <row r="692">
          <cell r="G692">
            <v>0</v>
          </cell>
        </row>
        <row r="693">
          <cell r="G693">
            <v>0</v>
          </cell>
        </row>
        <row r="694">
          <cell r="G694">
            <v>0</v>
          </cell>
        </row>
        <row r="695">
          <cell r="G695">
            <v>0</v>
          </cell>
        </row>
        <row r="696">
          <cell r="G696">
            <v>0</v>
          </cell>
        </row>
        <row r="697">
          <cell r="G697">
            <v>0</v>
          </cell>
        </row>
        <row r="698">
          <cell r="G698">
            <v>0</v>
          </cell>
        </row>
        <row r="699">
          <cell r="G699">
            <v>0</v>
          </cell>
        </row>
        <row r="700">
          <cell r="G700">
            <v>0</v>
          </cell>
        </row>
        <row r="701">
          <cell r="G701">
            <v>0</v>
          </cell>
        </row>
        <row r="702">
          <cell r="G702">
            <v>0</v>
          </cell>
        </row>
        <row r="703">
          <cell r="G703">
            <v>0</v>
          </cell>
        </row>
        <row r="704">
          <cell r="G704">
            <v>0</v>
          </cell>
        </row>
        <row r="705">
          <cell r="G705">
            <v>0</v>
          </cell>
        </row>
        <row r="706">
          <cell r="G706">
            <v>0</v>
          </cell>
        </row>
        <row r="707">
          <cell r="G707">
            <v>0</v>
          </cell>
        </row>
        <row r="708">
          <cell r="G708">
            <v>0</v>
          </cell>
        </row>
        <row r="709">
          <cell r="G709">
            <v>0</v>
          </cell>
        </row>
        <row r="710">
          <cell r="G710">
            <v>0</v>
          </cell>
        </row>
        <row r="711">
          <cell r="G711">
            <v>0</v>
          </cell>
        </row>
        <row r="712">
          <cell r="G712">
            <v>0</v>
          </cell>
        </row>
        <row r="713">
          <cell r="G713">
            <v>0</v>
          </cell>
        </row>
        <row r="714">
          <cell r="G714">
            <v>0</v>
          </cell>
        </row>
        <row r="715">
          <cell r="G715">
            <v>0</v>
          </cell>
        </row>
        <row r="716">
          <cell r="G716">
            <v>0</v>
          </cell>
        </row>
        <row r="717">
          <cell r="G717">
            <v>0</v>
          </cell>
        </row>
        <row r="718">
          <cell r="G718">
            <v>0</v>
          </cell>
        </row>
        <row r="719">
          <cell r="G719">
            <v>0</v>
          </cell>
        </row>
        <row r="720">
          <cell r="G720">
            <v>0</v>
          </cell>
        </row>
        <row r="721">
          <cell r="G721">
            <v>0</v>
          </cell>
        </row>
        <row r="722">
          <cell r="G722">
            <v>0</v>
          </cell>
        </row>
        <row r="723">
          <cell r="G723">
            <v>0</v>
          </cell>
        </row>
        <row r="724">
          <cell r="G724">
            <v>0</v>
          </cell>
        </row>
        <row r="725">
          <cell r="G725">
            <v>0</v>
          </cell>
        </row>
        <row r="726">
          <cell r="G726">
            <v>0</v>
          </cell>
        </row>
        <row r="727">
          <cell r="G727">
            <v>0</v>
          </cell>
        </row>
        <row r="728">
          <cell r="G728">
            <v>0</v>
          </cell>
        </row>
        <row r="729">
          <cell r="G729">
            <v>0</v>
          </cell>
        </row>
        <row r="730">
          <cell r="G730">
            <v>0</v>
          </cell>
        </row>
        <row r="731">
          <cell r="G731">
            <v>0</v>
          </cell>
        </row>
        <row r="732">
          <cell r="G732">
            <v>0</v>
          </cell>
        </row>
        <row r="733">
          <cell r="G733">
            <v>0</v>
          </cell>
        </row>
        <row r="734">
          <cell r="G734">
            <v>0</v>
          </cell>
        </row>
        <row r="735">
          <cell r="G735">
            <v>0</v>
          </cell>
        </row>
        <row r="736">
          <cell r="G736">
            <v>0</v>
          </cell>
        </row>
        <row r="737">
          <cell r="G737">
            <v>0</v>
          </cell>
        </row>
        <row r="738">
          <cell r="G738">
            <v>0</v>
          </cell>
        </row>
        <row r="739">
          <cell r="G739">
            <v>0</v>
          </cell>
        </row>
        <row r="740">
          <cell r="G740">
            <v>0</v>
          </cell>
        </row>
        <row r="741">
          <cell r="G741">
            <v>0</v>
          </cell>
        </row>
        <row r="742">
          <cell r="G742">
            <v>0</v>
          </cell>
        </row>
        <row r="743">
          <cell r="G743">
            <v>0</v>
          </cell>
        </row>
        <row r="744">
          <cell r="G744">
            <v>0</v>
          </cell>
        </row>
        <row r="745">
          <cell r="G745">
            <v>0</v>
          </cell>
        </row>
        <row r="746">
          <cell r="G746">
            <v>0</v>
          </cell>
        </row>
        <row r="747">
          <cell r="G747">
            <v>0</v>
          </cell>
        </row>
        <row r="748">
          <cell r="G748">
            <v>0</v>
          </cell>
        </row>
        <row r="749">
          <cell r="G749">
            <v>0</v>
          </cell>
        </row>
        <row r="750">
          <cell r="G750">
            <v>0</v>
          </cell>
        </row>
        <row r="751">
          <cell r="G751">
            <v>0</v>
          </cell>
        </row>
        <row r="752">
          <cell r="G752">
            <v>0</v>
          </cell>
        </row>
        <row r="753">
          <cell r="G753">
            <v>0</v>
          </cell>
        </row>
        <row r="754">
          <cell r="G754">
            <v>0</v>
          </cell>
        </row>
        <row r="755">
          <cell r="G755">
            <v>0</v>
          </cell>
        </row>
        <row r="756">
          <cell r="G756">
            <v>0</v>
          </cell>
        </row>
        <row r="757">
          <cell r="G757">
            <v>0</v>
          </cell>
        </row>
        <row r="758">
          <cell r="G758">
            <v>0</v>
          </cell>
        </row>
        <row r="759">
          <cell r="G759">
            <v>0</v>
          </cell>
        </row>
        <row r="760">
          <cell r="G760">
            <v>0</v>
          </cell>
        </row>
        <row r="761">
          <cell r="G761">
            <v>0</v>
          </cell>
        </row>
        <row r="762">
          <cell r="G762">
            <v>0</v>
          </cell>
        </row>
        <row r="763">
          <cell r="G763">
            <v>0</v>
          </cell>
        </row>
        <row r="764">
          <cell r="G764">
            <v>0</v>
          </cell>
        </row>
        <row r="765">
          <cell r="G765">
            <v>0</v>
          </cell>
        </row>
        <row r="766">
          <cell r="G766">
            <v>0</v>
          </cell>
        </row>
        <row r="767">
          <cell r="G767">
            <v>0</v>
          </cell>
        </row>
        <row r="768">
          <cell r="G768">
            <v>0</v>
          </cell>
        </row>
        <row r="769">
          <cell r="G769">
            <v>0</v>
          </cell>
        </row>
        <row r="770">
          <cell r="G770">
            <v>0</v>
          </cell>
        </row>
        <row r="771">
          <cell r="G771">
            <v>0</v>
          </cell>
        </row>
        <row r="772">
          <cell r="G772">
            <v>0</v>
          </cell>
        </row>
        <row r="773">
          <cell r="G773">
            <v>0</v>
          </cell>
        </row>
        <row r="774">
          <cell r="G774">
            <v>0</v>
          </cell>
        </row>
        <row r="775">
          <cell r="G775">
            <v>0</v>
          </cell>
        </row>
        <row r="776">
          <cell r="G776">
            <v>0</v>
          </cell>
        </row>
        <row r="777">
          <cell r="G777">
            <v>0</v>
          </cell>
        </row>
        <row r="778">
          <cell r="G778">
            <v>0</v>
          </cell>
        </row>
        <row r="779">
          <cell r="G779">
            <v>0</v>
          </cell>
        </row>
        <row r="780">
          <cell r="G780">
            <v>0</v>
          </cell>
        </row>
        <row r="781">
          <cell r="G781">
            <v>0</v>
          </cell>
        </row>
        <row r="782">
          <cell r="G782">
            <v>0</v>
          </cell>
        </row>
        <row r="783">
          <cell r="G783">
            <v>0</v>
          </cell>
        </row>
        <row r="784">
          <cell r="G784">
            <v>0</v>
          </cell>
        </row>
        <row r="785">
          <cell r="G785">
            <v>0</v>
          </cell>
        </row>
        <row r="786">
          <cell r="G786">
            <v>0</v>
          </cell>
        </row>
        <row r="787">
          <cell r="G787">
            <v>0</v>
          </cell>
        </row>
        <row r="788">
          <cell r="G788">
            <v>0</v>
          </cell>
        </row>
        <row r="789">
          <cell r="G789">
            <v>0</v>
          </cell>
        </row>
        <row r="790">
          <cell r="G790">
            <v>0</v>
          </cell>
        </row>
        <row r="791">
          <cell r="G791">
            <v>0</v>
          </cell>
        </row>
        <row r="792">
          <cell r="G792">
            <v>0</v>
          </cell>
        </row>
        <row r="793">
          <cell r="G793">
            <v>0</v>
          </cell>
        </row>
        <row r="794">
          <cell r="G794">
            <v>0</v>
          </cell>
        </row>
        <row r="795">
          <cell r="G795">
            <v>0</v>
          </cell>
        </row>
        <row r="796">
          <cell r="G796">
            <v>0</v>
          </cell>
        </row>
        <row r="797">
          <cell r="G797">
            <v>0</v>
          </cell>
        </row>
        <row r="798">
          <cell r="G798">
            <v>0</v>
          </cell>
        </row>
        <row r="799">
          <cell r="G799">
            <v>0</v>
          </cell>
        </row>
        <row r="800">
          <cell r="G800">
            <v>0</v>
          </cell>
        </row>
        <row r="801">
          <cell r="G801">
            <v>0</v>
          </cell>
        </row>
        <row r="802">
          <cell r="G802">
            <v>0</v>
          </cell>
        </row>
        <row r="803">
          <cell r="G803">
            <v>0</v>
          </cell>
        </row>
        <row r="804">
          <cell r="G804">
            <v>0</v>
          </cell>
        </row>
        <row r="805">
          <cell r="G805">
            <v>0</v>
          </cell>
        </row>
        <row r="806">
          <cell r="G806">
            <v>0</v>
          </cell>
        </row>
        <row r="807">
          <cell r="G807">
            <v>0</v>
          </cell>
        </row>
        <row r="808">
          <cell r="G808">
            <v>0</v>
          </cell>
        </row>
        <row r="809">
          <cell r="G809">
            <v>0</v>
          </cell>
        </row>
        <row r="810">
          <cell r="G810">
            <v>0</v>
          </cell>
        </row>
        <row r="811">
          <cell r="G811">
            <v>0</v>
          </cell>
        </row>
        <row r="812">
          <cell r="G812">
            <v>0</v>
          </cell>
        </row>
        <row r="813">
          <cell r="G813">
            <v>0</v>
          </cell>
        </row>
        <row r="814">
          <cell r="G814">
            <v>0</v>
          </cell>
        </row>
        <row r="815">
          <cell r="G815">
            <v>0</v>
          </cell>
        </row>
        <row r="816">
          <cell r="G816">
            <v>0</v>
          </cell>
        </row>
        <row r="817">
          <cell r="G817">
            <v>0</v>
          </cell>
        </row>
        <row r="818">
          <cell r="G818">
            <v>0</v>
          </cell>
        </row>
        <row r="819">
          <cell r="G819">
            <v>0</v>
          </cell>
        </row>
        <row r="820">
          <cell r="G820">
            <v>0</v>
          </cell>
        </row>
        <row r="821">
          <cell r="G821">
            <v>0</v>
          </cell>
        </row>
        <row r="822">
          <cell r="G822">
            <v>0</v>
          </cell>
        </row>
        <row r="823">
          <cell r="G823">
            <v>0</v>
          </cell>
        </row>
        <row r="824">
          <cell r="G824">
            <v>0</v>
          </cell>
        </row>
        <row r="825">
          <cell r="G825">
            <v>0</v>
          </cell>
        </row>
        <row r="826">
          <cell r="G826">
            <v>0</v>
          </cell>
        </row>
        <row r="827">
          <cell r="G827">
            <v>0</v>
          </cell>
        </row>
        <row r="828">
          <cell r="G828">
            <v>0</v>
          </cell>
        </row>
        <row r="829">
          <cell r="G829">
            <v>0</v>
          </cell>
        </row>
        <row r="830">
          <cell r="G830">
            <v>0</v>
          </cell>
        </row>
        <row r="831">
          <cell r="G831">
            <v>0</v>
          </cell>
        </row>
        <row r="832">
          <cell r="G832">
            <v>0</v>
          </cell>
        </row>
        <row r="833">
          <cell r="G833">
            <v>0</v>
          </cell>
        </row>
        <row r="834">
          <cell r="G834">
            <v>0</v>
          </cell>
        </row>
        <row r="835">
          <cell r="G835">
            <v>0</v>
          </cell>
        </row>
        <row r="836">
          <cell r="G836">
            <v>0</v>
          </cell>
        </row>
        <row r="837">
          <cell r="G837">
            <v>0</v>
          </cell>
        </row>
        <row r="838">
          <cell r="G838">
            <v>0</v>
          </cell>
        </row>
        <row r="839">
          <cell r="G839">
            <v>0</v>
          </cell>
        </row>
        <row r="840">
          <cell r="G840">
            <v>0</v>
          </cell>
        </row>
        <row r="841">
          <cell r="G841">
            <v>0</v>
          </cell>
        </row>
        <row r="842">
          <cell r="G842">
            <v>0</v>
          </cell>
        </row>
        <row r="843">
          <cell r="G843">
            <v>0</v>
          </cell>
        </row>
        <row r="844">
          <cell r="G844">
            <v>0</v>
          </cell>
        </row>
        <row r="845">
          <cell r="G845">
            <v>0</v>
          </cell>
        </row>
        <row r="846">
          <cell r="G846">
            <v>0</v>
          </cell>
        </row>
        <row r="847">
          <cell r="G847">
            <v>0</v>
          </cell>
        </row>
        <row r="848">
          <cell r="G848">
            <v>0</v>
          </cell>
        </row>
        <row r="849">
          <cell r="G849">
            <v>0</v>
          </cell>
        </row>
        <row r="850">
          <cell r="G850">
            <v>0</v>
          </cell>
        </row>
        <row r="851">
          <cell r="G851">
            <v>0</v>
          </cell>
        </row>
        <row r="852">
          <cell r="G852">
            <v>0</v>
          </cell>
        </row>
        <row r="853">
          <cell r="G853">
            <v>0</v>
          </cell>
        </row>
        <row r="854">
          <cell r="G854">
            <v>0</v>
          </cell>
        </row>
        <row r="855">
          <cell r="G855">
            <v>0</v>
          </cell>
        </row>
        <row r="856">
          <cell r="G856">
            <v>0</v>
          </cell>
        </row>
        <row r="857">
          <cell r="G857">
            <v>0</v>
          </cell>
        </row>
        <row r="858">
          <cell r="G858">
            <v>0</v>
          </cell>
        </row>
        <row r="859">
          <cell r="G859">
            <v>0</v>
          </cell>
        </row>
        <row r="860">
          <cell r="G860">
            <v>0</v>
          </cell>
        </row>
        <row r="861">
          <cell r="G861">
            <v>0</v>
          </cell>
        </row>
        <row r="862">
          <cell r="G862">
            <v>0</v>
          </cell>
        </row>
        <row r="863">
          <cell r="G863">
            <v>0</v>
          </cell>
        </row>
        <row r="864">
          <cell r="G864">
            <v>0</v>
          </cell>
        </row>
        <row r="865">
          <cell r="G865">
            <v>0</v>
          </cell>
        </row>
        <row r="866">
          <cell r="G866">
            <v>0</v>
          </cell>
        </row>
        <row r="867">
          <cell r="G867">
            <v>0</v>
          </cell>
        </row>
        <row r="868">
          <cell r="G868">
            <v>0</v>
          </cell>
        </row>
        <row r="869">
          <cell r="G869">
            <v>0</v>
          </cell>
        </row>
        <row r="870">
          <cell r="G870">
            <v>0</v>
          </cell>
        </row>
        <row r="871">
          <cell r="G871">
            <v>0</v>
          </cell>
        </row>
        <row r="872">
          <cell r="G872">
            <v>0</v>
          </cell>
        </row>
        <row r="873">
          <cell r="G873">
            <v>0</v>
          </cell>
        </row>
        <row r="874">
          <cell r="G874">
            <v>0</v>
          </cell>
        </row>
        <row r="875">
          <cell r="G875">
            <v>0</v>
          </cell>
        </row>
        <row r="876">
          <cell r="G876">
            <v>0</v>
          </cell>
        </row>
        <row r="877">
          <cell r="G877">
            <v>0</v>
          </cell>
        </row>
        <row r="878">
          <cell r="G878">
            <v>0</v>
          </cell>
        </row>
        <row r="879">
          <cell r="G879">
            <v>0</v>
          </cell>
        </row>
        <row r="880">
          <cell r="G880">
            <v>0</v>
          </cell>
        </row>
        <row r="881">
          <cell r="G881">
            <v>0</v>
          </cell>
        </row>
        <row r="882">
          <cell r="G882">
            <v>0</v>
          </cell>
        </row>
        <row r="883">
          <cell r="G883">
            <v>0</v>
          </cell>
        </row>
        <row r="884">
          <cell r="G884">
            <v>0</v>
          </cell>
        </row>
        <row r="885">
          <cell r="G885">
            <v>0</v>
          </cell>
        </row>
        <row r="886">
          <cell r="G886">
            <v>0</v>
          </cell>
        </row>
        <row r="887">
          <cell r="G887">
            <v>0</v>
          </cell>
        </row>
        <row r="888">
          <cell r="G888">
            <v>0</v>
          </cell>
        </row>
        <row r="889">
          <cell r="G889">
            <v>0</v>
          </cell>
        </row>
        <row r="890">
          <cell r="G890">
            <v>0</v>
          </cell>
        </row>
        <row r="891">
          <cell r="G891">
            <v>0</v>
          </cell>
        </row>
        <row r="892">
          <cell r="G892">
            <v>0</v>
          </cell>
        </row>
        <row r="893">
          <cell r="G893">
            <v>0</v>
          </cell>
        </row>
        <row r="894">
          <cell r="G894">
            <v>0</v>
          </cell>
        </row>
        <row r="895">
          <cell r="G895">
            <v>0</v>
          </cell>
        </row>
        <row r="896">
          <cell r="G896">
            <v>0</v>
          </cell>
        </row>
        <row r="897">
          <cell r="G897">
            <v>0</v>
          </cell>
        </row>
        <row r="898">
          <cell r="G898">
            <v>0</v>
          </cell>
        </row>
        <row r="899">
          <cell r="G899">
            <v>0</v>
          </cell>
        </row>
        <row r="900">
          <cell r="G900">
            <v>0</v>
          </cell>
        </row>
        <row r="901">
          <cell r="G901">
            <v>0</v>
          </cell>
        </row>
        <row r="902">
          <cell r="G902">
            <v>0</v>
          </cell>
        </row>
        <row r="903">
          <cell r="G903">
            <v>0</v>
          </cell>
        </row>
        <row r="904">
          <cell r="G904">
            <v>0</v>
          </cell>
        </row>
        <row r="905">
          <cell r="G905">
            <v>0</v>
          </cell>
        </row>
        <row r="906">
          <cell r="G906">
            <v>0</v>
          </cell>
        </row>
        <row r="907">
          <cell r="G907">
            <v>0</v>
          </cell>
        </row>
        <row r="908">
          <cell r="G908">
            <v>0</v>
          </cell>
        </row>
        <row r="909">
          <cell r="G909">
            <v>0</v>
          </cell>
        </row>
        <row r="910">
          <cell r="G910">
            <v>0</v>
          </cell>
        </row>
        <row r="911">
          <cell r="G911">
            <v>0</v>
          </cell>
        </row>
        <row r="912">
          <cell r="G912">
            <v>0</v>
          </cell>
        </row>
        <row r="913">
          <cell r="G913">
            <v>0</v>
          </cell>
        </row>
        <row r="914">
          <cell r="G914">
            <v>0</v>
          </cell>
        </row>
        <row r="915">
          <cell r="G915">
            <v>0</v>
          </cell>
        </row>
        <row r="916">
          <cell r="G916">
            <v>0</v>
          </cell>
        </row>
        <row r="917">
          <cell r="G917">
            <v>0</v>
          </cell>
        </row>
        <row r="918">
          <cell r="G918">
            <v>0</v>
          </cell>
        </row>
        <row r="919">
          <cell r="G919">
            <v>0</v>
          </cell>
        </row>
        <row r="920">
          <cell r="G920">
            <v>0</v>
          </cell>
        </row>
        <row r="921">
          <cell r="G921">
            <v>0</v>
          </cell>
        </row>
        <row r="922">
          <cell r="G922">
            <v>0</v>
          </cell>
        </row>
        <row r="923">
          <cell r="G923">
            <v>0</v>
          </cell>
        </row>
        <row r="924">
          <cell r="G924">
            <v>0</v>
          </cell>
        </row>
        <row r="925">
          <cell r="G925">
            <v>0</v>
          </cell>
        </row>
        <row r="926">
          <cell r="G926">
            <v>0</v>
          </cell>
        </row>
        <row r="927">
          <cell r="G927">
            <v>0</v>
          </cell>
        </row>
        <row r="928">
          <cell r="G928">
            <v>0</v>
          </cell>
        </row>
        <row r="929">
          <cell r="G929">
            <v>0</v>
          </cell>
        </row>
        <row r="930">
          <cell r="G930">
            <v>0</v>
          </cell>
        </row>
        <row r="931">
          <cell r="G931">
            <v>0</v>
          </cell>
        </row>
        <row r="932">
          <cell r="G932">
            <v>0</v>
          </cell>
        </row>
        <row r="933">
          <cell r="G933">
            <v>0</v>
          </cell>
        </row>
        <row r="934">
          <cell r="G934">
            <v>0</v>
          </cell>
        </row>
        <row r="935">
          <cell r="G935">
            <v>0</v>
          </cell>
        </row>
        <row r="936">
          <cell r="G936">
            <v>0</v>
          </cell>
        </row>
        <row r="937">
          <cell r="G937">
            <v>0</v>
          </cell>
        </row>
        <row r="938">
          <cell r="G938">
            <v>0</v>
          </cell>
        </row>
        <row r="939">
          <cell r="G939">
            <v>0</v>
          </cell>
        </row>
        <row r="940">
          <cell r="G940">
            <v>0</v>
          </cell>
        </row>
        <row r="941">
          <cell r="G941">
            <v>0</v>
          </cell>
        </row>
        <row r="942">
          <cell r="G942">
            <v>0</v>
          </cell>
        </row>
        <row r="943">
          <cell r="G943">
            <v>0</v>
          </cell>
        </row>
        <row r="944">
          <cell r="G944">
            <v>0</v>
          </cell>
        </row>
        <row r="945">
          <cell r="G945">
            <v>0</v>
          </cell>
        </row>
        <row r="946">
          <cell r="G946">
            <v>0</v>
          </cell>
        </row>
        <row r="947">
          <cell r="G947">
            <v>0</v>
          </cell>
        </row>
        <row r="948">
          <cell r="G948">
            <v>0</v>
          </cell>
        </row>
        <row r="949">
          <cell r="G949">
            <v>0</v>
          </cell>
        </row>
        <row r="950">
          <cell r="G950">
            <v>0</v>
          </cell>
        </row>
        <row r="951">
          <cell r="G951">
            <v>0</v>
          </cell>
        </row>
        <row r="952">
          <cell r="G952">
            <v>0</v>
          </cell>
        </row>
        <row r="953">
          <cell r="G953">
            <v>0</v>
          </cell>
        </row>
        <row r="954">
          <cell r="G954">
            <v>0</v>
          </cell>
        </row>
        <row r="955">
          <cell r="G955">
            <v>0</v>
          </cell>
        </row>
        <row r="956">
          <cell r="G956">
            <v>0</v>
          </cell>
        </row>
        <row r="957">
          <cell r="G957">
            <v>0</v>
          </cell>
        </row>
        <row r="958">
          <cell r="G958">
            <v>0</v>
          </cell>
        </row>
        <row r="959">
          <cell r="G959">
            <v>0</v>
          </cell>
        </row>
        <row r="960">
          <cell r="G960">
            <v>0</v>
          </cell>
        </row>
        <row r="961">
          <cell r="G961">
            <v>0</v>
          </cell>
        </row>
        <row r="962">
          <cell r="G962">
            <v>0</v>
          </cell>
        </row>
        <row r="963">
          <cell r="G963">
            <v>0</v>
          </cell>
        </row>
        <row r="964">
          <cell r="G964">
            <v>0</v>
          </cell>
        </row>
        <row r="965">
          <cell r="G965">
            <v>0</v>
          </cell>
        </row>
        <row r="966">
          <cell r="G966">
            <v>0</v>
          </cell>
        </row>
        <row r="967">
          <cell r="G967">
            <v>0</v>
          </cell>
        </row>
        <row r="968">
          <cell r="G968">
            <v>0</v>
          </cell>
        </row>
        <row r="969">
          <cell r="G969">
            <v>0</v>
          </cell>
        </row>
        <row r="970">
          <cell r="G970">
            <v>0</v>
          </cell>
        </row>
        <row r="971">
          <cell r="G971">
            <v>0</v>
          </cell>
        </row>
        <row r="972">
          <cell r="G972">
            <v>0</v>
          </cell>
        </row>
        <row r="973">
          <cell r="G973">
            <v>0</v>
          </cell>
        </row>
        <row r="974">
          <cell r="G974">
            <v>0</v>
          </cell>
        </row>
        <row r="975">
          <cell r="G975">
            <v>0</v>
          </cell>
        </row>
        <row r="976">
          <cell r="G976">
            <v>0</v>
          </cell>
        </row>
        <row r="977">
          <cell r="G977">
            <v>0</v>
          </cell>
        </row>
        <row r="978">
          <cell r="G978">
            <v>0</v>
          </cell>
        </row>
        <row r="979">
          <cell r="G979">
            <v>0</v>
          </cell>
        </row>
        <row r="980">
          <cell r="G980">
            <v>0</v>
          </cell>
        </row>
        <row r="981">
          <cell r="G981">
            <v>0</v>
          </cell>
        </row>
        <row r="982">
          <cell r="G982">
            <v>0</v>
          </cell>
        </row>
        <row r="983">
          <cell r="G983">
            <v>0</v>
          </cell>
        </row>
        <row r="984">
          <cell r="G984">
            <v>0</v>
          </cell>
        </row>
        <row r="985">
          <cell r="G985">
            <v>0</v>
          </cell>
        </row>
        <row r="986">
          <cell r="G986">
            <v>0</v>
          </cell>
        </row>
        <row r="987">
          <cell r="G987">
            <v>0</v>
          </cell>
        </row>
        <row r="988">
          <cell r="G988">
            <v>0</v>
          </cell>
        </row>
        <row r="989">
          <cell r="G989">
            <v>0</v>
          </cell>
        </row>
        <row r="990">
          <cell r="G990">
            <v>0</v>
          </cell>
        </row>
        <row r="991">
          <cell r="G991">
            <v>0</v>
          </cell>
        </row>
        <row r="992">
          <cell r="G992">
            <v>0</v>
          </cell>
        </row>
        <row r="993">
          <cell r="G993">
            <v>0</v>
          </cell>
        </row>
        <row r="994">
          <cell r="G994">
            <v>0</v>
          </cell>
        </row>
        <row r="995">
          <cell r="G995">
            <v>0</v>
          </cell>
        </row>
        <row r="996">
          <cell r="G996">
            <v>0</v>
          </cell>
        </row>
        <row r="997">
          <cell r="G997">
            <v>0</v>
          </cell>
        </row>
        <row r="998">
          <cell r="G998">
            <v>0</v>
          </cell>
        </row>
        <row r="999">
          <cell r="G999">
            <v>0</v>
          </cell>
        </row>
        <row r="1000">
          <cell r="G1000">
            <v>0</v>
          </cell>
        </row>
        <row r="1001">
          <cell r="G1001">
            <v>0</v>
          </cell>
        </row>
        <row r="1002">
          <cell r="G1002">
            <v>0</v>
          </cell>
        </row>
        <row r="1003">
          <cell r="G1003">
            <v>0</v>
          </cell>
        </row>
        <row r="1004">
          <cell r="G1004">
            <v>0</v>
          </cell>
        </row>
        <row r="1005">
          <cell r="G1005">
            <v>0</v>
          </cell>
        </row>
        <row r="1006">
          <cell r="G1006">
            <v>0</v>
          </cell>
        </row>
        <row r="1007">
          <cell r="G1007">
            <v>0</v>
          </cell>
        </row>
        <row r="1008">
          <cell r="G1008">
            <v>0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indexed="41"/>
    <pageSetUpPr fitToPage="1"/>
  </sheetPr>
  <dimension ref="A1:AX1002"/>
  <sheetViews>
    <sheetView showGridLines="0" showRowColHeaders="0" zoomScale="120" zoomScaleNormal="120" workbookViewId="0">
      <selection activeCell="D13" sqref="D13"/>
    </sheetView>
  </sheetViews>
  <sheetFormatPr baseColWidth="10" defaultColWidth="6.7109375" defaultRowHeight="15" x14ac:dyDescent="0.3"/>
  <cols>
    <col min="1" max="1" width="8" style="14" customWidth="1"/>
    <col min="2" max="2" width="30.7109375" style="14" customWidth="1"/>
    <col min="3" max="3" width="25.7109375" style="14" customWidth="1"/>
    <col min="4" max="4" width="30.7109375" style="14" customWidth="1"/>
    <col min="5" max="5" width="8.5703125" style="14" customWidth="1"/>
    <col min="6" max="6" width="29.140625" style="14" customWidth="1"/>
    <col min="7" max="7" width="0.28515625" style="14" customWidth="1"/>
    <col min="8" max="8" width="10.5703125" style="14" customWidth="1"/>
    <col min="9" max="9" width="200.7109375" style="10" customWidth="1"/>
    <col min="10" max="10" width="6.140625" style="11" customWidth="1"/>
    <col min="11" max="11" width="24.7109375" style="11" customWidth="1"/>
    <col min="12" max="17" width="14.7109375" style="11" customWidth="1"/>
    <col min="18" max="18" width="7.28515625" style="11" customWidth="1"/>
    <col min="19" max="20" width="7.42578125" style="11" customWidth="1"/>
    <col min="21" max="27" width="10.42578125" style="10" customWidth="1"/>
    <col min="28" max="58" width="4.28515625" style="10" customWidth="1"/>
    <col min="59" max="65" width="6.28515625" style="10" customWidth="1"/>
    <col min="66" max="16384" width="6.7109375" style="10"/>
  </cols>
  <sheetData>
    <row r="1" spans="1:40" ht="30.75" customHeight="1" x14ac:dyDescent="0.6">
      <c r="A1" s="38" t="s">
        <v>7</v>
      </c>
      <c r="B1" s="9"/>
      <c r="C1" s="9"/>
      <c r="D1" s="9"/>
      <c r="E1" s="9"/>
      <c r="F1" s="9"/>
      <c r="G1" s="62"/>
      <c r="H1" s="62"/>
    </row>
    <row r="2" spans="1:40" ht="16.5" customHeight="1" thickBot="1" x14ac:dyDescent="0.55000000000000004">
      <c r="A2" s="12"/>
      <c r="B2" s="13"/>
      <c r="C2" s="13"/>
      <c r="D2" s="13"/>
      <c r="E2" s="60" t="s">
        <v>40</v>
      </c>
      <c r="F2" s="63"/>
      <c r="G2" s="63"/>
      <c r="H2" s="63"/>
      <c r="AE2" s="15" t="s">
        <v>10</v>
      </c>
      <c r="AF2" s="15">
        <v>1</v>
      </c>
      <c r="AG2" s="15">
        <v>2</v>
      </c>
      <c r="AH2" s="15">
        <v>3</v>
      </c>
      <c r="AI2" s="15">
        <v>4</v>
      </c>
      <c r="AJ2" s="15">
        <v>5</v>
      </c>
      <c r="AK2" s="15">
        <v>6</v>
      </c>
      <c r="AL2" s="15">
        <v>7</v>
      </c>
      <c r="AM2" s="15">
        <v>8</v>
      </c>
      <c r="AN2" s="15">
        <v>9</v>
      </c>
    </row>
    <row r="3" spans="1:40" ht="33" customHeight="1" thickTop="1" thickBot="1" x14ac:dyDescent="0.35">
      <c r="A3" s="32" t="s">
        <v>9</v>
      </c>
      <c r="B3" s="33" t="s">
        <v>0</v>
      </c>
      <c r="C3" s="33" t="s">
        <v>1</v>
      </c>
      <c r="D3" s="33" t="s">
        <v>6</v>
      </c>
      <c r="E3" s="33" t="s">
        <v>2</v>
      </c>
      <c r="F3" s="33" t="s">
        <v>8</v>
      </c>
      <c r="G3" s="34" t="s">
        <v>23</v>
      </c>
      <c r="H3" s="35" t="s">
        <v>5</v>
      </c>
      <c r="AE3" s="16" t="s">
        <v>28</v>
      </c>
      <c r="AF3" s="16" t="s">
        <v>29</v>
      </c>
      <c r="AG3" s="16" t="s">
        <v>27</v>
      </c>
      <c r="AH3" s="16" t="s">
        <v>30</v>
      </c>
      <c r="AI3" s="16" t="s">
        <v>31</v>
      </c>
      <c r="AJ3" s="16" t="s">
        <v>32</v>
      </c>
      <c r="AK3" s="16" t="s">
        <v>33</v>
      </c>
      <c r="AL3" s="16" t="s">
        <v>34</v>
      </c>
      <c r="AM3" s="16" t="s">
        <v>35</v>
      </c>
      <c r="AN3" s="16" t="s">
        <v>36</v>
      </c>
    </row>
    <row r="4" spans="1:40" ht="18.95" customHeight="1" thickTop="1" x14ac:dyDescent="0.4">
      <c r="A4" s="55">
        <v>1</v>
      </c>
      <c r="B4" s="56" t="s">
        <v>50</v>
      </c>
      <c r="C4" s="56" t="s">
        <v>51</v>
      </c>
      <c r="D4" s="56" t="s">
        <v>31</v>
      </c>
      <c r="E4" s="57">
        <v>145</v>
      </c>
      <c r="F4" s="58"/>
      <c r="G4" s="59">
        <v>1</v>
      </c>
      <c r="H4" s="30">
        <v>11</v>
      </c>
      <c r="I4" s="10" t="str">
        <f>IF(E4="","",IF(E4&lt;100,"Ce n'est pas une benjamine",IF(E4&gt;199,"Ce n'est pas une Benjamine","OK")))</f>
        <v>OK</v>
      </c>
      <c r="J4" s="39" t="s">
        <v>21</v>
      </c>
      <c r="K4" s="39" t="s">
        <v>6</v>
      </c>
      <c r="L4" s="39" t="s">
        <v>12</v>
      </c>
      <c r="M4" s="39" t="s">
        <v>11</v>
      </c>
      <c r="N4" s="39" t="s">
        <v>13</v>
      </c>
      <c r="O4" s="39" t="s">
        <v>14</v>
      </c>
      <c r="P4" s="39" t="s">
        <v>15</v>
      </c>
      <c r="Q4" s="39" t="s">
        <v>16</v>
      </c>
      <c r="R4" s="39" t="s">
        <v>5</v>
      </c>
      <c r="S4" s="19"/>
      <c r="AE4" s="20" t="str">
        <f t="shared" ref="AE4:AE35" si="0">IF(D4=$AE$3,H4,"")</f>
        <v/>
      </c>
      <c r="AF4" s="20" t="str">
        <f t="shared" ref="AF4:AF35" si="1">IF(D4=$AF$3,$H4,"")</f>
        <v/>
      </c>
      <c r="AG4" s="20" t="str">
        <f t="shared" ref="AG4:AG35" si="2">IF($D4=$AG$3,$H4,"")</f>
        <v/>
      </c>
      <c r="AH4" s="20" t="str">
        <f t="shared" ref="AH4:AH35" si="3">IF($D4=$AH$3,$H4,"")</f>
        <v/>
      </c>
      <c r="AI4" s="20">
        <f t="shared" ref="AI4:AI35" si="4">IF($D4=$AI$3,$H4,"")</f>
        <v>11</v>
      </c>
      <c r="AJ4" s="20" t="str">
        <f t="shared" ref="AJ4:AJ35" si="5">IF($D4=$AJ$3,$H4,"")</f>
        <v/>
      </c>
      <c r="AK4" s="20" t="str">
        <f t="shared" ref="AK4:AK35" si="6">IF($D4=$AK$3,$H4,"")</f>
        <v/>
      </c>
      <c r="AL4" s="20" t="str">
        <f t="shared" ref="AL4:AL35" si="7">IF($D4=$AL$3,$H4,"")</f>
        <v/>
      </c>
      <c r="AM4" s="20" t="str">
        <f t="shared" ref="AM4:AM35" si="8">IF($D4=$AM$3,$H4,"")</f>
        <v/>
      </c>
      <c r="AN4" s="20" t="str">
        <f t="shared" ref="AN4:AN35" si="9">IF($D4=$AN$3,$H4,"")</f>
        <v/>
      </c>
    </row>
    <row r="5" spans="1:40" ht="18.95" customHeight="1" x14ac:dyDescent="0.4">
      <c r="A5" s="17">
        <v>2</v>
      </c>
      <c r="B5" s="18" t="s">
        <v>45</v>
      </c>
      <c r="C5" s="18" t="s">
        <v>46</v>
      </c>
      <c r="D5" s="18" t="s">
        <v>27</v>
      </c>
      <c r="E5" s="2">
        <v>121</v>
      </c>
      <c r="F5" s="45"/>
      <c r="G5" s="31">
        <v>1</v>
      </c>
      <c r="H5" s="21">
        <v>9</v>
      </c>
      <c r="I5" s="10" t="str">
        <f t="shared" ref="I5:I63" si="10">IF(E5="","",IF(E5&lt;100,"Ce n'est pas une benjamine",IF(E5&gt;199,"Ce n'est pas une Benjamine","OK")))</f>
        <v>OK</v>
      </c>
      <c r="J5" s="40" t="str">
        <f>IF(ISERROR(RANK(Q5,$Q$5:$Q$14)),"",RANK(Q5,$Q$5:$Q$14))</f>
        <v/>
      </c>
      <c r="K5" s="41" t="str">
        <f>AE3</f>
        <v>(08) Ardennes</v>
      </c>
      <c r="L5" s="41" t="str">
        <f>IF(ISERROR(LARGE($AE$4:$AE$63,1)),"",LARGE($AE$4:$AE$63,1))</f>
        <v/>
      </c>
      <c r="M5" s="41" t="str">
        <f>IF(ISERROR(LARGE($AE$4:$AE$63,2)),"",LARGE($AE$4:$AE$63,2))</f>
        <v/>
      </c>
      <c r="N5" s="41" t="str">
        <f>IF(ISERROR(LARGE($AE$4:$AE$63,3)),"",LARGE($AE$4:$AE$63,3))</f>
        <v/>
      </c>
      <c r="O5" s="41" t="str">
        <f>IF(ISERROR(LARGE($AE$4:$AE$63,4)),"",LARGE($AE$4:$AE$63,4))</f>
        <v/>
      </c>
      <c r="P5" s="41" t="str">
        <f>IF(ISERROR(LARGE($AE$4:$AE$63,5)),"",LARGE($AE$4:$AE$63,5))</f>
        <v/>
      </c>
      <c r="Q5" s="41" t="str">
        <f>IF(SUM(L5:P5)=0,"",SUM(L5:P5))</f>
        <v/>
      </c>
      <c r="R5" s="41" t="str">
        <f>IF(Q5="","",IF(J5=1,$Q$15+1,$Q$15-J5+1))</f>
        <v/>
      </c>
      <c r="S5" s="19"/>
      <c r="AE5" s="20" t="str">
        <f t="shared" si="0"/>
        <v/>
      </c>
      <c r="AF5" s="20" t="str">
        <f t="shared" si="1"/>
        <v/>
      </c>
      <c r="AG5" s="20">
        <f t="shared" si="2"/>
        <v>9</v>
      </c>
      <c r="AH5" s="20" t="str">
        <f t="shared" si="3"/>
        <v/>
      </c>
      <c r="AI5" s="20" t="str">
        <f t="shared" si="4"/>
        <v/>
      </c>
      <c r="AJ5" s="20" t="str">
        <f t="shared" si="5"/>
        <v/>
      </c>
      <c r="AK5" s="20" t="str">
        <f t="shared" si="6"/>
        <v/>
      </c>
      <c r="AL5" s="20" t="str">
        <f t="shared" si="7"/>
        <v/>
      </c>
      <c r="AM5" s="20" t="str">
        <f t="shared" si="8"/>
        <v/>
      </c>
      <c r="AN5" s="20" t="str">
        <f t="shared" si="9"/>
        <v/>
      </c>
    </row>
    <row r="6" spans="1:40" ht="18.95" customHeight="1" x14ac:dyDescent="0.4">
      <c r="A6" s="17">
        <v>3</v>
      </c>
      <c r="B6" s="18" t="s">
        <v>47</v>
      </c>
      <c r="C6" s="18" t="s">
        <v>48</v>
      </c>
      <c r="D6" s="18" t="s">
        <v>27</v>
      </c>
      <c r="E6" s="2">
        <v>122</v>
      </c>
      <c r="F6" s="45"/>
      <c r="G6" s="31">
        <v>2</v>
      </c>
      <c r="H6" s="21">
        <v>8</v>
      </c>
      <c r="I6" s="10" t="str">
        <f t="shared" si="10"/>
        <v>OK</v>
      </c>
      <c r="J6" s="40">
        <f t="shared" ref="J6:J14" si="11">IF(ISERROR(RANK(Q6,$Q$5:$Q$14)),"",RANK(Q6,$Q$5:$Q$14))</f>
        <v>4</v>
      </c>
      <c r="K6" s="41" t="str">
        <f>AF3</f>
        <v>(10) Aube</v>
      </c>
      <c r="L6" s="41">
        <f>IF(ISERROR(LARGE($AF$4:$AF$63,1)),"",LARGE($AF$4:$AF$63,1))</f>
        <v>5</v>
      </c>
      <c r="M6" s="41">
        <f>IF(ISERROR(LARGE($AF$4:$AF$63,2)),"",LARGE($AF$4:$AF$63,2))</f>
        <v>4</v>
      </c>
      <c r="N6" s="41" t="str">
        <f>IF(ISERROR(LARGE($AF$4:$AF$63,3)),"",LARGE($AF$4:$AF$63,3))</f>
        <v/>
      </c>
      <c r="O6" s="41" t="str">
        <f>IF(ISERROR(LARGE($AF$4:$AF$63,4)),"",LARGE($AF$4:$AF$63,4))</f>
        <v/>
      </c>
      <c r="P6" s="41" t="str">
        <f>IF(ISERROR(LARGE($AF$4:$AF$63,5)),"",LARGE($AF$4:$AF$63,5))</f>
        <v/>
      </c>
      <c r="Q6" s="41">
        <f t="shared" ref="Q6:Q14" si="12">IF(SUM(L6:P6)=0,"",SUM(L6:P6))</f>
        <v>9</v>
      </c>
      <c r="R6" s="41">
        <f t="shared" ref="R6:R14" si="13">IF(Q6="","",IF(J6=1,$Q$15+1,$Q$15-J6+1))</f>
        <v>3</v>
      </c>
      <c r="S6" s="19"/>
      <c r="AE6" s="20" t="str">
        <f t="shared" si="0"/>
        <v/>
      </c>
      <c r="AF6" s="20" t="str">
        <f t="shared" si="1"/>
        <v/>
      </c>
      <c r="AG6" s="20">
        <f t="shared" si="2"/>
        <v>8</v>
      </c>
      <c r="AH6" s="20" t="str">
        <f t="shared" si="3"/>
        <v/>
      </c>
      <c r="AI6" s="20" t="str">
        <f t="shared" si="4"/>
        <v/>
      </c>
      <c r="AJ6" s="20" t="str">
        <f t="shared" si="5"/>
        <v/>
      </c>
      <c r="AK6" s="20" t="str">
        <f t="shared" si="6"/>
        <v/>
      </c>
      <c r="AL6" s="20" t="str">
        <f t="shared" si="7"/>
        <v/>
      </c>
      <c r="AM6" s="20" t="str">
        <f t="shared" si="8"/>
        <v/>
      </c>
      <c r="AN6" s="20" t="str">
        <f t="shared" si="9"/>
        <v/>
      </c>
    </row>
    <row r="7" spans="1:40" ht="18.95" customHeight="1" x14ac:dyDescent="0.4">
      <c r="A7" s="17">
        <v>4</v>
      </c>
      <c r="B7" s="18" t="s">
        <v>52</v>
      </c>
      <c r="C7" s="18" t="s">
        <v>53</v>
      </c>
      <c r="D7" s="18" t="s">
        <v>32</v>
      </c>
      <c r="E7" s="2">
        <v>151</v>
      </c>
      <c r="F7" s="45"/>
      <c r="G7" s="31">
        <v>1</v>
      </c>
      <c r="H7" s="21">
        <v>7</v>
      </c>
      <c r="I7" s="10" t="str">
        <f t="shared" si="10"/>
        <v>OK</v>
      </c>
      <c r="J7" s="40">
        <f t="shared" si="11"/>
        <v>1</v>
      </c>
      <c r="K7" s="41" t="str">
        <f>AG3</f>
        <v>(51) Marne</v>
      </c>
      <c r="L7" s="41">
        <f>IF(ISERROR(LARGE($AG$4:$AG$63,1)),"",LARGE($AG$4:$AG$63,1))</f>
        <v>9</v>
      </c>
      <c r="M7" s="41">
        <f>IF(ISERROR(LARGE($AG$4:$AG$63,2)),"",LARGE($AG$4:$AG$63,2))</f>
        <v>8</v>
      </c>
      <c r="N7" s="41" t="str">
        <f>IF(ISERROR(LARGE($AG$4:$AG$63,3)),"",LARGE($AG$4:$AG$63,3))</f>
        <v/>
      </c>
      <c r="O7" s="41" t="str">
        <f>IF(ISERROR(LARGE($AG$4:$AG$63,4)),"",LARGE($AG$4:$AG$63,4))</f>
        <v/>
      </c>
      <c r="P7" s="41" t="str">
        <f>IF(ISERROR(LARGE($AG$4:$AG$63,5)),"",LARGE($AG$4:$AG$63,5))</f>
        <v/>
      </c>
      <c r="Q7" s="41">
        <f t="shared" si="12"/>
        <v>17</v>
      </c>
      <c r="R7" s="41">
        <f t="shared" si="13"/>
        <v>7</v>
      </c>
      <c r="S7" s="19"/>
      <c r="AE7" s="20" t="str">
        <f t="shared" si="0"/>
        <v/>
      </c>
      <c r="AF7" s="20" t="str">
        <f t="shared" si="1"/>
        <v/>
      </c>
      <c r="AG7" s="20" t="str">
        <f t="shared" si="2"/>
        <v/>
      </c>
      <c r="AH7" s="20" t="str">
        <f t="shared" si="3"/>
        <v/>
      </c>
      <c r="AI7" s="20" t="str">
        <f t="shared" si="4"/>
        <v/>
      </c>
      <c r="AJ7" s="20">
        <f t="shared" si="5"/>
        <v>7</v>
      </c>
      <c r="AK7" s="20" t="str">
        <f t="shared" si="6"/>
        <v/>
      </c>
      <c r="AL7" s="20" t="str">
        <f t="shared" si="7"/>
        <v/>
      </c>
      <c r="AM7" s="20" t="str">
        <f t="shared" si="8"/>
        <v/>
      </c>
      <c r="AN7" s="20" t="str">
        <f t="shared" si="9"/>
        <v/>
      </c>
    </row>
    <row r="8" spans="1:40" ht="18.95" customHeight="1" x14ac:dyDescent="0.4">
      <c r="A8" s="17">
        <v>5</v>
      </c>
      <c r="B8" s="18" t="s">
        <v>54</v>
      </c>
      <c r="C8" s="18" t="s">
        <v>55</v>
      </c>
      <c r="D8" s="18" t="s">
        <v>32</v>
      </c>
      <c r="E8" s="2">
        <v>152</v>
      </c>
      <c r="F8" s="45"/>
      <c r="G8" s="31">
        <v>2</v>
      </c>
      <c r="H8" s="21">
        <v>6</v>
      </c>
      <c r="I8" s="10" t="str">
        <f t="shared" si="10"/>
        <v>OK</v>
      </c>
      <c r="J8" s="40" t="str">
        <f t="shared" si="11"/>
        <v/>
      </c>
      <c r="K8" s="41" t="str">
        <f>AH3</f>
        <v>(52) Haute Marne</v>
      </c>
      <c r="L8" s="41" t="str">
        <f>IF(ISERROR(LARGE(AH$4:AH$63,1)),"",LARGE(AH$4:AH$63,1))</f>
        <v/>
      </c>
      <c r="M8" s="41" t="str">
        <f>IF(ISERROR(LARGE(AH$4:AH$63,2)),"",LARGE(AH$4:AH$63,2))</f>
        <v/>
      </c>
      <c r="N8" s="41" t="str">
        <f>IF(ISERROR(LARGE(AH$4:AH$63,3)),"",LARGE(AH$4:AH$63,3))</f>
        <v/>
      </c>
      <c r="O8" s="41" t="str">
        <f>IF(ISERROR(LARGE(AH$4:AH$63,4)),"",LARGE(AH$4:AH$63,4))</f>
        <v/>
      </c>
      <c r="P8" s="41" t="str">
        <f>IF(ISERROR(LARGE(AH$4:AH$63,5)),"",LARGE(AH$4:AH$63,5))</f>
        <v/>
      </c>
      <c r="Q8" s="41" t="str">
        <f t="shared" si="12"/>
        <v/>
      </c>
      <c r="R8" s="41" t="str">
        <f t="shared" si="13"/>
        <v/>
      </c>
      <c r="S8" s="19"/>
      <c r="AE8" s="20" t="str">
        <f t="shared" si="0"/>
        <v/>
      </c>
      <c r="AF8" s="20" t="str">
        <f t="shared" si="1"/>
        <v/>
      </c>
      <c r="AG8" s="20" t="str">
        <f t="shared" si="2"/>
        <v/>
      </c>
      <c r="AH8" s="20" t="str">
        <f t="shared" si="3"/>
        <v/>
      </c>
      <c r="AI8" s="20" t="str">
        <f t="shared" si="4"/>
        <v/>
      </c>
      <c r="AJ8" s="20">
        <f t="shared" si="5"/>
        <v>6</v>
      </c>
      <c r="AK8" s="20" t="str">
        <f t="shared" si="6"/>
        <v/>
      </c>
      <c r="AL8" s="20" t="str">
        <f t="shared" si="7"/>
        <v/>
      </c>
      <c r="AM8" s="20" t="str">
        <f t="shared" si="8"/>
        <v/>
      </c>
      <c r="AN8" s="20" t="str">
        <f t="shared" si="9"/>
        <v/>
      </c>
    </row>
    <row r="9" spans="1:40" ht="18.95" customHeight="1" x14ac:dyDescent="0.4">
      <c r="A9" s="17">
        <v>6</v>
      </c>
      <c r="B9" s="18" t="s">
        <v>41</v>
      </c>
      <c r="C9" s="18" t="s">
        <v>42</v>
      </c>
      <c r="D9" s="18" t="s">
        <v>29</v>
      </c>
      <c r="E9" s="2">
        <v>111</v>
      </c>
      <c r="F9" s="45"/>
      <c r="G9" s="31">
        <v>1</v>
      </c>
      <c r="H9" s="21">
        <v>5</v>
      </c>
      <c r="I9" s="10" t="str">
        <f t="shared" si="10"/>
        <v>OK</v>
      </c>
      <c r="J9" s="40">
        <f t="shared" si="11"/>
        <v>3</v>
      </c>
      <c r="K9" s="41" t="str">
        <f>AI3</f>
        <v>(54) Meurthe et Moselle</v>
      </c>
      <c r="L9" s="41">
        <f>IF(ISERROR(LARGE(AI$4:AI$63,1)),"",LARGE(AI$4:AI$63,1))</f>
        <v>11</v>
      </c>
      <c r="M9" s="41" t="str">
        <f>IF(ISERROR(LARGE(AI$4:AI$63,2)),"",LARGE(AI$4:AI$63,2))</f>
        <v/>
      </c>
      <c r="N9" s="41" t="str">
        <f>IF(ISERROR(LARGE(AI$4:AI$63,3)),"",LARGE(AI$4:AI$63,3))</f>
        <v/>
      </c>
      <c r="O9" s="41" t="str">
        <f>IF(ISERROR(LARGE(AI$4:AI$63,4)),"",LARGE(AI$4:AI$63,4))</f>
        <v/>
      </c>
      <c r="P9" s="41" t="str">
        <f>IF(ISERROR(LARGE(AI$4:AI$63,5)),"",LARGE(AI$4:AI$63,5))</f>
        <v/>
      </c>
      <c r="Q9" s="41">
        <f t="shared" si="12"/>
        <v>11</v>
      </c>
      <c r="R9" s="41">
        <f t="shared" si="13"/>
        <v>4</v>
      </c>
      <c r="S9" s="19"/>
      <c r="AE9" s="20" t="str">
        <f t="shared" si="0"/>
        <v/>
      </c>
      <c r="AF9" s="20">
        <f t="shared" si="1"/>
        <v>5</v>
      </c>
      <c r="AG9" s="20" t="str">
        <f t="shared" si="2"/>
        <v/>
      </c>
      <c r="AH9" s="20" t="str">
        <f t="shared" si="3"/>
        <v/>
      </c>
      <c r="AI9" s="20" t="str">
        <f t="shared" si="4"/>
        <v/>
      </c>
      <c r="AJ9" s="20" t="str">
        <f t="shared" si="5"/>
        <v/>
      </c>
      <c r="AK9" s="20" t="str">
        <f t="shared" si="6"/>
        <v/>
      </c>
      <c r="AL9" s="20" t="str">
        <f t="shared" si="7"/>
        <v/>
      </c>
      <c r="AM9" s="20" t="str">
        <f t="shared" si="8"/>
        <v/>
      </c>
      <c r="AN9" s="20" t="str">
        <f t="shared" si="9"/>
        <v/>
      </c>
    </row>
    <row r="10" spans="1:40" ht="18.95" customHeight="1" x14ac:dyDescent="0.4">
      <c r="A10" s="17">
        <v>7</v>
      </c>
      <c r="B10" s="18" t="s">
        <v>43</v>
      </c>
      <c r="C10" s="18" t="s">
        <v>44</v>
      </c>
      <c r="D10" s="18" t="s">
        <v>29</v>
      </c>
      <c r="E10" s="2">
        <v>112</v>
      </c>
      <c r="F10" s="45"/>
      <c r="G10" s="31">
        <v>2</v>
      </c>
      <c r="H10" s="21">
        <v>4</v>
      </c>
      <c r="I10" s="10" t="str">
        <f t="shared" si="10"/>
        <v>OK</v>
      </c>
      <c r="J10" s="40">
        <f t="shared" si="11"/>
        <v>2</v>
      </c>
      <c r="K10" s="41" t="str">
        <f>AJ3</f>
        <v>(55) Meuse</v>
      </c>
      <c r="L10" s="41">
        <f>IF(ISERROR(LARGE(AJ$4:AJ$63,1)),"",LARGE(AJ$4:AJ$63,1))</f>
        <v>7</v>
      </c>
      <c r="M10" s="41">
        <f>IF(ISERROR(LARGE(AJ$4:AJ$63,2)),"",LARGE(AJ$4:AJ$63,2))</f>
        <v>6</v>
      </c>
      <c r="N10" s="41" t="str">
        <f>IF(ISERROR(LARGE(AJ$4:AJ$63,3)),"",LARGE(AJ$4:AJ$63,3))</f>
        <v/>
      </c>
      <c r="O10" s="41" t="str">
        <f>IF(ISERROR(LARGE(AJ$4:AJ$63,4)),"",LARGE(AJ$4:AJ$63,4))</f>
        <v/>
      </c>
      <c r="P10" s="41" t="str">
        <f>IF(ISERROR(LARGE(AJ$4:AJ$63,5)),"",LARGE(AJ$4:AJ$63,5))</f>
        <v/>
      </c>
      <c r="Q10" s="41">
        <f t="shared" si="12"/>
        <v>13</v>
      </c>
      <c r="R10" s="41">
        <f t="shared" si="13"/>
        <v>5</v>
      </c>
      <c r="S10" s="19"/>
      <c r="AE10" s="20" t="str">
        <f t="shared" si="0"/>
        <v/>
      </c>
      <c r="AF10" s="20">
        <f t="shared" si="1"/>
        <v>4</v>
      </c>
      <c r="AG10" s="20" t="str">
        <f t="shared" si="2"/>
        <v/>
      </c>
      <c r="AH10" s="20" t="str">
        <f t="shared" si="3"/>
        <v/>
      </c>
      <c r="AI10" s="20" t="str">
        <f t="shared" si="4"/>
        <v/>
      </c>
      <c r="AJ10" s="20" t="str">
        <f t="shared" si="5"/>
        <v/>
      </c>
      <c r="AK10" s="20" t="str">
        <f t="shared" si="6"/>
        <v/>
      </c>
      <c r="AL10" s="20" t="str">
        <f t="shared" si="7"/>
        <v/>
      </c>
      <c r="AM10" s="20" t="str">
        <f t="shared" si="8"/>
        <v/>
      </c>
      <c r="AN10" s="20" t="str">
        <f t="shared" si="9"/>
        <v/>
      </c>
    </row>
    <row r="11" spans="1:40" ht="18.95" customHeight="1" x14ac:dyDescent="0.4">
      <c r="A11" s="17">
        <v>8</v>
      </c>
      <c r="B11" s="18" t="s">
        <v>58</v>
      </c>
      <c r="C11" s="18" t="s">
        <v>59</v>
      </c>
      <c r="D11" s="18" t="s">
        <v>35</v>
      </c>
      <c r="E11" s="2">
        <v>181</v>
      </c>
      <c r="F11" s="45"/>
      <c r="G11" s="31">
        <v>1</v>
      </c>
      <c r="H11" s="21">
        <v>3</v>
      </c>
      <c r="I11" s="10" t="str">
        <f t="shared" si="10"/>
        <v>OK</v>
      </c>
      <c r="J11" s="40">
        <f t="shared" si="11"/>
        <v>6</v>
      </c>
      <c r="K11" s="41" t="str">
        <f>AK3</f>
        <v>(57) Moselle</v>
      </c>
      <c r="L11" s="41">
        <f>IF(ISERROR(LARGE(AK$4:AK$63,1)),"",LARGE(AK$4:AK$63,1))</f>
        <v>1</v>
      </c>
      <c r="M11" s="41" t="str">
        <f>IF(ISERROR(LARGE(AK$4:AK$63,2)),"",LARGE(AK$4:AK$63,2))</f>
        <v/>
      </c>
      <c r="N11" s="41" t="str">
        <f>IF(ISERROR(LARGE(AK$4:AK$63,3)),"",LARGE(AK$4:AK$63,3))</f>
        <v/>
      </c>
      <c r="O11" s="41" t="str">
        <f>IF(ISERROR(LARGE(AK$4:AK$63,4)),"",LARGE(AK$4:AK$63,4))</f>
        <v/>
      </c>
      <c r="P11" s="41" t="str">
        <f>IF(ISERROR(LARGE(AK$4:AK$63,5)),"",LARGE(AK$4:AK$63,5))</f>
        <v/>
      </c>
      <c r="Q11" s="41">
        <f t="shared" si="12"/>
        <v>1</v>
      </c>
      <c r="R11" s="41">
        <f t="shared" si="13"/>
        <v>1</v>
      </c>
      <c r="S11" s="19"/>
      <c r="AE11" s="20" t="str">
        <f t="shared" si="0"/>
        <v/>
      </c>
      <c r="AF11" s="20" t="str">
        <f t="shared" si="1"/>
        <v/>
      </c>
      <c r="AG11" s="20" t="str">
        <f t="shared" si="2"/>
        <v/>
      </c>
      <c r="AH11" s="20" t="str">
        <f t="shared" si="3"/>
        <v/>
      </c>
      <c r="AI11" s="20" t="str">
        <f t="shared" si="4"/>
        <v/>
      </c>
      <c r="AJ11" s="20" t="str">
        <f t="shared" si="5"/>
        <v/>
      </c>
      <c r="AK11" s="20" t="str">
        <f t="shared" si="6"/>
        <v/>
      </c>
      <c r="AL11" s="20" t="str">
        <f t="shared" si="7"/>
        <v/>
      </c>
      <c r="AM11" s="20">
        <f t="shared" si="8"/>
        <v>3</v>
      </c>
      <c r="AN11" s="20" t="str">
        <f t="shared" si="9"/>
        <v/>
      </c>
    </row>
    <row r="12" spans="1:40" ht="18.95" customHeight="1" x14ac:dyDescent="0.4">
      <c r="A12" s="17">
        <v>9</v>
      </c>
      <c r="B12" s="18" t="s">
        <v>60</v>
      </c>
      <c r="C12" s="18" t="s">
        <v>49</v>
      </c>
      <c r="D12" s="18" t="s">
        <v>35</v>
      </c>
      <c r="E12" s="2">
        <v>182</v>
      </c>
      <c r="F12" s="45"/>
      <c r="G12" s="31">
        <v>2</v>
      </c>
      <c r="H12" s="21">
        <v>2</v>
      </c>
      <c r="I12" s="10" t="str">
        <f t="shared" si="10"/>
        <v>OK</v>
      </c>
      <c r="J12" s="40" t="str">
        <f t="shared" si="11"/>
        <v/>
      </c>
      <c r="K12" s="41" t="str">
        <f>AL3</f>
        <v>(67) Bas Rhin</v>
      </c>
      <c r="L12" s="41" t="str">
        <f>IF(ISERROR(LARGE(AL$4:AL$63,1)),"",LARGE(AL$4:AL$63,1))</f>
        <v/>
      </c>
      <c r="M12" s="41" t="str">
        <f>IF(ISERROR(LARGE(AL$4:AL$63,2)),"",LARGE(AL$4:AL$63,2))</f>
        <v/>
      </c>
      <c r="N12" s="41" t="str">
        <f>IF(ISERROR(LARGE(AL$4:AL$63,3)),"",LARGE(AL$4:AL$63,3))</f>
        <v/>
      </c>
      <c r="O12" s="41" t="str">
        <f>IF(ISERROR(LARGE(AL$4:AL$63,4)),"",LARGE(AL$4:AL$63,4))</f>
        <v/>
      </c>
      <c r="P12" s="41" t="str">
        <f>IF(ISERROR(LARGE(AL$4:AL$63,5)),"",LARGE(AL$4:AL$63,5))</f>
        <v/>
      </c>
      <c r="Q12" s="41" t="str">
        <f t="shared" si="12"/>
        <v/>
      </c>
      <c r="R12" s="41" t="str">
        <f t="shared" si="13"/>
        <v/>
      </c>
      <c r="S12" s="19"/>
      <c r="AE12" s="20" t="str">
        <f t="shared" si="0"/>
        <v/>
      </c>
      <c r="AF12" s="20" t="str">
        <f t="shared" si="1"/>
        <v/>
      </c>
      <c r="AG12" s="20" t="str">
        <f t="shared" si="2"/>
        <v/>
      </c>
      <c r="AH12" s="20" t="str">
        <f t="shared" si="3"/>
        <v/>
      </c>
      <c r="AI12" s="20" t="str">
        <f t="shared" si="4"/>
        <v/>
      </c>
      <c r="AJ12" s="20" t="str">
        <f t="shared" si="5"/>
        <v/>
      </c>
      <c r="AK12" s="20" t="str">
        <f t="shared" si="6"/>
        <v/>
      </c>
      <c r="AL12" s="20" t="str">
        <f t="shared" si="7"/>
        <v/>
      </c>
      <c r="AM12" s="20">
        <f t="shared" si="8"/>
        <v>2</v>
      </c>
      <c r="AN12" s="20" t="str">
        <f t="shared" si="9"/>
        <v/>
      </c>
    </row>
    <row r="13" spans="1:40" ht="18.95" customHeight="1" x14ac:dyDescent="0.4">
      <c r="A13" s="17">
        <v>10</v>
      </c>
      <c r="B13" s="18" t="s">
        <v>56</v>
      </c>
      <c r="C13" s="18" t="s">
        <v>57</v>
      </c>
      <c r="D13" s="18" t="s">
        <v>33</v>
      </c>
      <c r="E13" s="2">
        <v>161</v>
      </c>
      <c r="F13" s="45"/>
      <c r="G13" s="31">
        <v>1</v>
      </c>
      <c r="H13" s="21">
        <v>1</v>
      </c>
      <c r="I13" s="10" t="str">
        <f t="shared" si="10"/>
        <v>OK</v>
      </c>
      <c r="J13" s="40">
        <f t="shared" si="11"/>
        <v>5</v>
      </c>
      <c r="K13" s="41" t="str">
        <f>AM3</f>
        <v>(68) Haut Rhin</v>
      </c>
      <c r="L13" s="41">
        <f>IF(ISERROR(LARGE(AM$4:AM$63,1)),"",LARGE(AM$4:AM$63,1))</f>
        <v>3</v>
      </c>
      <c r="M13" s="41">
        <f>IF(ISERROR(LARGE(AM$4:AM$63,2)),"",LARGE(AM$4:AM$63,2))</f>
        <v>2</v>
      </c>
      <c r="N13" s="41" t="str">
        <f>IF(ISERROR(LARGE(AM$4:AM$63,3)),"",LARGE(AM$4:AM$63,3))</f>
        <v/>
      </c>
      <c r="O13" s="41" t="str">
        <f>IF(ISERROR(LARGE(AM$4:AM$63,4)),"",LARGE(AM$4:AM$63,4))</f>
        <v/>
      </c>
      <c r="P13" s="41" t="str">
        <f>IF(ISERROR(LARGE(AM$4:AM$63,5)),"",LARGE(AM$4:AM$63,5))</f>
        <v/>
      </c>
      <c r="Q13" s="41">
        <f t="shared" si="12"/>
        <v>5</v>
      </c>
      <c r="R13" s="41">
        <f t="shared" si="13"/>
        <v>2</v>
      </c>
      <c r="S13" s="19"/>
      <c r="AE13" s="20" t="str">
        <f t="shared" si="0"/>
        <v/>
      </c>
      <c r="AF13" s="20" t="str">
        <f t="shared" si="1"/>
        <v/>
      </c>
      <c r="AG13" s="20" t="str">
        <f t="shared" si="2"/>
        <v/>
      </c>
      <c r="AH13" s="20" t="str">
        <f t="shared" si="3"/>
        <v/>
      </c>
      <c r="AI13" s="20" t="str">
        <f t="shared" si="4"/>
        <v/>
      </c>
      <c r="AJ13" s="20" t="str">
        <f t="shared" si="5"/>
        <v/>
      </c>
      <c r="AK13" s="20">
        <f t="shared" si="6"/>
        <v>1</v>
      </c>
      <c r="AL13" s="20" t="str">
        <f t="shared" si="7"/>
        <v/>
      </c>
      <c r="AM13" s="20" t="str">
        <f t="shared" si="8"/>
        <v/>
      </c>
      <c r="AN13" s="20" t="str">
        <f t="shared" si="9"/>
        <v/>
      </c>
    </row>
    <row r="14" spans="1:40" ht="18.95" customHeight="1" x14ac:dyDescent="0.4">
      <c r="A14" s="17"/>
      <c r="B14" s="18"/>
      <c r="C14" s="18"/>
      <c r="D14" s="18"/>
      <c r="E14" s="2"/>
      <c r="F14" s="45"/>
      <c r="G14" s="31"/>
      <c r="H14" s="21"/>
      <c r="I14" s="10" t="str">
        <f t="shared" si="10"/>
        <v/>
      </c>
      <c r="J14" s="40" t="str">
        <f t="shared" si="11"/>
        <v/>
      </c>
      <c r="K14" s="41" t="str">
        <f>AN3</f>
        <v>(88) Vosges</v>
      </c>
      <c r="L14" s="41" t="str">
        <f>IF(ISERROR(LARGE(AN$4:AN$63,1)),"",LARGE(AN$4:AN$63,1))</f>
        <v/>
      </c>
      <c r="M14" s="41" t="str">
        <f>IF(ISERROR(LARGE(AN$4:AN$63,2)),"",LARGE(AN$4:AN$63,2))</f>
        <v/>
      </c>
      <c r="N14" s="41" t="str">
        <f>IF(ISERROR(LARGE(AN$4:AN$63,3)),"",LARGE(AN$4:AN$63,3))</f>
        <v/>
      </c>
      <c r="O14" s="41" t="str">
        <f>IF(ISERROR(LARGE(AN$4:AN$63,4)),"",LARGE(AN$4:AN$63,4))</f>
        <v/>
      </c>
      <c r="P14" s="41" t="str">
        <f>IF(ISERROR(LARGE(AN$4:AN$63,5)),"",LARGE(AN$4:AN$63,5))</f>
        <v/>
      </c>
      <c r="Q14" s="41" t="str">
        <f t="shared" si="12"/>
        <v/>
      </c>
      <c r="R14" s="41" t="str">
        <f t="shared" si="13"/>
        <v/>
      </c>
      <c r="S14" s="19"/>
      <c r="AE14" s="20" t="str">
        <f t="shared" si="0"/>
        <v/>
      </c>
      <c r="AF14" s="20" t="str">
        <f t="shared" si="1"/>
        <v/>
      </c>
      <c r="AG14" s="20" t="str">
        <f t="shared" si="2"/>
        <v/>
      </c>
      <c r="AH14" s="20" t="str">
        <f t="shared" si="3"/>
        <v/>
      </c>
      <c r="AI14" s="20" t="str">
        <f t="shared" si="4"/>
        <v/>
      </c>
      <c r="AJ14" s="20" t="str">
        <f t="shared" si="5"/>
        <v/>
      </c>
      <c r="AK14" s="20" t="str">
        <f t="shared" si="6"/>
        <v/>
      </c>
      <c r="AL14" s="20" t="str">
        <f t="shared" si="7"/>
        <v/>
      </c>
      <c r="AM14" s="20" t="str">
        <f t="shared" si="8"/>
        <v/>
      </c>
      <c r="AN14" s="20" t="str">
        <f t="shared" si="9"/>
        <v/>
      </c>
    </row>
    <row r="15" spans="1:40" ht="18.95" customHeight="1" x14ac:dyDescent="0.4">
      <c r="A15" s="17"/>
      <c r="B15" s="18"/>
      <c r="C15" s="18"/>
      <c r="D15" s="18"/>
      <c r="E15" s="2"/>
      <c r="F15" s="45"/>
      <c r="G15" s="31"/>
      <c r="H15" s="21"/>
      <c r="I15" s="10" t="str">
        <f t="shared" si="10"/>
        <v/>
      </c>
      <c r="J15" s="42"/>
      <c r="K15" s="42"/>
      <c r="L15" s="42"/>
      <c r="M15" s="42"/>
      <c r="N15" s="42"/>
      <c r="O15" s="42"/>
      <c r="P15" s="42"/>
      <c r="Q15" s="41">
        <f>COUNT(Q5:Q14)</f>
        <v>6</v>
      </c>
      <c r="R15" s="42"/>
      <c r="AE15" s="20" t="str">
        <f t="shared" si="0"/>
        <v/>
      </c>
      <c r="AF15" s="20" t="str">
        <f t="shared" si="1"/>
        <v/>
      </c>
      <c r="AG15" s="20" t="str">
        <f t="shared" si="2"/>
        <v/>
      </c>
      <c r="AH15" s="20" t="str">
        <f t="shared" si="3"/>
        <v/>
      </c>
      <c r="AI15" s="20" t="str">
        <f t="shared" si="4"/>
        <v/>
      </c>
      <c r="AJ15" s="20" t="str">
        <f t="shared" si="5"/>
        <v/>
      </c>
      <c r="AK15" s="20" t="str">
        <f t="shared" si="6"/>
        <v/>
      </c>
      <c r="AL15" s="20" t="str">
        <f t="shared" si="7"/>
        <v/>
      </c>
      <c r="AM15" s="20" t="str">
        <f t="shared" si="8"/>
        <v/>
      </c>
      <c r="AN15" s="20" t="str">
        <f t="shared" si="9"/>
        <v/>
      </c>
    </row>
    <row r="16" spans="1:40" ht="18.95" customHeight="1" x14ac:dyDescent="0.4">
      <c r="A16" s="17"/>
      <c r="B16" s="18"/>
      <c r="C16" s="18"/>
      <c r="D16" s="18"/>
      <c r="E16" s="2"/>
      <c r="F16" s="45"/>
      <c r="G16" s="31"/>
      <c r="H16" s="21"/>
      <c r="I16" s="10" t="str">
        <f t="shared" si="10"/>
        <v/>
      </c>
      <c r="AE16" s="20" t="str">
        <f t="shared" si="0"/>
        <v/>
      </c>
      <c r="AF16" s="20" t="str">
        <f t="shared" si="1"/>
        <v/>
      </c>
      <c r="AG16" s="20" t="str">
        <f t="shared" si="2"/>
        <v/>
      </c>
      <c r="AH16" s="20" t="str">
        <f t="shared" si="3"/>
        <v/>
      </c>
      <c r="AI16" s="20" t="str">
        <f t="shared" si="4"/>
        <v/>
      </c>
      <c r="AJ16" s="20" t="str">
        <f t="shared" si="5"/>
        <v/>
      </c>
      <c r="AK16" s="20" t="str">
        <f t="shared" si="6"/>
        <v/>
      </c>
      <c r="AL16" s="20" t="str">
        <f t="shared" si="7"/>
        <v/>
      </c>
      <c r="AM16" s="20" t="str">
        <f t="shared" si="8"/>
        <v/>
      </c>
      <c r="AN16" s="20" t="str">
        <f t="shared" si="9"/>
        <v/>
      </c>
    </row>
    <row r="17" spans="1:40" ht="18.95" customHeight="1" x14ac:dyDescent="0.45">
      <c r="A17" s="17"/>
      <c r="B17" s="18"/>
      <c r="C17" s="18"/>
      <c r="D17" s="18"/>
      <c r="E17" s="2"/>
      <c r="F17" s="45"/>
      <c r="G17" s="31"/>
      <c r="H17" s="21"/>
      <c r="I17" s="10" t="str">
        <f t="shared" si="10"/>
        <v/>
      </c>
      <c r="J17" s="28" t="s">
        <v>22</v>
      </c>
      <c r="K17" s="29"/>
      <c r="L17" s="29"/>
      <c r="M17" s="29"/>
      <c r="N17" s="29"/>
      <c r="O17" s="29"/>
      <c r="P17" s="29"/>
      <c r="Q17" s="29"/>
      <c r="R17" s="29"/>
      <c r="AE17" s="20" t="str">
        <f t="shared" si="0"/>
        <v/>
      </c>
      <c r="AF17" s="20" t="str">
        <f t="shared" si="1"/>
        <v/>
      </c>
      <c r="AG17" s="20" t="str">
        <f t="shared" si="2"/>
        <v/>
      </c>
      <c r="AH17" s="20" t="str">
        <f t="shared" si="3"/>
        <v/>
      </c>
      <c r="AI17" s="20" t="str">
        <f t="shared" si="4"/>
        <v/>
      </c>
      <c r="AJ17" s="20" t="str">
        <f t="shared" si="5"/>
        <v/>
      </c>
      <c r="AK17" s="20" t="str">
        <f t="shared" si="6"/>
        <v/>
      </c>
      <c r="AL17" s="20" t="str">
        <f t="shared" si="7"/>
        <v/>
      </c>
      <c r="AM17" s="20" t="str">
        <f t="shared" si="8"/>
        <v/>
      </c>
      <c r="AN17" s="20" t="str">
        <f t="shared" si="9"/>
        <v/>
      </c>
    </row>
    <row r="18" spans="1:40" ht="18.95" customHeight="1" x14ac:dyDescent="0.4">
      <c r="A18" s="17"/>
      <c r="B18" s="18"/>
      <c r="C18" s="18"/>
      <c r="D18" s="18"/>
      <c r="E18" s="2"/>
      <c r="F18" s="45"/>
      <c r="G18" s="31"/>
      <c r="H18" s="21"/>
      <c r="I18" s="10" t="str">
        <f t="shared" si="10"/>
        <v/>
      </c>
      <c r="J18" s="51" t="s">
        <v>21</v>
      </c>
      <c r="K18" s="51" t="s">
        <v>6</v>
      </c>
      <c r="L18" s="51" t="s">
        <v>12</v>
      </c>
      <c r="M18" s="51" t="s">
        <v>11</v>
      </c>
      <c r="N18" s="51" t="s">
        <v>13</v>
      </c>
      <c r="O18" s="51" t="s">
        <v>14</v>
      </c>
      <c r="P18" s="51" t="s">
        <v>15</v>
      </c>
      <c r="Q18" s="51" t="s">
        <v>16</v>
      </c>
      <c r="R18" s="51" t="s">
        <v>5</v>
      </c>
      <c r="W18" s="47" t="s">
        <v>25</v>
      </c>
      <c r="X18" s="47" t="s">
        <v>26</v>
      </c>
      <c r="AE18" s="20" t="str">
        <f t="shared" si="0"/>
        <v/>
      </c>
      <c r="AF18" s="20" t="str">
        <f t="shared" si="1"/>
        <v/>
      </c>
      <c r="AG18" s="20" t="str">
        <f t="shared" si="2"/>
        <v/>
      </c>
      <c r="AH18" s="20" t="str">
        <f t="shared" si="3"/>
        <v/>
      </c>
      <c r="AI18" s="20" t="str">
        <f t="shared" si="4"/>
        <v/>
      </c>
      <c r="AJ18" s="20" t="str">
        <f t="shared" si="5"/>
        <v/>
      </c>
      <c r="AK18" s="20" t="str">
        <f t="shared" si="6"/>
        <v/>
      </c>
      <c r="AL18" s="20" t="str">
        <f t="shared" si="7"/>
        <v/>
      </c>
      <c r="AM18" s="20" t="str">
        <f t="shared" si="8"/>
        <v/>
      </c>
      <c r="AN18" s="20" t="str">
        <f t="shared" si="9"/>
        <v/>
      </c>
    </row>
    <row r="19" spans="1:40" ht="18.95" customHeight="1" x14ac:dyDescent="0.4">
      <c r="A19" s="17"/>
      <c r="B19" s="18"/>
      <c r="C19" s="18"/>
      <c r="D19" s="18"/>
      <c r="E19" s="2"/>
      <c r="F19" s="45"/>
      <c r="G19" s="31"/>
      <c r="H19" s="21"/>
      <c r="I19" s="10" t="str">
        <f t="shared" si="10"/>
        <v/>
      </c>
      <c r="J19" s="20">
        <v>1</v>
      </c>
      <c r="K19" s="20" t="s">
        <v>27</v>
      </c>
      <c r="L19" s="20">
        <v>9</v>
      </c>
      <c r="M19" s="20">
        <v>8</v>
      </c>
      <c r="N19" s="20" t="s">
        <v>24</v>
      </c>
      <c r="O19" s="20" t="s">
        <v>24</v>
      </c>
      <c r="P19" s="20" t="s">
        <v>24</v>
      </c>
      <c r="Q19" s="20">
        <v>17</v>
      </c>
      <c r="R19" s="20">
        <v>7</v>
      </c>
      <c r="W19" s="52" t="s">
        <v>28</v>
      </c>
      <c r="X19" s="48">
        <f>COUNTIF($D$4:$D$63,W19)</f>
        <v>0</v>
      </c>
      <c r="AE19" s="20" t="str">
        <f t="shared" si="0"/>
        <v/>
      </c>
      <c r="AF19" s="20" t="str">
        <f t="shared" si="1"/>
        <v/>
      </c>
      <c r="AG19" s="20" t="str">
        <f t="shared" si="2"/>
        <v/>
      </c>
      <c r="AH19" s="20" t="str">
        <f t="shared" si="3"/>
        <v/>
      </c>
      <c r="AI19" s="20" t="str">
        <f t="shared" si="4"/>
        <v/>
      </c>
      <c r="AJ19" s="20" t="str">
        <f t="shared" si="5"/>
        <v/>
      </c>
      <c r="AK19" s="20" t="str">
        <f t="shared" si="6"/>
        <v/>
      </c>
      <c r="AL19" s="20" t="str">
        <f t="shared" si="7"/>
        <v/>
      </c>
      <c r="AM19" s="20" t="str">
        <f t="shared" si="8"/>
        <v/>
      </c>
      <c r="AN19" s="20" t="str">
        <f t="shared" si="9"/>
        <v/>
      </c>
    </row>
    <row r="20" spans="1:40" ht="18.95" customHeight="1" x14ac:dyDescent="0.4">
      <c r="A20" s="17"/>
      <c r="B20" s="18"/>
      <c r="C20" s="18"/>
      <c r="D20" s="18"/>
      <c r="E20" s="2"/>
      <c r="F20" s="45"/>
      <c r="G20" s="31"/>
      <c r="H20" s="21"/>
      <c r="I20" s="10" t="str">
        <f t="shared" si="10"/>
        <v/>
      </c>
      <c r="J20" s="20">
        <v>2</v>
      </c>
      <c r="K20" s="20" t="s">
        <v>32</v>
      </c>
      <c r="L20" s="20">
        <v>7</v>
      </c>
      <c r="M20" s="20">
        <v>6</v>
      </c>
      <c r="N20" s="20" t="s">
        <v>24</v>
      </c>
      <c r="O20" s="20" t="s">
        <v>24</v>
      </c>
      <c r="P20" s="20" t="s">
        <v>24</v>
      </c>
      <c r="Q20" s="20">
        <v>13</v>
      </c>
      <c r="R20" s="20">
        <v>5</v>
      </c>
      <c r="W20" s="52" t="s">
        <v>29</v>
      </c>
      <c r="X20" s="48">
        <f t="shared" ref="X20:X28" si="14">COUNTIF($D$4:$D$63,W20)</f>
        <v>2</v>
      </c>
      <c r="AE20" s="20" t="str">
        <f t="shared" si="0"/>
        <v/>
      </c>
      <c r="AF20" s="20" t="str">
        <f t="shared" si="1"/>
        <v/>
      </c>
      <c r="AG20" s="20" t="str">
        <f t="shared" si="2"/>
        <v/>
      </c>
      <c r="AH20" s="20" t="str">
        <f t="shared" si="3"/>
        <v/>
      </c>
      <c r="AI20" s="20" t="str">
        <f t="shared" si="4"/>
        <v/>
      </c>
      <c r="AJ20" s="20" t="str">
        <f t="shared" si="5"/>
        <v/>
      </c>
      <c r="AK20" s="20" t="str">
        <f t="shared" si="6"/>
        <v/>
      </c>
      <c r="AL20" s="20" t="str">
        <f t="shared" si="7"/>
        <v/>
      </c>
      <c r="AM20" s="20" t="str">
        <f t="shared" si="8"/>
        <v/>
      </c>
      <c r="AN20" s="20" t="str">
        <f t="shared" si="9"/>
        <v/>
      </c>
    </row>
    <row r="21" spans="1:40" ht="18.95" customHeight="1" x14ac:dyDescent="0.4">
      <c r="A21" s="17"/>
      <c r="B21" s="18"/>
      <c r="C21" s="18"/>
      <c r="D21" s="18"/>
      <c r="E21" s="2"/>
      <c r="F21" s="45"/>
      <c r="G21" s="31"/>
      <c r="H21" s="21"/>
      <c r="I21" s="10" t="str">
        <f t="shared" si="10"/>
        <v/>
      </c>
      <c r="J21" s="20">
        <v>3</v>
      </c>
      <c r="K21" s="20" t="s">
        <v>31</v>
      </c>
      <c r="L21" s="20">
        <v>11</v>
      </c>
      <c r="M21" s="20" t="s">
        <v>24</v>
      </c>
      <c r="N21" s="20" t="s">
        <v>24</v>
      </c>
      <c r="O21" s="20" t="s">
        <v>24</v>
      </c>
      <c r="P21" s="20" t="s">
        <v>24</v>
      </c>
      <c r="Q21" s="20">
        <v>11</v>
      </c>
      <c r="R21" s="20">
        <v>4</v>
      </c>
      <c r="W21" s="52" t="s">
        <v>27</v>
      </c>
      <c r="X21" s="48">
        <f t="shared" si="14"/>
        <v>2</v>
      </c>
      <c r="AE21" s="20" t="str">
        <f t="shared" si="0"/>
        <v/>
      </c>
      <c r="AF21" s="20" t="str">
        <f t="shared" si="1"/>
        <v/>
      </c>
      <c r="AG21" s="20" t="str">
        <f t="shared" si="2"/>
        <v/>
      </c>
      <c r="AH21" s="20" t="str">
        <f t="shared" si="3"/>
        <v/>
      </c>
      <c r="AI21" s="20" t="str">
        <f t="shared" si="4"/>
        <v/>
      </c>
      <c r="AJ21" s="20" t="str">
        <f t="shared" si="5"/>
        <v/>
      </c>
      <c r="AK21" s="20" t="str">
        <f t="shared" si="6"/>
        <v/>
      </c>
      <c r="AL21" s="20" t="str">
        <f t="shared" si="7"/>
        <v/>
      </c>
      <c r="AM21" s="20" t="str">
        <f t="shared" si="8"/>
        <v/>
      </c>
      <c r="AN21" s="20" t="str">
        <f t="shared" si="9"/>
        <v/>
      </c>
    </row>
    <row r="22" spans="1:40" ht="18.95" customHeight="1" x14ac:dyDescent="0.4">
      <c r="A22" s="17"/>
      <c r="B22" s="18"/>
      <c r="C22" s="18"/>
      <c r="D22" s="18"/>
      <c r="E22" s="2"/>
      <c r="F22" s="45"/>
      <c r="G22" s="31"/>
      <c r="H22" s="21"/>
      <c r="I22" s="10" t="str">
        <f t="shared" si="10"/>
        <v/>
      </c>
      <c r="J22" s="20">
        <v>4</v>
      </c>
      <c r="K22" s="20" t="s">
        <v>29</v>
      </c>
      <c r="L22" s="20">
        <v>5</v>
      </c>
      <c r="M22" s="20">
        <v>4</v>
      </c>
      <c r="N22" s="20" t="s">
        <v>24</v>
      </c>
      <c r="O22" s="20" t="s">
        <v>24</v>
      </c>
      <c r="P22" s="20" t="s">
        <v>24</v>
      </c>
      <c r="Q22" s="20">
        <v>9</v>
      </c>
      <c r="R22" s="20">
        <v>3</v>
      </c>
      <c r="W22" s="52" t="s">
        <v>30</v>
      </c>
      <c r="X22" s="48">
        <f t="shared" si="14"/>
        <v>0</v>
      </c>
      <c r="AE22" s="20" t="str">
        <f t="shared" si="0"/>
        <v/>
      </c>
      <c r="AF22" s="20" t="str">
        <f t="shared" si="1"/>
        <v/>
      </c>
      <c r="AG22" s="20" t="str">
        <f t="shared" si="2"/>
        <v/>
      </c>
      <c r="AH22" s="20" t="str">
        <f t="shared" si="3"/>
        <v/>
      </c>
      <c r="AI22" s="20" t="str">
        <f t="shared" si="4"/>
        <v/>
      </c>
      <c r="AJ22" s="20" t="str">
        <f t="shared" si="5"/>
        <v/>
      </c>
      <c r="AK22" s="20" t="str">
        <f t="shared" si="6"/>
        <v/>
      </c>
      <c r="AL22" s="20" t="str">
        <f t="shared" si="7"/>
        <v/>
      </c>
      <c r="AM22" s="20" t="str">
        <f t="shared" si="8"/>
        <v/>
      </c>
      <c r="AN22" s="20" t="str">
        <f t="shared" si="9"/>
        <v/>
      </c>
    </row>
    <row r="23" spans="1:40" ht="18.95" customHeight="1" x14ac:dyDescent="0.4">
      <c r="A23" s="17"/>
      <c r="B23" s="18"/>
      <c r="C23" s="18"/>
      <c r="D23" s="18"/>
      <c r="E23" s="2"/>
      <c r="F23" s="45"/>
      <c r="G23" s="31"/>
      <c r="H23" s="21"/>
      <c r="I23" s="10" t="str">
        <f t="shared" si="10"/>
        <v/>
      </c>
      <c r="J23" s="20">
        <v>5</v>
      </c>
      <c r="K23" s="20" t="s">
        <v>35</v>
      </c>
      <c r="L23" s="20">
        <v>3</v>
      </c>
      <c r="M23" s="20">
        <v>2</v>
      </c>
      <c r="N23" s="20" t="s">
        <v>24</v>
      </c>
      <c r="O23" s="20" t="s">
        <v>24</v>
      </c>
      <c r="P23" s="20" t="s">
        <v>24</v>
      </c>
      <c r="Q23" s="20">
        <v>5</v>
      </c>
      <c r="R23" s="20">
        <v>2</v>
      </c>
      <c r="W23" s="52" t="s">
        <v>31</v>
      </c>
      <c r="X23" s="48">
        <f t="shared" si="14"/>
        <v>1</v>
      </c>
      <c r="AE23" s="20" t="str">
        <f t="shared" si="0"/>
        <v/>
      </c>
      <c r="AF23" s="20" t="str">
        <f t="shared" si="1"/>
        <v/>
      </c>
      <c r="AG23" s="20" t="str">
        <f t="shared" si="2"/>
        <v/>
      </c>
      <c r="AH23" s="20" t="str">
        <f t="shared" si="3"/>
        <v/>
      </c>
      <c r="AI23" s="20" t="str">
        <f t="shared" si="4"/>
        <v/>
      </c>
      <c r="AJ23" s="20" t="str">
        <f t="shared" si="5"/>
        <v/>
      </c>
      <c r="AK23" s="20" t="str">
        <f t="shared" si="6"/>
        <v/>
      </c>
      <c r="AL23" s="20" t="str">
        <f t="shared" si="7"/>
        <v/>
      </c>
      <c r="AM23" s="20" t="str">
        <f t="shared" si="8"/>
        <v/>
      </c>
      <c r="AN23" s="20" t="str">
        <f t="shared" si="9"/>
        <v/>
      </c>
    </row>
    <row r="24" spans="1:40" ht="18.95" customHeight="1" x14ac:dyDescent="0.4">
      <c r="A24" s="17"/>
      <c r="B24" s="18"/>
      <c r="C24" s="18"/>
      <c r="D24" s="18"/>
      <c r="E24" s="2"/>
      <c r="F24" s="45"/>
      <c r="G24" s="31"/>
      <c r="H24" s="21"/>
      <c r="I24" s="10" t="str">
        <f t="shared" si="10"/>
        <v/>
      </c>
      <c r="J24" s="20">
        <v>6</v>
      </c>
      <c r="K24" s="20" t="s">
        <v>33</v>
      </c>
      <c r="L24" s="20">
        <v>1</v>
      </c>
      <c r="M24" s="20" t="s">
        <v>24</v>
      </c>
      <c r="N24" s="20" t="s">
        <v>24</v>
      </c>
      <c r="O24" s="20" t="s">
        <v>24</v>
      </c>
      <c r="P24" s="20" t="s">
        <v>24</v>
      </c>
      <c r="Q24" s="20">
        <v>1</v>
      </c>
      <c r="R24" s="20">
        <v>1</v>
      </c>
      <c r="W24" s="52" t="s">
        <v>32</v>
      </c>
      <c r="X24" s="48">
        <f t="shared" si="14"/>
        <v>2</v>
      </c>
      <c r="AE24" s="20" t="str">
        <f t="shared" si="0"/>
        <v/>
      </c>
      <c r="AF24" s="20" t="str">
        <f t="shared" si="1"/>
        <v/>
      </c>
      <c r="AG24" s="20" t="str">
        <f t="shared" si="2"/>
        <v/>
      </c>
      <c r="AH24" s="20" t="str">
        <f t="shared" si="3"/>
        <v/>
      </c>
      <c r="AI24" s="20" t="str">
        <f t="shared" si="4"/>
        <v/>
      </c>
      <c r="AJ24" s="20" t="str">
        <f t="shared" si="5"/>
        <v/>
      </c>
      <c r="AK24" s="20" t="str">
        <f t="shared" si="6"/>
        <v/>
      </c>
      <c r="AL24" s="20" t="str">
        <f t="shared" si="7"/>
        <v/>
      </c>
      <c r="AM24" s="20" t="str">
        <f t="shared" si="8"/>
        <v/>
      </c>
      <c r="AN24" s="20" t="str">
        <f t="shared" si="9"/>
        <v/>
      </c>
    </row>
    <row r="25" spans="1:40" ht="18.95" customHeight="1" x14ac:dyDescent="0.4">
      <c r="A25" s="17"/>
      <c r="B25" s="18"/>
      <c r="C25" s="18"/>
      <c r="D25" s="18"/>
      <c r="E25" s="2"/>
      <c r="F25" s="45"/>
      <c r="G25" s="31"/>
      <c r="H25" s="21"/>
      <c r="I25" s="10" t="str">
        <f t="shared" si="10"/>
        <v/>
      </c>
      <c r="J25" s="20" t="s">
        <v>24</v>
      </c>
      <c r="K25" s="20" t="s">
        <v>28</v>
      </c>
      <c r="L25" s="20" t="s">
        <v>24</v>
      </c>
      <c r="M25" s="20" t="s">
        <v>24</v>
      </c>
      <c r="N25" s="20" t="s">
        <v>24</v>
      </c>
      <c r="O25" s="20" t="s">
        <v>24</v>
      </c>
      <c r="P25" s="20" t="s">
        <v>24</v>
      </c>
      <c r="Q25" s="20" t="s">
        <v>24</v>
      </c>
      <c r="R25" s="20" t="s">
        <v>24</v>
      </c>
      <c r="W25" s="52" t="s">
        <v>33</v>
      </c>
      <c r="X25" s="48">
        <f t="shared" si="14"/>
        <v>1</v>
      </c>
      <c r="AE25" s="20" t="str">
        <f t="shared" si="0"/>
        <v/>
      </c>
      <c r="AF25" s="20" t="str">
        <f t="shared" si="1"/>
        <v/>
      </c>
      <c r="AG25" s="20" t="str">
        <f t="shared" si="2"/>
        <v/>
      </c>
      <c r="AH25" s="20" t="str">
        <f t="shared" si="3"/>
        <v/>
      </c>
      <c r="AI25" s="20" t="str">
        <f t="shared" si="4"/>
        <v/>
      </c>
      <c r="AJ25" s="20" t="str">
        <f t="shared" si="5"/>
        <v/>
      </c>
      <c r="AK25" s="20" t="str">
        <f t="shared" si="6"/>
        <v/>
      </c>
      <c r="AL25" s="20" t="str">
        <f t="shared" si="7"/>
        <v/>
      </c>
      <c r="AM25" s="20" t="str">
        <f t="shared" si="8"/>
        <v/>
      </c>
      <c r="AN25" s="20" t="str">
        <f t="shared" si="9"/>
        <v/>
      </c>
    </row>
    <row r="26" spans="1:40" ht="18.95" customHeight="1" x14ac:dyDescent="0.4">
      <c r="A26" s="17"/>
      <c r="B26" s="18"/>
      <c r="C26" s="18"/>
      <c r="D26" s="18"/>
      <c r="E26" s="2"/>
      <c r="F26" s="45"/>
      <c r="G26" s="31"/>
      <c r="H26" s="21"/>
      <c r="I26" s="10" t="str">
        <f t="shared" si="10"/>
        <v/>
      </c>
      <c r="J26" s="20" t="s">
        <v>24</v>
      </c>
      <c r="K26" s="20" t="s">
        <v>30</v>
      </c>
      <c r="L26" s="20" t="s">
        <v>24</v>
      </c>
      <c r="M26" s="20" t="s">
        <v>24</v>
      </c>
      <c r="N26" s="20" t="s">
        <v>24</v>
      </c>
      <c r="O26" s="20" t="s">
        <v>24</v>
      </c>
      <c r="P26" s="20" t="s">
        <v>24</v>
      </c>
      <c r="Q26" s="20" t="s">
        <v>24</v>
      </c>
      <c r="R26" s="20" t="s">
        <v>24</v>
      </c>
      <c r="W26" s="52" t="s">
        <v>34</v>
      </c>
      <c r="X26" s="48">
        <f t="shared" si="14"/>
        <v>0</v>
      </c>
      <c r="AE26" s="20" t="str">
        <f t="shared" si="0"/>
        <v/>
      </c>
      <c r="AF26" s="20" t="str">
        <f t="shared" si="1"/>
        <v/>
      </c>
      <c r="AG26" s="20" t="str">
        <f t="shared" si="2"/>
        <v/>
      </c>
      <c r="AH26" s="20" t="str">
        <f t="shared" si="3"/>
        <v/>
      </c>
      <c r="AI26" s="20" t="str">
        <f t="shared" si="4"/>
        <v/>
      </c>
      <c r="AJ26" s="20" t="str">
        <f t="shared" si="5"/>
        <v/>
      </c>
      <c r="AK26" s="20" t="str">
        <f t="shared" si="6"/>
        <v/>
      </c>
      <c r="AL26" s="20" t="str">
        <f t="shared" si="7"/>
        <v/>
      </c>
      <c r="AM26" s="20" t="str">
        <f t="shared" si="8"/>
        <v/>
      </c>
      <c r="AN26" s="20" t="str">
        <f t="shared" si="9"/>
        <v/>
      </c>
    </row>
    <row r="27" spans="1:40" ht="18.95" customHeight="1" x14ac:dyDescent="0.4">
      <c r="A27" s="17"/>
      <c r="B27" s="18"/>
      <c r="C27" s="18"/>
      <c r="D27" s="18"/>
      <c r="E27" s="2"/>
      <c r="F27" s="45"/>
      <c r="G27" s="31"/>
      <c r="H27" s="21"/>
      <c r="I27" s="10" t="str">
        <f t="shared" si="10"/>
        <v/>
      </c>
      <c r="J27" s="20" t="s">
        <v>24</v>
      </c>
      <c r="K27" s="20" t="s">
        <v>34</v>
      </c>
      <c r="L27" s="20" t="s">
        <v>24</v>
      </c>
      <c r="M27" s="20" t="s">
        <v>24</v>
      </c>
      <c r="N27" s="20" t="s">
        <v>24</v>
      </c>
      <c r="O27" s="20" t="s">
        <v>24</v>
      </c>
      <c r="P27" s="20" t="s">
        <v>24</v>
      </c>
      <c r="Q27" s="20" t="s">
        <v>24</v>
      </c>
      <c r="R27" s="20" t="s">
        <v>24</v>
      </c>
      <c r="W27" s="52" t="s">
        <v>35</v>
      </c>
      <c r="X27" s="48">
        <f t="shared" si="14"/>
        <v>2</v>
      </c>
      <c r="AE27" s="20" t="str">
        <f t="shared" si="0"/>
        <v/>
      </c>
      <c r="AF27" s="20" t="str">
        <f t="shared" si="1"/>
        <v/>
      </c>
      <c r="AG27" s="20" t="str">
        <f t="shared" si="2"/>
        <v/>
      </c>
      <c r="AH27" s="20" t="str">
        <f t="shared" si="3"/>
        <v/>
      </c>
      <c r="AI27" s="20" t="str">
        <f t="shared" si="4"/>
        <v/>
      </c>
      <c r="AJ27" s="20" t="str">
        <f t="shared" si="5"/>
        <v/>
      </c>
      <c r="AK27" s="20" t="str">
        <f t="shared" si="6"/>
        <v/>
      </c>
      <c r="AL27" s="20" t="str">
        <f t="shared" si="7"/>
        <v/>
      </c>
      <c r="AM27" s="20" t="str">
        <f t="shared" si="8"/>
        <v/>
      </c>
      <c r="AN27" s="20" t="str">
        <f t="shared" si="9"/>
        <v/>
      </c>
    </row>
    <row r="28" spans="1:40" ht="18.95" customHeight="1" x14ac:dyDescent="0.4">
      <c r="A28" s="17"/>
      <c r="B28" s="18"/>
      <c r="C28" s="18"/>
      <c r="D28" s="18"/>
      <c r="E28" s="2"/>
      <c r="F28" s="45"/>
      <c r="G28" s="31"/>
      <c r="H28" s="21"/>
      <c r="I28" s="10" t="str">
        <f t="shared" si="10"/>
        <v/>
      </c>
      <c r="J28" s="20" t="s">
        <v>24</v>
      </c>
      <c r="K28" s="20" t="s">
        <v>36</v>
      </c>
      <c r="L28" s="20" t="s">
        <v>24</v>
      </c>
      <c r="M28" s="20" t="s">
        <v>24</v>
      </c>
      <c r="N28" s="20" t="s">
        <v>24</v>
      </c>
      <c r="O28" s="20" t="s">
        <v>24</v>
      </c>
      <c r="P28" s="20" t="s">
        <v>24</v>
      </c>
      <c r="Q28" s="20" t="s">
        <v>24</v>
      </c>
      <c r="R28" s="20" t="s">
        <v>24</v>
      </c>
      <c r="W28" s="52" t="s">
        <v>36</v>
      </c>
      <c r="X28" s="48">
        <f t="shared" si="14"/>
        <v>0</v>
      </c>
      <c r="AE28" s="20" t="str">
        <f t="shared" si="0"/>
        <v/>
      </c>
      <c r="AF28" s="20" t="str">
        <f t="shared" si="1"/>
        <v/>
      </c>
      <c r="AG28" s="20" t="str">
        <f t="shared" si="2"/>
        <v/>
      </c>
      <c r="AH28" s="20" t="str">
        <f t="shared" si="3"/>
        <v/>
      </c>
      <c r="AI28" s="20" t="str">
        <f t="shared" si="4"/>
        <v/>
      </c>
      <c r="AJ28" s="20" t="str">
        <f t="shared" si="5"/>
        <v/>
      </c>
      <c r="AK28" s="20" t="str">
        <f t="shared" si="6"/>
        <v/>
      </c>
      <c r="AL28" s="20" t="str">
        <f t="shared" si="7"/>
        <v/>
      </c>
      <c r="AM28" s="20" t="str">
        <f t="shared" si="8"/>
        <v/>
      </c>
      <c r="AN28" s="20" t="str">
        <f t="shared" si="9"/>
        <v/>
      </c>
    </row>
    <row r="29" spans="1:40" ht="18.95" customHeight="1" x14ac:dyDescent="0.4">
      <c r="A29" s="17"/>
      <c r="B29" s="18"/>
      <c r="C29" s="18"/>
      <c r="D29" s="18"/>
      <c r="E29" s="2"/>
      <c r="F29" s="45"/>
      <c r="G29" s="31"/>
      <c r="H29" s="21"/>
      <c r="I29" s="10" t="str">
        <f t="shared" si="10"/>
        <v/>
      </c>
      <c r="AE29" s="20" t="str">
        <f t="shared" si="0"/>
        <v/>
      </c>
      <c r="AF29" s="20" t="str">
        <f t="shared" si="1"/>
        <v/>
      </c>
      <c r="AG29" s="20" t="str">
        <f t="shared" si="2"/>
        <v/>
      </c>
      <c r="AH29" s="20" t="str">
        <f t="shared" si="3"/>
        <v/>
      </c>
      <c r="AI29" s="20" t="str">
        <f t="shared" si="4"/>
        <v/>
      </c>
      <c r="AJ29" s="20" t="str">
        <f t="shared" si="5"/>
        <v/>
      </c>
      <c r="AK29" s="20" t="str">
        <f t="shared" si="6"/>
        <v/>
      </c>
      <c r="AL29" s="20" t="str">
        <f t="shared" si="7"/>
        <v/>
      </c>
      <c r="AM29" s="20" t="str">
        <f t="shared" si="8"/>
        <v/>
      </c>
      <c r="AN29" s="20" t="str">
        <f t="shared" si="9"/>
        <v/>
      </c>
    </row>
    <row r="30" spans="1:40" ht="18.95" customHeight="1" x14ac:dyDescent="0.4">
      <c r="A30" s="17"/>
      <c r="B30" s="18"/>
      <c r="C30" s="18"/>
      <c r="D30" s="18"/>
      <c r="E30" s="2"/>
      <c r="F30" s="45"/>
      <c r="G30" s="31"/>
      <c r="H30" s="21"/>
      <c r="I30" s="10" t="str">
        <f t="shared" si="10"/>
        <v/>
      </c>
      <c r="AE30" s="20" t="str">
        <f t="shared" si="0"/>
        <v/>
      </c>
      <c r="AF30" s="20" t="str">
        <f t="shared" si="1"/>
        <v/>
      </c>
      <c r="AG30" s="20" t="str">
        <f t="shared" si="2"/>
        <v/>
      </c>
      <c r="AH30" s="20" t="str">
        <f t="shared" si="3"/>
        <v/>
      </c>
      <c r="AI30" s="20" t="str">
        <f t="shared" si="4"/>
        <v/>
      </c>
      <c r="AJ30" s="20" t="str">
        <f t="shared" si="5"/>
        <v/>
      </c>
      <c r="AK30" s="20" t="str">
        <f t="shared" si="6"/>
        <v/>
      </c>
      <c r="AL30" s="20" t="str">
        <f t="shared" si="7"/>
        <v/>
      </c>
      <c r="AM30" s="20" t="str">
        <f t="shared" si="8"/>
        <v/>
      </c>
      <c r="AN30" s="20" t="str">
        <f t="shared" si="9"/>
        <v/>
      </c>
    </row>
    <row r="31" spans="1:40" ht="18.95" customHeight="1" x14ac:dyDescent="0.4">
      <c r="A31" s="17"/>
      <c r="B31" s="18"/>
      <c r="C31" s="18"/>
      <c r="D31" s="18"/>
      <c r="E31" s="2"/>
      <c r="F31" s="45"/>
      <c r="G31" s="31"/>
      <c r="H31" s="21"/>
      <c r="I31" s="10" t="str">
        <f t="shared" si="10"/>
        <v/>
      </c>
      <c r="AE31" s="20" t="str">
        <f t="shared" si="0"/>
        <v/>
      </c>
      <c r="AF31" s="20" t="str">
        <f t="shared" si="1"/>
        <v/>
      </c>
      <c r="AG31" s="20" t="str">
        <f t="shared" si="2"/>
        <v/>
      </c>
      <c r="AH31" s="20" t="str">
        <f t="shared" si="3"/>
        <v/>
      </c>
      <c r="AI31" s="20" t="str">
        <f t="shared" si="4"/>
        <v/>
      </c>
      <c r="AJ31" s="20" t="str">
        <f t="shared" si="5"/>
        <v/>
      </c>
      <c r="AK31" s="20" t="str">
        <f t="shared" si="6"/>
        <v/>
      </c>
      <c r="AL31" s="20" t="str">
        <f t="shared" si="7"/>
        <v/>
      </c>
      <c r="AM31" s="20" t="str">
        <f t="shared" si="8"/>
        <v/>
      </c>
      <c r="AN31" s="20" t="str">
        <f t="shared" si="9"/>
        <v/>
      </c>
    </row>
    <row r="32" spans="1:40" ht="18.95" customHeight="1" x14ac:dyDescent="0.4">
      <c r="A32" s="17"/>
      <c r="B32" s="18"/>
      <c r="C32" s="18"/>
      <c r="D32" s="18"/>
      <c r="E32" s="2"/>
      <c r="F32" s="45"/>
      <c r="G32" s="31"/>
      <c r="H32" s="21"/>
      <c r="I32" s="10" t="str">
        <f t="shared" si="10"/>
        <v/>
      </c>
      <c r="AE32" s="20" t="str">
        <f t="shared" si="0"/>
        <v/>
      </c>
      <c r="AF32" s="20" t="str">
        <f t="shared" si="1"/>
        <v/>
      </c>
      <c r="AG32" s="20" t="str">
        <f t="shared" si="2"/>
        <v/>
      </c>
      <c r="AH32" s="20" t="str">
        <f t="shared" si="3"/>
        <v/>
      </c>
      <c r="AI32" s="20" t="str">
        <f t="shared" si="4"/>
        <v/>
      </c>
      <c r="AJ32" s="20" t="str">
        <f t="shared" si="5"/>
        <v/>
      </c>
      <c r="AK32" s="20" t="str">
        <f t="shared" si="6"/>
        <v/>
      </c>
      <c r="AL32" s="20" t="str">
        <f t="shared" si="7"/>
        <v/>
      </c>
      <c r="AM32" s="20" t="str">
        <f t="shared" si="8"/>
        <v/>
      </c>
      <c r="AN32" s="20" t="str">
        <f t="shared" si="9"/>
        <v/>
      </c>
    </row>
    <row r="33" spans="1:40" ht="18.95" customHeight="1" x14ac:dyDescent="0.4">
      <c r="A33" s="17"/>
      <c r="B33" s="18"/>
      <c r="C33" s="18"/>
      <c r="D33" s="18"/>
      <c r="E33" s="2"/>
      <c r="F33" s="45"/>
      <c r="G33" s="31"/>
      <c r="H33" s="21"/>
      <c r="I33" s="10" t="str">
        <f t="shared" si="10"/>
        <v/>
      </c>
      <c r="AE33" s="20" t="str">
        <f t="shared" si="0"/>
        <v/>
      </c>
      <c r="AF33" s="20" t="str">
        <f t="shared" si="1"/>
        <v/>
      </c>
      <c r="AG33" s="20" t="str">
        <f t="shared" si="2"/>
        <v/>
      </c>
      <c r="AH33" s="20" t="str">
        <f t="shared" si="3"/>
        <v/>
      </c>
      <c r="AI33" s="20" t="str">
        <f t="shared" si="4"/>
        <v/>
      </c>
      <c r="AJ33" s="20" t="str">
        <f t="shared" si="5"/>
        <v/>
      </c>
      <c r="AK33" s="20" t="str">
        <f t="shared" si="6"/>
        <v/>
      </c>
      <c r="AL33" s="20" t="str">
        <f t="shared" si="7"/>
        <v/>
      </c>
      <c r="AM33" s="20" t="str">
        <f t="shared" si="8"/>
        <v/>
      </c>
      <c r="AN33" s="20" t="str">
        <f t="shared" si="9"/>
        <v/>
      </c>
    </row>
    <row r="34" spans="1:40" ht="18.95" customHeight="1" x14ac:dyDescent="0.4">
      <c r="A34" s="17"/>
      <c r="B34" s="18"/>
      <c r="C34" s="18"/>
      <c r="D34" s="18"/>
      <c r="E34" s="2"/>
      <c r="F34" s="45"/>
      <c r="G34" s="31"/>
      <c r="H34" s="21"/>
      <c r="I34" s="10" t="str">
        <f t="shared" si="10"/>
        <v/>
      </c>
      <c r="AE34" s="20" t="str">
        <f t="shared" si="0"/>
        <v/>
      </c>
      <c r="AF34" s="20" t="str">
        <f t="shared" si="1"/>
        <v/>
      </c>
      <c r="AG34" s="20" t="str">
        <f t="shared" si="2"/>
        <v/>
      </c>
      <c r="AH34" s="20" t="str">
        <f t="shared" si="3"/>
        <v/>
      </c>
      <c r="AI34" s="20" t="str">
        <f t="shared" si="4"/>
        <v/>
      </c>
      <c r="AJ34" s="20" t="str">
        <f t="shared" si="5"/>
        <v/>
      </c>
      <c r="AK34" s="20" t="str">
        <f t="shared" si="6"/>
        <v/>
      </c>
      <c r="AL34" s="20" t="str">
        <f t="shared" si="7"/>
        <v/>
      </c>
      <c r="AM34" s="20" t="str">
        <f t="shared" si="8"/>
        <v/>
      </c>
      <c r="AN34" s="20" t="str">
        <f t="shared" si="9"/>
        <v/>
      </c>
    </row>
    <row r="35" spans="1:40" ht="18.95" customHeight="1" x14ac:dyDescent="0.4">
      <c r="A35" s="17"/>
      <c r="B35" s="18"/>
      <c r="C35" s="18"/>
      <c r="D35" s="18"/>
      <c r="E35" s="2"/>
      <c r="F35" s="45"/>
      <c r="G35" s="31"/>
      <c r="H35" s="21"/>
      <c r="I35" s="10" t="str">
        <f t="shared" si="10"/>
        <v/>
      </c>
      <c r="AE35" s="20" t="str">
        <f t="shared" si="0"/>
        <v/>
      </c>
      <c r="AF35" s="20" t="str">
        <f t="shared" si="1"/>
        <v/>
      </c>
      <c r="AG35" s="20" t="str">
        <f t="shared" si="2"/>
        <v/>
      </c>
      <c r="AH35" s="20" t="str">
        <f t="shared" si="3"/>
        <v/>
      </c>
      <c r="AI35" s="20" t="str">
        <f t="shared" si="4"/>
        <v/>
      </c>
      <c r="AJ35" s="20" t="str">
        <f t="shared" si="5"/>
        <v/>
      </c>
      <c r="AK35" s="20" t="str">
        <f t="shared" si="6"/>
        <v/>
      </c>
      <c r="AL35" s="20" t="str">
        <f t="shared" si="7"/>
        <v/>
      </c>
      <c r="AM35" s="20" t="str">
        <f t="shared" si="8"/>
        <v/>
      </c>
      <c r="AN35" s="20" t="str">
        <f t="shared" si="9"/>
        <v/>
      </c>
    </row>
    <row r="36" spans="1:40" ht="18.95" customHeight="1" x14ac:dyDescent="0.4">
      <c r="A36" s="17"/>
      <c r="B36" s="18"/>
      <c r="C36" s="18"/>
      <c r="D36" s="18"/>
      <c r="E36" s="2"/>
      <c r="F36" s="45"/>
      <c r="G36" s="31"/>
      <c r="H36" s="21"/>
      <c r="I36" s="10" t="str">
        <f t="shared" si="10"/>
        <v/>
      </c>
      <c r="AE36" s="20" t="str">
        <f t="shared" ref="AE36:AE57" si="15">IF(D36=$AE$3,H36,"")</f>
        <v/>
      </c>
      <c r="AF36" s="20" t="str">
        <f t="shared" ref="AF36:AF57" si="16">IF(D36=$AF$3,$H36,"")</f>
        <v/>
      </c>
      <c r="AG36" s="20" t="str">
        <f t="shared" ref="AG36:AG63" si="17">IF($D36=$AG$3,$H36,"")</f>
        <v/>
      </c>
      <c r="AH36" s="20" t="str">
        <f t="shared" ref="AH36:AH63" si="18">IF($D36=$AH$3,$H36,"")</f>
        <v/>
      </c>
      <c r="AI36" s="20" t="str">
        <f t="shared" ref="AI36:AI63" si="19">IF($D36=$AI$3,$H36,"")</f>
        <v/>
      </c>
      <c r="AJ36" s="20" t="str">
        <f t="shared" ref="AJ36:AJ63" si="20">IF($D36=$AJ$3,$H36,"")</f>
        <v/>
      </c>
      <c r="AK36" s="20" t="str">
        <f t="shared" ref="AK36:AK63" si="21">IF($D36=$AK$3,$H36,"")</f>
        <v/>
      </c>
      <c r="AL36" s="20" t="str">
        <f t="shared" ref="AL36:AL63" si="22">IF($D36=$AL$3,$H36,"")</f>
        <v/>
      </c>
      <c r="AM36" s="20" t="str">
        <f t="shared" ref="AM36:AM63" si="23">IF($D36=$AM$3,$H36,"")</f>
        <v/>
      </c>
      <c r="AN36" s="20" t="str">
        <f t="shared" ref="AN36:AN63" si="24">IF($D36=$AN$3,$H36,"")</f>
        <v/>
      </c>
    </row>
    <row r="37" spans="1:40" ht="18.95" customHeight="1" x14ac:dyDescent="0.4">
      <c r="A37" s="17"/>
      <c r="B37" s="18"/>
      <c r="C37" s="18"/>
      <c r="D37" s="18"/>
      <c r="E37" s="2"/>
      <c r="F37" s="45"/>
      <c r="G37" s="31"/>
      <c r="H37" s="21"/>
      <c r="I37" s="10" t="str">
        <f t="shared" si="10"/>
        <v/>
      </c>
      <c r="AE37" s="20" t="str">
        <f t="shared" si="15"/>
        <v/>
      </c>
      <c r="AF37" s="20" t="str">
        <f t="shared" si="16"/>
        <v/>
      </c>
      <c r="AG37" s="20" t="str">
        <f t="shared" si="17"/>
        <v/>
      </c>
      <c r="AH37" s="20" t="str">
        <f t="shared" si="18"/>
        <v/>
      </c>
      <c r="AI37" s="20" t="str">
        <f t="shared" si="19"/>
        <v/>
      </c>
      <c r="AJ37" s="20" t="str">
        <f t="shared" si="20"/>
        <v/>
      </c>
      <c r="AK37" s="20" t="str">
        <f t="shared" si="21"/>
        <v/>
      </c>
      <c r="AL37" s="20" t="str">
        <f t="shared" si="22"/>
        <v/>
      </c>
      <c r="AM37" s="20" t="str">
        <f t="shared" si="23"/>
        <v/>
      </c>
      <c r="AN37" s="20" t="str">
        <f t="shared" si="24"/>
        <v/>
      </c>
    </row>
    <row r="38" spans="1:40" ht="18.95" customHeight="1" x14ac:dyDescent="0.4">
      <c r="A38" s="17"/>
      <c r="B38" s="18"/>
      <c r="C38" s="18"/>
      <c r="D38" s="18"/>
      <c r="E38" s="2"/>
      <c r="F38" s="45"/>
      <c r="G38" s="31"/>
      <c r="H38" s="21"/>
      <c r="I38" s="10" t="str">
        <f t="shared" si="10"/>
        <v/>
      </c>
      <c r="AE38" s="20" t="str">
        <f t="shared" si="15"/>
        <v/>
      </c>
      <c r="AF38" s="20" t="str">
        <f t="shared" si="16"/>
        <v/>
      </c>
      <c r="AG38" s="20" t="str">
        <f t="shared" si="17"/>
        <v/>
      </c>
      <c r="AH38" s="20" t="str">
        <f t="shared" si="18"/>
        <v/>
      </c>
      <c r="AI38" s="20" t="str">
        <f t="shared" si="19"/>
        <v/>
      </c>
      <c r="AJ38" s="20" t="str">
        <f t="shared" si="20"/>
        <v/>
      </c>
      <c r="AK38" s="20" t="str">
        <f t="shared" si="21"/>
        <v/>
      </c>
      <c r="AL38" s="20" t="str">
        <f t="shared" si="22"/>
        <v/>
      </c>
      <c r="AM38" s="20" t="str">
        <f t="shared" si="23"/>
        <v/>
      </c>
      <c r="AN38" s="20" t="str">
        <f t="shared" si="24"/>
        <v/>
      </c>
    </row>
    <row r="39" spans="1:40" ht="18.95" customHeight="1" x14ac:dyDescent="0.4">
      <c r="A39" s="17"/>
      <c r="B39" s="18"/>
      <c r="C39" s="18"/>
      <c r="D39" s="18"/>
      <c r="E39" s="2"/>
      <c r="F39" s="45"/>
      <c r="G39" s="31"/>
      <c r="H39" s="21"/>
      <c r="I39" s="10" t="str">
        <f t="shared" si="10"/>
        <v/>
      </c>
      <c r="AE39" s="20" t="str">
        <f t="shared" si="15"/>
        <v/>
      </c>
      <c r="AF39" s="20" t="str">
        <f t="shared" si="16"/>
        <v/>
      </c>
      <c r="AG39" s="20" t="str">
        <f t="shared" si="17"/>
        <v/>
      </c>
      <c r="AH39" s="20" t="str">
        <f t="shared" si="18"/>
        <v/>
      </c>
      <c r="AI39" s="20" t="str">
        <f t="shared" si="19"/>
        <v/>
      </c>
      <c r="AJ39" s="20" t="str">
        <f t="shared" si="20"/>
        <v/>
      </c>
      <c r="AK39" s="20" t="str">
        <f t="shared" si="21"/>
        <v/>
      </c>
      <c r="AL39" s="20" t="str">
        <f t="shared" si="22"/>
        <v/>
      </c>
      <c r="AM39" s="20" t="str">
        <f t="shared" si="23"/>
        <v/>
      </c>
      <c r="AN39" s="20" t="str">
        <f t="shared" si="24"/>
        <v/>
      </c>
    </row>
    <row r="40" spans="1:40" ht="18.95" customHeight="1" x14ac:dyDescent="0.4">
      <c r="A40" s="17"/>
      <c r="B40" s="18"/>
      <c r="C40" s="18"/>
      <c r="D40" s="18"/>
      <c r="E40" s="2"/>
      <c r="F40" s="45"/>
      <c r="G40" s="31"/>
      <c r="H40" s="21"/>
      <c r="I40" s="10" t="str">
        <f t="shared" si="10"/>
        <v/>
      </c>
      <c r="AE40" s="20" t="str">
        <f t="shared" si="15"/>
        <v/>
      </c>
      <c r="AF40" s="20" t="str">
        <f t="shared" si="16"/>
        <v/>
      </c>
      <c r="AG40" s="20" t="str">
        <f t="shared" si="17"/>
        <v/>
      </c>
      <c r="AH40" s="20" t="str">
        <f t="shared" si="18"/>
        <v/>
      </c>
      <c r="AI40" s="20" t="str">
        <f t="shared" si="19"/>
        <v/>
      </c>
      <c r="AJ40" s="20" t="str">
        <f t="shared" si="20"/>
        <v/>
      </c>
      <c r="AK40" s="20" t="str">
        <f t="shared" si="21"/>
        <v/>
      </c>
      <c r="AL40" s="20" t="str">
        <f t="shared" si="22"/>
        <v/>
      </c>
      <c r="AM40" s="20" t="str">
        <f t="shared" si="23"/>
        <v/>
      </c>
      <c r="AN40" s="20" t="str">
        <f t="shared" si="24"/>
        <v/>
      </c>
    </row>
    <row r="41" spans="1:40" ht="18.95" customHeight="1" x14ac:dyDescent="0.4">
      <c r="A41" s="17"/>
      <c r="B41" s="18"/>
      <c r="C41" s="18"/>
      <c r="D41" s="18"/>
      <c r="E41" s="2"/>
      <c r="F41" s="45"/>
      <c r="G41" s="31"/>
      <c r="H41" s="21"/>
      <c r="I41" s="10" t="str">
        <f t="shared" si="10"/>
        <v/>
      </c>
      <c r="AE41" s="20" t="str">
        <f t="shared" si="15"/>
        <v/>
      </c>
      <c r="AF41" s="20" t="str">
        <f t="shared" si="16"/>
        <v/>
      </c>
      <c r="AG41" s="20" t="str">
        <f t="shared" si="17"/>
        <v/>
      </c>
      <c r="AH41" s="20" t="str">
        <f t="shared" si="18"/>
        <v/>
      </c>
      <c r="AI41" s="20" t="str">
        <f t="shared" si="19"/>
        <v/>
      </c>
      <c r="AJ41" s="20" t="str">
        <f t="shared" si="20"/>
        <v/>
      </c>
      <c r="AK41" s="20" t="str">
        <f t="shared" si="21"/>
        <v/>
      </c>
      <c r="AL41" s="20" t="str">
        <f t="shared" si="22"/>
        <v/>
      </c>
      <c r="AM41" s="20" t="str">
        <f t="shared" si="23"/>
        <v/>
      </c>
      <c r="AN41" s="20" t="str">
        <f t="shared" si="24"/>
        <v/>
      </c>
    </row>
    <row r="42" spans="1:40" ht="18.95" customHeight="1" x14ac:dyDescent="0.4">
      <c r="A42" s="17"/>
      <c r="B42" s="18"/>
      <c r="C42" s="18"/>
      <c r="D42" s="18"/>
      <c r="E42" s="2"/>
      <c r="F42" s="45"/>
      <c r="G42" s="31"/>
      <c r="H42" s="21"/>
      <c r="I42" s="10" t="str">
        <f t="shared" si="10"/>
        <v/>
      </c>
      <c r="AE42" s="20" t="str">
        <f t="shared" si="15"/>
        <v/>
      </c>
      <c r="AF42" s="20" t="str">
        <f t="shared" si="16"/>
        <v/>
      </c>
      <c r="AG42" s="20" t="str">
        <f t="shared" si="17"/>
        <v/>
      </c>
      <c r="AH42" s="20" t="str">
        <f t="shared" si="18"/>
        <v/>
      </c>
      <c r="AI42" s="20" t="str">
        <f t="shared" si="19"/>
        <v/>
      </c>
      <c r="AJ42" s="20" t="str">
        <f t="shared" si="20"/>
        <v/>
      </c>
      <c r="AK42" s="20" t="str">
        <f t="shared" si="21"/>
        <v/>
      </c>
      <c r="AL42" s="20" t="str">
        <f t="shared" si="22"/>
        <v/>
      </c>
      <c r="AM42" s="20" t="str">
        <f t="shared" si="23"/>
        <v/>
      </c>
      <c r="AN42" s="20" t="str">
        <f t="shared" si="24"/>
        <v/>
      </c>
    </row>
    <row r="43" spans="1:40" ht="18.95" customHeight="1" x14ac:dyDescent="0.4">
      <c r="A43" s="17"/>
      <c r="B43" s="18"/>
      <c r="C43" s="18"/>
      <c r="D43" s="18"/>
      <c r="E43" s="2"/>
      <c r="F43" s="45"/>
      <c r="G43" s="31"/>
      <c r="H43" s="21"/>
      <c r="I43" s="10" t="str">
        <f t="shared" si="10"/>
        <v/>
      </c>
      <c r="AE43" s="20" t="str">
        <f t="shared" si="15"/>
        <v/>
      </c>
      <c r="AF43" s="20" t="str">
        <f t="shared" si="16"/>
        <v/>
      </c>
      <c r="AG43" s="20" t="str">
        <f t="shared" si="17"/>
        <v/>
      </c>
      <c r="AH43" s="20" t="str">
        <f t="shared" si="18"/>
        <v/>
      </c>
      <c r="AI43" s="20" t="str">
        <f t="shared" si="19"/>
        <v/>
      </c>
      <c r="AJ43" s="20" t="str">
        <f t="shared" si="20"/>
        <v/>
      </c>
      <c r="AK43" s="20" t="str">
        <f t="shared" si="21"/>
        <v/>
      </c>
      <c r="AL43" s="20" t="str">
        <f t="shared" si="22"/>
        <v/>
      </c>
      <c r="AM43" s="20" t="str">
        <f t="shared" si="23"/>
        <v/>
      </c>
      <c r="AN43" s="20" t="str">
        <f t="shared" si="24"/>
        <v/>
      </c>
    </row>
    <row r="44" spans="1:40" ht="18.95" customHeight="1" x14ac:dyDescent="0.4">
      <c r="A44" s="17"/>
      <c r="B44" s="18"/>
      <c r="C44" s="18"/>
      <c r="D44" s="18"/>
      <c r="E44" s="2"/>
      <c r="F44" s="45"/>
      <c r="G44" s="31"/>
      <c r="H44" s="21"/>
      <c r="I44" s="10" t="str">
        <f t="shared" si="10"/>
        <v/>
      </c>
      <c r="AE44" s="20" t="str">
        <f t="shared" si="15"/>
        <v/>
      </c>
      <c r="AF44" s="20" t="str">
        <f t="shared" si="16"/>
        <v/>
      </c>
      <c r="AG44" s="20" t="str">
        <f t="shared" si="17"/>
        <v/>
      </c>
      <c r="AH44" s="20" t="str">
        <f t="shared" si="18"/>
        <v/>
      </c>
      <c r="AI44" s="20" t="str">
        <f t="shared" si="19"/>
        <v/>
      </c>
      <c r="AJ44" s="20" t="str">
        <f t="shared" si="20"/>
        <v/>
      </c>
      <c r="AK44" s="20" t="str">
        <f t="shared" si="21"/>
        <v/>
      </c>
      <c r="AL44" s="20" t="str">
        <f t="shared" si="22"/>
        <v/>
      </c>
      <c r="AM44" s="20" t="str">
        <f t="shared" si="23"/>
        <v/>
      </c>
      <c r="AN44" s="20" t="str">
        <f t="shared" si="24"/>
        <v/>
      </c>
    </row>
    <row r="45" spans="1:40" ht="18.95" customHeight="1" x14ac:dyDescent="0.4">
      <c r="A45" s="17"/>
      <c r="B45" s="18"/>
      <c r="C45" s="18"/>
      <c r="D45" s="18"/>
      <c r="E45" s="2"/>
      <c r="F45" s="45"/>
      <c r="G45" s="31"/>
      <c r="H45" s="21"/>
      <c r="I45" s="10" t="str">
        <f t="shared" si="10"/>
        <v/>
      </c>
      <c r="AE45" s="20" t="str">
        <f t="shared" si="15"/>
        <v/>
      </c>
      <c r="AF45" s="20" t="str">
        <f t="shared" si="16"/>
        <v/>
      </c>
      <c r="AG45" s="20" t="str">
        <f t="shared" si="17"/>
        <v/>
      </c>
      <c r="AH45" s="20" t="str">
        <f t="shared" si="18"/>
        <v/>
      </c>
      <c r="AI45" s="20" t="str">
        <f t="shared" si="19"/>
        <v/>
      </c>
      <c r="AJ45" s="20" t="str">
        <f t="shared" si="20"/>
        <v/>
      </c>
      <c r="AK45" s="20" t="str">
        <f t="shared" si="21"/>
        <v/>
      </c>
      <c r="AL45" s="20" t="str">
        <f t="shared" si="22"/>
        <v/>
      </c>
      <c r="AM45" s="20" t="str">
        <f t="shared" si="23"/>
        <v/>
      </c>
      <c r="AN45" s="20" t="str">
        <f t="shared" si="24"/>
        <v/>
      </c>
    </row>
    <row r="46" spans="1:40" ht="18.95" customHeight="1" x14ac:dyDescent="0.4">
      <c r="A46" s="17"/>
      <c r="B46" s="18"/>
      <c r="C46" s="18"/>
      <c r="D46" s="18"/>
      <c r="E46" s="2"/>
      <c r="F46" s="45"/>
      <c r="G46" s="31"/>
      <c r="H46" s="21"/>
      <c r="I46" s="10" t="str">
        <f t="shared" si="10"/>
        <v/>
      </c>
      <c r="AE46" s="20" t="str">
        <f t="shared" si="15"/>
        <v/>
      </c>
      <c r="AF46" s="20" t="str">
        <f t="shared" si="16"/>
        <v/>
      </c>
      <c r="AG46" s="20" t="str">
        <f t="shared" si="17"/>
        <v/>
      </c>
      <c r="AH46" s="20" t="str">
        <f t="shared" si="18"/>
        <v/>
      </c>
      <c r="AI46" s="20" t="str">
        <f t="shared" si="19"/>
        <v/>
      </c>
      <c r="AJ46" s="20" t="str">
        <f t="shared" si="20"/>
        <v/>
      </c>
      <c r="AK46" s="20" t="str">
        <f t="shared" si="21"/>
        <v/>
      </c>
      <c r="AL46" s="20" t="str">
        <f t="shared" si="22"/>
        <v/>
      </c>
      <c r="AM46" s="20" t="str">
        <f t="shared" si="23"/>
        <v/>
      </c>
      <c r="AN46" s="20" t="str">
        <f t="shared" si="24"/>
        <v/>
      </c>
    </row>
    <row r="47" spans="1:40" ht="18.95" customHeight="1" x14ac:dyDescent="0.4">
      <c r="A47" s="17"/>
      <c r="B47" s="18"/>
      <c r="C47" s="18"/>
      <c r="D47" s="18"/>
      <c r="E47" s="2"/>
      <c r="F47" s="45"/>
      <c r="G47" s="31"/>
      <c r="H47" s="21"/>
      <c r="I47" s="10" t="str">
        <f t="shared" si="10"/>
        <v/>
      </c>
      <c r="AE47" s="20" t="str">
        <f t="shared" si="15"/>
        <v/>
      </c>
      <c r="AF47" s="20" t="str">
        <f t="shared" si="16"/>
        <v/>
      </c>
      <c r="AG47" s="20" t="str">
        <f t="shared" si="17"/>
        <v/>
      </c>
      <c r="AH47" s="20" t="str">
        <f t="shared" si="18"/>
        <v/>
      </c>
      <c r="AI47" s="20" t="str">
        <f t="shared" si="19"/>
        <v/>
      </c>
      <c r="AJ47" s="20" t="str">
        <f t="shared" si="20"/>
        <v/>
      </c>
      <c r="AK47" s="20" t="str">
        <f t="shared" si="21"/>
        <v/>
      </c>
      <c r="AL47" s="20" t="str">
        <f t="shared" si="22"/>
        <v/>
      </c>
      <c r="AM47" s="20" t="str">
        <f t="shared" si="23"/>
        <v/>
      </c>
      <c r="AN47" s="20" t="str">
        <f t="shared" si="24"/>
        <v/>
      </c>
    </row>
    <row r="48" spans="1:40" ht="18.95" customHeight="1" x14ac:dyDescent="0.4">
      <c r="A48" s="17"/>
      <c r="B48" s="18"/>
      <c r="C48" s="18"/>
      <c r="D48" s="18"/>
      <c r="E48" s="2"/>
      <c r="F48" s="45"/>
      <c r="G48" s="31"/>
      <c r="H48" s="21"/>
      <c r="I48" s="10" t="str">
        <f t="shared" si="10"/>
        <v/>
      </c>
      <c r="AE48" s="20" t="str">
        <f t="shared" si="15"/>
        <v/>
      </c>
      <c r="AF48" s="20" t="str">
        <f t="shared" si="16"/>
        <v/>
      </c>
      <c r="AG48" s="20" t="str">
        <f t="shared" si="17"/>
        <v/>
      </c>
      <c r="AH48" s="20" t="str">
        <f t="shared" si="18"/>
        <v/>
      </c>
      <c r="AI48" s="20" t="str">
        <f t="shared" si="19"/>
        <v/>
      </c>
      <c r="AJ48" s="20" t="str">
        <f t="shared" si="20"/>
        <v/>
      </c>
      <c r="AK48" s="20" t="str">
        <f t="shared" si="21"/>
        <v/>
      </c>
      <c r="AL48" s="20" t="str">
        <f t="shared" si="22"/>
        <v/>
      </c>
      <c r="AM48" s="20" t="str">
        <f t="shared" si="23"/>
        <v/>
      </c>
      <c r="AN48" s="20" t="str">
        <f t="shared" si="24"/>
        <v/>
      </c>
    </row>
    <row r="49" spans="1:40" ht="18.95" customHeight="1" x14ac:dyDescent="0.4">
      <c r="A49" s="17"/>
      <c r="B49" s="18"/>
      <c r="C49" s="18"/>
      <c r="D49" s="18"/>
      <c r="E49" s="2"/>
      <c r="F49" s="45"/>
      <c r="G49" s="31"/>
      <c r="H49" s="21"/>
      <c r="I49" s="10" t="str">
        <f t="shared" si="10"/>
        <v/>
      </c>
      <c r="AE49" s="20" t="str">
        <f t="shared" si="15"/>
        <v/>
      </c>
      <c r="AF49" s="20" t="str">
        <f t="shared" si="16"/>
        <v/>
      </c>
      <c r="AG49" s="20" t="str">
        <f t="shared" si="17"/>
        <v/>
      </c>
      <c r="AH49" s="20" t="str">
        <f t="shared" si="18"/>
        <v/>
      </c>
      <c r="AI49" s="20" t="str">
        <f t="shared" si="19"/>
        <v/>
      </c>
      <c r="AJ49" s="20" t="str">
        <f t="shared" si="20"/>
        <v/>
      </c>
      <c r="AK49" s="20" t="str">
        <f t="shared" si="21"/>
        <v/>
      </c>
      <c r="AL49" s="20" t="str">
        <f t="shared" si="22"/>
        <v/>
      </c>
      <c r="AM49" s="20" t="str">
        <f t="shared" si="23"/>
        <v/>
      </c>
      <c r="AN49" s="20" t="str">
        <f t="shared" si="24"/>
        <v/>
      </c>
    </row>
    <row r="50" spans="1:40" s="22" customFormat="1" ht="18.95" customHeight="1" x14ac:dyDescent="0.4">
      <c r="A50" s="17"/>
      <c r="B50" s="18"/>
      <c r="C50" s="18"/>
      <c r="D50" s="18"/>
      <c r="E50" s="2"/>
      <c r="F50" s="45"/>
      <c r="G50" s="31"/>
      <c r="H50" s="21"/>
      <c r="I50" s="10" t="str">
        <f t="shared" si="10"/>
        <v/>
      </c>
      <c r="AE50" s="20" t="str">
        <f t="shared" si="15"/>
        <v/>
      </c>
      <c r="AF50" s="20" t="str">
        <f t="shared" si="16"/>
        <v/>
      </c>
      <c r="AG50" s="20" t="str">
        <f t="shared" si="17"/>
        <v/>
      </c>
      <c r="AH50" s="20" t="str">
        <f t="shared" si="18"/>
        <v/>
      </c>
      <c r="AI50" s="20" t="str">
        <f t="shared" si="19"/>
        <v/>
      </c>
      <c r="AJ50" s="20" t="str">
        <f t="shared" si="20"/>
        <v/>
      </c>
      <c r="AK50" s="20" t="str">
        <f t="shared" si="21"/>
        <v/>
      </c>
      <c r="AL50" s="20" t="str">
        <f t="shared" si="22"/>
        <v/>
      </c>
      <c r="AM50" s="20" t="str">
        <f t="shared" si="23"/>
        <v/>
      </c>
      <c r="AN50" s="20" t="str">
        <f t="shared" si="24"/>
        <v/>
      </c>
    </row>
    <row r="51" spans="1:40" ht="18.95" customHeight="1" x14ac:dyDescent="0.4">
      <c r="A51" s="17"/>
      <c r="B51" s="18"/>
      <c r="C51" s="18"/>
      <c r="D51" s="18"/>
      <c r="E51" s="2"/>
      <c r="F51" s="45"/>
      <c r="G51" s="31"/>
      <c r="H51" s="21"/>
      <c r="I51" s="10" t="str">
        <f t="shared" si="10"/>
        <v/>
      </c>
      <c r="AE51" s="20" t="str">
        <f t="shared" si="15"/>
        <v/>
      </c>
      <c r="AF51" s="20" t="str">
        <f t="shared" si="16"/>
        <v/>
      </c>
      <c r="AG51" s="20" t="str">
        <f t="shared" si="17"/>
        <v/>
      </c>
      <c r="AH51" s="20" t="str">
        <f t="shared" si="18"/>
        <v/>
      </c>
      <c r="AI51" s="20" t="str">
        <f t="shared" si="19"/>
        <v/>
      </c>
      <c r="AJ51" s="20" t="str">
        <f t="shared" si="20"/>
        <v/>
      </c>
      <c r="AK51" s="20" t="str">
        <f t="shared" si="21"/>
        <v/>
      </c>
      <c r="AL51" s="20" t="str">
        <f t="shared" si="22"/>
        <v/>
      </c>
      <c r="AM51" s="20" t="str">
        <f t="shared" si="23"/>
        <v/>
      </c>
      <c r="AN51" s="20" t="str">
        <f t="shared" si="24"/>
        <v/>
      </c>
    </row>
    <row r="52" spans="1:40" ht="18.95" customHeight="1" x14ac:dyDescent="0.4">
      <c r="A52" s="17"/>
      <c r="B52" s="18"/>
      <c r="C52" s="18"/>
      <c r="D52" s="18"/>
      <c r="E52" s="2"/>
      <c r="F52" s="45"/>
      <c r="G52" s="31"/>
      <c r="H52" s="21"/>
      <c r="I52" s="10" t="str">
        <f t="shared" si="10"/>
        <v/>
      </c>
      <c r="AE52" s="20" t="str">
        <f t="shared" si="15"/>
        <v/>
      </c>
      <c r="AF52" s="20" t="str">
        <f t="shared" si="16"/>
        <v/>
      </c>
      <c r="AG52" s="20" t="str">
        <f t="shared" si="17"/>
        <v/>
      </c>
      <c r="AH52" s="20" t="str">
        <f t="shared" si="18"/>
        <v/>
      </c>
      <c r="AI52" s="20" t="str">
        <f t="shared" si="19"/>
        <v/>
      </c>
      <c r="AJ52" s="20" t="str">
        <f t="shared" si="20"/>
        <v/>
      </c>
      <c r="AK52" s="20" t="str">
        <f t="shared" si="21"/>
        <v/>
      </c>
      <c r="AL52" s="20" t="str">
        <f t="shared" si="22"/>
        <v/>
      </c>
      <c r="AM52" s="20" t="str">
        <f t="shared" si="23"/>
        <v/>
      </c>
      <c r="AN52" s="20" t="str">
        <f t="shared" si="24"/>
        <v/>
      </c>
    </row>
    <row r="53" spans="1:40" ht="18.95" customHeight="1" x14ac:dyDescent="0.4">
      <c r="A53" s="17"/>
      <c r="B53" s="18"/>
      <c r="C53" s="18"/>
      <c r="D53" s="18"/>
      <c r="E53" s="2"/>
      <c r="F53" s="45"/>
      <c r="G53" s="31"/>
      <c r="H53" s="21"/>
      <c r="I53" s="10" t="str">
        <f t="shared" si="10"/>
        <v/>
      </c>
      <c r="AE53" s="20" t="str">
        <f t="shared" si="15"/>
        <v/>
      </c>
      <c r="AF53" s="20" t="str">
        <f t="shared" si="16"/>
        <v/>
      </c>
      <c r="AG53" s="20" t="str">
        <f t="shared" si="17"/>
        <v/>
      </c>
      <c r="AH53" s="20" t="str">
        <f t="shared" si="18"/>
        <v/>
      </c>
      <c r="AI53" s="20" t="str">
        <f t="shared" si="19"/>
        <v/>
      </c>
      <c r="AJ53" s="20" t="str">
        <f t="shared" si="20"/>
        <v/>
      </c>
      <c r="AK53" s="20" t="str">
        <f t="shared" si="21"/>
        <v/>
      </c>
      <c r="AL53" s="20" t="str">
        <f t="shared" si="22"/>
        <v/>
      </c>
      <c r="AM53" s="20" t="str">
        <f t="shared" si="23"/>
        <v/>
      </c>
      <c r="AN53" s="20" t="str">
        <f t="shared" si="24"/>
        <v/>
      </c>
    </row>
    <row r="54" spans="1:40" ht="18.95" customHeight="1" x14ac:dyDescent="0.4">
      <c r="A54" s="17"/>
      <c r="B54" s="18"/>
      <c r="C54" s="18"/>
      <c r="D54" s="18"/>
      <c r="E54" s="2"/>
      <c r="F54" s="45"/>
      <c r="G54" s="31"/>
      <c r="H54" s="21"/>
      <c r="I54" s="10" t="str">
        <f t="shared" si="10"/>
        <v/>
      </c>
      <c r="AE54" s="20" t="str">
        <f t="shared" si="15"/>
        <v/>
      </c>
      <c r="AF54" s="20" t="str">
        <f t="shared" si="16"/>
        <v/>
      </c>
      <c r="AG54" s="20" t="str">
        <f t="shared" si="17"/>
        <v/>
      </c>
      <c r="AH54" s="20" t="str">
        <f t="shared" si="18"/>
        <v/>
      </c>
      <c r="AI54" s="20" t="str">
        <f t="shared" si="19"/>
        <v/>
      </c>
      <c r="AJ54" s="20" t="str">
        <f t="shared" si="20"/>
        <v/>
      </c>
      <c r="AK54" s="20" t="str">
        <f t="shared" si="21"/>
        <v/>
      </c>
      <c r="AL54" s="20" t="str">
        <f t="shared" si="22"/>
        <v/>
      </c>
      <c r="AM54" s="20" t="str">
        <f t="shared" si="23"/>
        <v/>
      </c>
      <c r="AN54" s="20" t="str">
        <f t="shared" si="24"/>
        <v/>
      </c>
    </row>
    <row r="55" spans="1:40" ht="18.95" customHeight="1" x14ac:dyDescent="0.4">
      <c r="A55" s="17"/>
      <c r="B55" s="18"/>
      <c r="C55" s="18"/>
      <c r="D55" s="18"/>
      <c r="E55" s="2"/>
      <c r="F55" s="45"/>
      <c r="G55" s="31"/>
      <c r="H55" s="21"/>
      <c r="I55" s="10" t="str">
        <f t="shared" si="10"/>
        <v/>
      </c>
      <c r="AE55" s="20" t="str">
        <f t="shared" si="15"/>
        <v/>
      </c>
      <c r="AF55" s="20" t="str">
        <f t="shared" si="16"/>
        <v/>
      </c>
      <c r="AG55" s="20" t="str">
        <f t="shared" si="17"/>
        <v/>
      </c>
      <c r="AH55" s="20" t="str">
        <f t="shared" si="18"/>
        <v/>
      </c>
      <c r="AI55" s="20" t="str">
        <f t="shared" si="19"/>
        <v/>
      </c>
      <c r="AJ55" s="20" t="str">
        <f t="shared" si="20"/>
        <v/>
      </c>
      <c r="AK55" s="20" t="str">
        <f t="shared" si="21"/>
        <v/>
      </c>
      <c r="AL55" s="20" t="str">
        <f t="shared" si="22"/>
        <v/>
      </c>
      <c r="AM55" s="20" t="str">
        <f t="shared" si="23"/>
        <v/>
      </c>
      <c r="AN55" s="20" t="str">
        <f t="shared" si="24"/>
        <v/>
      </c>
    </row>
    <row r="56" spans="1:40" ht="18.95" customHeight="1" x14ac:dyDescent="0.4">
      <c r="A56" s="17"/>
      <c r="B56" s="18"/>
      <c r="C56" s="18"/>
      <c r="D56" s="18"/>
      <c r="E56" s="2"/>
      <c r="F56" s="45"/>
      <c r="G56" s="31"/>
      <c r="H56" s="21"/>
      <c r="I56" s="10" t="str">
        <f t="shared" si="10"/>
        <v/>
      </c>
      <c r="AE56" s="20" t="str">
        <f t="shared" si="15"/>
        <v/>
      </c>
      <c r="AF56" s="20" t="str">
        <f t="shared" si="16"/>
        <v/>
      </c>
      <c r="AG56" s="20" t="str">
        <f t="shared" si="17"/>
        <v/>
      </c>
      <c r="AH56" s="20" t="str">
        <f t="shared" si="18"/>
        <v/>
      </c>
      <c r="AI56" s="20" t="str">
        <f t="shared" si="19"/>
        <v/>
      </c>
      <c r="AJ56" s="20" t="str">
        <f t="shared" si="20"/>
        <v/>
      </c>
      <c r="AK56" s="20" t="str">
        <f t="shared" si="21"/>
        <v/>
      </c>
      <c r="AL56" s="20" t="str">
        <f t="shared" si="22"/>
        <v/>
      </c>
      <c r="AM56" s="20" t="str">
        <f t="shared" si="23"/>
        <v/>
      </c>
      <c r="AN56" s="20" t="str">
        <f t="shared" si="24"/>
        <v/>
      </c>
    </row>
    <row r="57" spans="1:40" ht="18.95" customHeight="1" x14ac:dyDescent="0.4">
      <c r="A57" s="17"/>
      <c r="B57" s="18"/>
      <c r="C57" s="18"/>
      <c r="D57" s="18"/>
      <c r="E57" s="2"/>
      <c r="F57" s="45"/>
      <c r="G57" s="31"/>
      <c r="H57" s="21"/>
      <c r="I57" s="10" t="str">
        <f t="shared" si="10"/>
        <v/>
      </c>
      <c r="AE57" s="20" t="str">
        <f t="shared" si="15"/>
        <v/>
      </c>
      <c r="AF57" s="20" t="str">
        <f t="shared" si="16"/>
        <v/>
      </c>
      <c r="AG57" s="20" t="str">
        <f t="shared" si="17"/>
        <v/>
      </c>
      <c r="AH57" s="20" t="str">
        <f t="shared" si="18"/>
        <v/>
      </c>
      <c r="AI57" s="20" t="str">
        <f t="shared" si="19"/>
        <v/>
      </c>
      <c r="AJ57" s="20" t="str">
        <f t="shared" si="20"/>
        <v/>
      </c>
      <c r="AK57" s="20" t="str">
        <f t="shared" si="21"/>
        <v/>
      </c>
      <c r="AL57" s="20" t="str">
        <f t="shared" si="22"/>
        <v/>
      </c>
      <c r="AM57" s="20" t="str">
        <f t="shared" si="23"/>
        <v/>
      </c>
      <c r="AN57" s="20" t="str">
        <f t="shared" si="24"/>
        <v/>
      </c>
    </row>
    <row r="58" spans="1:40" ht="18" customHeight="1" thickBot="1" x14ac:dyDescent="0.45">
      <c r="A58" s="23"/>
      <c r="B58" s="24"/>
      <c r="C58" s="24"/>
      <c r="D58" s="24"/>
      <c r="E58" s="3"/>
      <c r="F58" s="46"/>
      <c r="G58" s="43"/>
      <c r="H58" s="44"/>
      <c r="I58" s="10" t="str">
        <f t="shared" si="10"/>
        <v/>
      </c>
      <c r="AE58" s="20" t="str">
        <f t="shared" ref="AE58:AE63" si="25">IF(D58=$AE$3,H58,"")</f>
        <v/>
      </c>
      <c r="AF58" s="20" t="str">
        <f t="shared" ref="AF58:AF63" si="26">IF(D58=$AF$3,$H58,"")</f>
        <v/>
      </c>
      <c r="AG58" s="20" t="str">
        <f t="shared" si="17"/>
        <v/>
      </c>
      <c r="AH58" s="20" t="str">
        <f t="shared" si="18"/>
        <v/>
      </c>
      <c r="AI58" s="20" t="str">
        <f t="shared" si="19"/>
        <v/>
      </c>
      <c r="AJ58" s="20" t="str">
        <f t="shared" si="20"/>
        <v/>
      </c>
      <c r="AK58" s="20" t="str">
        <f t="shared" si="21"/>
        <v/>
      </c>
      <c r="AL58" s="20" t="str">
        <f t="shared" si="22"/>
        <v/>
      </c>
      <c r="AM58" s="20" t="str">
        <f t="shared" si="23"/>
        <v/>
      </c>
      <c r="AN58" s="20" t="str">
        <f t="shared" si="24"/>
        <v/>
      </c>
    </row>
    <row r="59" spans="1:40" ht="18" customHeight="1" thickTop="1" x14ac:dyDescent="0.4">
      <c r="A59" s="17"/>
      <c r="B59" s="18"/>
      <c r="C59" s="18"/>
      <c r="D59" s="18"/>
      <c r="E59" s="2"/>
      <c r="F59" s="45"/>
      <c r="G59" s="31"/>
      <c r="H59" s="21"/>
      <c r="I59" s="10" t="str">
        <f t="shared" si="10"/>
        <v/>
      </c>
      <c r="AE59" s="20" t="str">
        <f t="shared" si="25"/>
        <v/>
      </c>
      <c r="AF59" s="20" t="str">
        <f t="shared" si="26"/>
        <v/>
      </c>
      <c r="AG59" s="20" t="str">
        <f t="shared" si="17"/>
        <v/>
      </c>
      <c r="AH59" s="20" t="str">
        <f t="shared" si="18"/>
        <v/>
      </c>
      <c r="AI59" s="20" t="str">
        <f t="shared" si="19"/>
        <v/>
      </c>
      <c r="AJ59" s="20" t="str">
        <f t="shared" si="20"/>
        <v/>
      </c>
      <c r="AK59" s="20" t="str">
        <f t="shared" si="21"/>
        <v/>
      </c>
      <c r="AL59" s="20" t="str">
        <f t="shared" si="22"/>
        <v/>
      </c>
      <c r="AM59" s="20" t="str">
        <f t="shared" si="23"/>
        <v/>
      </c>
      <c r="AN59" s="20" t="str">
        <f t="shared" si="24"/>
        <v/>
      </c>
    </row>
    <row r="60" spans="1:40" ht="18" customHeight="1" x14ac:dyDescent="0.4">
      <c r="A60" s="17"/>
      <c r="B60" s="18"/>
      <c r="C60" s="18"/>
      <c r="D60" s="18"/>
      <c r="E60" s="2"/>
      <c r="F60" s="45"/>
      <c r="G60" s="31"/>
      <c r="H60" s="21"/>
      <c r="I60" s="10" t="str">
        <f t="shared" si="10"/>
        <v/>
      </c>
      <c r="AE60" s="20" t="str">
        <f t="shared" si="25"/>
        <v/>
      </c>
      <c r="AF60" s="20" t="str">
        <f t="shared" si="26"/>
        <v/>
      </c>
      <c r="AG60" s="20" t="str">
        <f t="shared" si="17"/>
        <v/>
      </c>
      <c r="AH60" s="20" t="str">
        <f t="shared" si="18"/>
        <v/>
      </c>
      <c r="AI60" s="20" t="str">
        <f t="shared" si="19"/>
        <v/>
      </c>
      <c r="AJ60" s="20" t="str">
        <f t="shared" si="20"/>
        <v/>
      </c>
      <c r="AK60" s="20" t="str">
        <f t="shared" si="21"/>
        <v/>
      </c>
      <c r="AL60" s="20" t="str">
        <f t="shared" si="22"/>
        <v/>
      </c>
      <c r="AM60" s="20" t="str">
        <f t="shared" si="23"/>
        <v/>
      </c>
      <c r="AN60" s="20" t="str">
        <f t="shared" si="24"/>
        <v/>
      </c>
    </row>
    <row r="61" spans="1:40" ht="18" customHeight="1" x14ac:dyDescent="0.4">
      <c r="A61" s="17"/>
      <c r="B61" s="18"/>
      <c r="C61" s="18"/>
      <c r="D61" s="18"/>
      <c r="E61" s="2"/>
      <c r="F61" s="45"/>
      <c r="G61" s="31"/>
      <c r="H61" s="21"/>
      <c r="I61" s="10" t="str">
        <f t="shared" si="10"/>
        <v/>
      </c>
      <c r="AE61" s="20" t="str">
        <f t="shared" si="25"/>
        <v/>
      </c>
      <c r="AF61" s="20" t="str">
        <f t="shared" si="26"/>
        <v/>
      </c>
      <c r="AG61" s="20" t="str">
        <f t="shared" si="17"/>
        <v/>
      </c>
      <c r="AH61" s="20" t="str">
        <f t="shared" si="18"/>
        <v/>
      </c>
      <c r="AI61" s="20" t="str">
        <f t="shared" si="19"/>
        <v/>
      </c>
      <c r="AJ61" s="20" t="str">
        <f t="shared" si="20"/>
        <v/>
      </c>
      <c r="AK61" s="20" t="str">
        <f t="shared" si="21"/>
        <v/>
      </c>
      <c r="AL61" s="20" t="str">
        <f t="shared" si="22"/>
        <v/>
      </c>
      <c r="AM61" s="20" t="str">
        <f t="shared" si="23"/>
        <v/>
      </c>
      <c r="AN61" s="20" t="str">
        <f t="shared" si="24"/>
        <v/>
      </c>
    </row>
    <row r="62" spans="1:40" ht="18" customHeight="1" x14ac:dyDescent="0.4">
      <c r="A62" s="17"/>
      <c r="B62" s="18"/>
      <c r="C62" s="18"/>
      <c r="D62" s="18"/>
      <c r="E62" s="2"/>
      <c r="F62" s="45"/>
      <c r="G62" s="31"/>
      <c r="H62" s="21"/>
      <c r="I62" s="10" t="str">
        <f t="shared" si="10"/>
        <v/>
      </c>
      <c r="AE62" s="20" t="str">
        <f t="shared" si="25"/>
        <v/>
      </c>
      <c r="AF62" s="20" t="str">
        <f t="shared" si="26"/>
        <v/>
      </c>
      <c r="AG62" s="20" t="str">
        <f t="shared" si="17"/>
        <v/>
      </c>
      <c r="AH62" s="20" t="str">
        <f t="shared" si="18"/>
        <v/>
      </c>
      <c r="AI62" s="20" t="str">
        <f t="shared" si="19"/>
        <v/>
      </c>
      <c r="AJ62" s="20" t="str">
        <f t="shared" si="20"/>
        <v/>
      </c>
      <c r="AK62" s="20" t="str">
        <f t="shared" si="21"/>
        <v/>
      </c>
      <c r="AL62" s="20" t="str">
        <f t="shared" si="22"/>
        <v/>
      </c>
      <c r="AM62" s="20" t="str">
        <f t="shared" si="23"/>
        <v/>
      </c>
      <c r="AN62" s="20" t="str">
        <f t="shared" si="24"/>
        <v/>
      </c>
    </row>
    <row r="63" spans="1:40" ht="18" customHeight="1" thickBot="1" x14ac:dyDescent="0.45">
      <c r="A63" s="23"/>
      <c r="B63" s="24"/>
      <c r="C63" s="24"/>
      <c r="D63" s="24"/>
      <c r="E63" s="3"/>
      <c r="F63" s="46"/>
      <c r="G63" s="43"/>
      <c r="H63" s="44"/>
      <c r="I63" s="10" t="str">
        <f t="shared" si="10"/>
        <v/>
      </c>
      <c r="AE63" s="20" t="str">
        <f t="shared" si="25"/>
        <v/>
      </c>
      <c r="AF63" s="20" t="str">
        <f t="shared" si="26"/>
        <v/>
      </c>
      <c r="AG63" s="20" t="str">
        <f t="shared" si="17"/>
        <v/>
      </c>
      <c r="AH63" s="20" t="str">
        <f t="shared" si="18"/>
        <v/>
      </c>
      <c r="AI63" s="20" t="str">
        <f t="shared" si="19"/>
        <v/>
      </c>
      <c r="AJ63" s="20" t="str">
        <f t="shared" si="20"/>
        <v/>
      </c>
      <c r="AK63" s="20" t="str">
        <f t="shared" si="21"/>
        <v/>
      </c>
      <c r="AL63" s="20" t="str">
        <f t="shared" si="22"/>
        <v/>
      </c>
      <c r="AM63" s="20" t="str">
        <f t="shared" si="23"/>
        <v/>
      </c>
      <c r="AN63" s="20" t="str">
        <f t="shared" si="24"/>
        <v/>
      </c>
    </row>
    <row r="64" spans="1:40" ht="18" customHeight="1" thickTop="1" x14ac:dyDescent="0.3">
      <c r="F64" s="19"/>
    </row>
    <row r="65" spans="6:11" ht="18" customHeight="1" x14ac:dyDescent="0.3">
      <c r="F65" s="19"/>
    </row>
    <row r="66" spans="6:11" ht="18" customHeight="1" x14ac:dyDescent="0.3">
      <c r="F66" s="19"/>
    </row>
    <row r="67" spans="6:11" ht="18" customHeight="1" x14ac:dyDescent="0.3">
      <c r="F67" s="19"/>
    </row>
    <row r="68" spans="6:11" ht="18" customHeight="1" x14ac:dyDescent="0.3">
      <c r="F68" s="19"/>
    </row>
    <row r="69" spans="6:11" ht="18" customHeight="1" x14ac:dyDescent="0.3"/>
    <row r="70" spans="6:11" ht="18" customHeight="1" x14ac:dyDescent="0.3"/>
    <row r="71" spans="6:11" ht="18" customHeight="1" x14ac:dyDescent="0.3"/>
    <row r="72" spans="6:11" ht="18" customHeight="1" x14ac:dyDescent="0.3"/>
    <row r="73" spans="6:11" ht="18" customHeight="1" x14ac:dyDescent="0.3">
      <c r="F73" s="19"/>
      <c r="H73" s="19"/>
      <c r="I73" s="19"/>
      <c r="J73" s="19"/>
      <c r="K73" s="19"/>
    </row>
    <row r="74" spans="6:11" ht="18" customHeight="1" x14ac:dyDescent="0.3">
      <c r="F74" s="19"/>
      <c r="H74" s="19"/>
      <c r="I74" s="19"/>
      <c r="J74" s="19"/>
      <c r="K74" s="19"/>
    </row>
    <row r="75" spans="6:11" ht="18" customHeight="1" x14ac:dyDescent="0.3">
      <c r="F75" s="19"/>
      <c r="H75" s="19"/>
      <c r="I75" s="19"/>
      <c r="J75" s="19"/>
      <c r="K75" s="19"/>
    </row>
    <row r="76" spans="6:11" ht="18" customHeight="1" x14ac:dyDescent="0.3">
      <c r="F76" s="19"/>
      <c r="H76" s="19"/>
      <c r="I76" s="19"/>
      <c r="J76" s="19"/>
      <c r="K76" s="19"/>
    </row>
    <row r="77" spans="6:11" ht="18" customHeight="1" x14ac:dyDescent="0.3">
      <c r="F77" s="19"/>
    </row>
    <row r="78" spans="6:11" ht="18" customHeight="1" x14ac:dyDescent="0.3"/>
    <row r="79" spans="6:11" ht="18" customHeight="1" x14ac:dyDescent="0.3"/>
    <row r="80" spans="6:11" ht="18" customHeight="1" x14ac:dyDescent="0.3">
      <c r="F80" s="25"/>
    </row>
    <row r="81" spans="2:6" ht="18" customHeight="1" x14ac:dyDescent="0.3">
      <c r="F81" s="25"/>
    </row>
    <row r="82" spans="2:6" ht="18" customHeight="1" x14ac:dyDescent="0.3">
      <c r="F82" s="25"/>
    </row>
    <row r="83" spans="2:6" ht="18" customHeight="1" x14ac:dyDescent="0.3">
      <c r="F83" s="25"/>
    </row>
    <row r="84" spans="2:6" ht="18" customHeight="1" x14ac:dyDescent="0.3">
      <c r="F84" s="25"/>
    </row>
    <row r="85" spans="2:6" ht="18" customHeight="1" x14ac:dyDescent="0.3">
      <c r="F85" s="25"/>
    </row>
    <row r="86" spans="2:6" ht="18" customHeight="1" x14ac:dyDescent="0.3">
      <c r="B86"/>
      <c r="F86" s="25"/>
    </row>
    <row r="87" spans="2:6" ht="18" customHeight="1" x14ac:dyDescent="0.3">
      <c r="F87" s="25"/>
    </row>
    <row r="88" spans="2:6" ht="18" customHeight="1" x14ac:dyDescent="0.3">
      <c r="F88" s="25"/>
    </row>
    <row r="89" spans="2:6" ht="18" customHeight="1" x14ac:dyDescent="0.3">
      <c r="F89" s="25"/>
    </row>
    <row r="90" spans="2:6" ht="18" customHeight="1" x14ac:dyDescent="0.3">
      <c r="F90" s="25"/>
    </row>
    <row r="91" spans="2:6" ht="18" customHeight="1" x14ac:dyDescent="0.3">
      <c r="F91" s="25"/>
    </row>
    <row r="92" spans="2:6" ht="18" customHeight="1" x14ac:dyDescent="0.3">
      <c r="F92" s="25"/>
    </row>
    <row r="93" spans="2:6" ht="18" customHeight="1" x14ac:dyDescent="0.3">
      <c r="F93" s="25"/>
    </row>
    <row r="94" spans="2:6" ht="18" customHeight="1" x14ac:dyDescent="0.3">
      <c r="F94" s="25"/>
    </row>
    <row r="95" spans="2:6" ht="18" customHeight="1" x14ac:dyDescent="0.3">
      <c r="F95" s="25"/>
    </row>
    <row r="96" spans="2:6" ht="18" customHeight="1" x14ac:dyDescent="0.3">
      <c r="F96" s="25"/>
    </row>
    <row r="97" spans="6:6" ht="18" customHeight="1" x14ac:dyDescent="0.3">
      <c r="F97" s="25"/>
    </row>
    <row r="1000" spans="50:50" x14ac:dyDescent="0.3">
      <c r="AX1000" s="10" t="s">
        <v>61</v>
      </c>
    </row>
    <row r="1002" spans="50:50" x14ac:dyDescent="0.3">
      <c r="AX1002" s="10" t="s">
        <v>62</v>
      </c>
    </row>
  </sheetData>
  <sheetProtection selectLockedCells="1"/>
  <autoFilter ref="A3:H57"/>
  <sortState ref="J19:R28">
    <sortCondition ref="J19"/>
  </sortState>
  <mergeCells count="2">
    <mergeCell ref="G1:H1"/>
    <mergeCell ref="F2:H2"/>
  </mergeCells>
  <phoneticPr fontId="0" type="noConversion"/>
  <conditionalFormatting sqref="G4:G63">
    <cfRule type="cellIs" dxfId="12" priority="2" stopIfTrue="1" operator="equal">
      <formula>#REF!</formula>
    </cfRule>
    <cfRule type="cellIs" dxfId="11" priority="3" stopIfTrue="1" operator="equal">
      <formula>#REF!</formula>
    </cfRule>
    <cfRule type="cellIs" dxfId="10" priority="4" stopIfTrue="1" operator="equal">
      <formula>#REF!</formula>
    </cfRule>
  </conditionalFormatting>
  <conditionalFormatting sqref="B4:D63">
    <cfRule type="cellIs" dxfId="9" priority="1" stopIfTrue="1" operator="between">
      <formula>1</formula>
      <formula>500</formula>
    </cfRule>
  </conditionalFormatting>
  <conditionalFormatting sqref="Q19:Q28">
    <cfRule type="cellIs" dxfId="8" priority="9" stopIfTrue="1" operator="equal">
      <formula>""</formula>
    </cfRule>
    <cfRule type="expression" dxfId="7" priority="10" stopIfTrue="1">
      <formula>J19&lt;&gt;J20</formula>
    </cfRule>
    <cfRule type="expression" dxfId="6" priority="11" stopIfTrue="1">
      <formula>COUNTIF($Q$19:$Q$28,Q19)&gt;1</formula>
    </cfRule>
  </conditionalFormatting>
  <conditionalFormatting sqref="F5:F63">
    <cfRule type="expression" dxfId="5" priority="12" stopIfTrue="1">
      <formula>F5=""</formula>
    </cfRule>
    <cfRule type="expression" dxfId="4" priority="13" stopIfTrue="1">
      <formula>F5&lt;F4</formula>
    </cfRule>
  </conditionalFormatting>
  <dataValidations count="2">
    <dataValidation allowBlank="1" showInputMessage="1" showErrorMessage="1" error="Attention, vous êtes dans une épreuve de cross !_x000a_Plus de 2 heures pour parcourir cette distance soulignerait un fort handicap !" sqref="F4:F63"/>
    <dataValidation type="custom" allowBlank="1" showInputMessage="1" showErrorMessage="1" sqref="E4:E63">
      <formula1>AND(COUNTIF($E$4:$E$63,E4)=1,E4&lt;200,E4&gt;99)</formula1>
    </dataValidation>
  </dataValidations>
  <printOptions horizontalCentered="1"/>
  <pageMargins left="0.39370078740157483" right="0.39370078740157483" top="0.78740157480314965" bottom="0.39370078740157483" header="0.15748031496062992" footer="0.19685039370078741"/>
  <pageSetup paperSize="9" scale="67" orientation="portrait" horizontalDpi="300" verticalDpi="300" r:id="rId1"/>
  <headerFooter alignWithMargins="0">
    <oddHeader>&amp;L&amp;G&amp;R
&amp;G</oddHeader>
    <oddFooter>&amp;C&amp;G&amp;L&amp;"Arial,normal"&amp;437ème cross régional&amp;R&amp;"Arial,normal"&amp;4Saverne le 3 mars 2018</oddFooter>
  </headerFooter>
  <drawing r:id="rId2"/>
  <legacyDrawing r:id="rId3"/>
  <legacyDrawingHF r:id="rId4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E1:AX1004"/>
  <sheetViews>
    <sheetView showGridLines="0" showRowColHeaders="0" tabSelected="1" topLeftCell="A16" zoomScaleNormal="100" workbookViewId="0">
      <selection activeCell="AA21" sqref="AA21"/>
    </sheetView>
  </sheetViews>
  <sheetFormatPr baseColWidth="10" defaultRowHeight="12.75" x14ac:dyDescent="0.2"/>
  <cols>
    <col min="1" max="11" width="0.42578125" customWidth="1"/>
    <col min="12" max="12" width="9.28515625" customWidth="1"/>
    <col min="13" max="13" width="26.7109375" customWidth="1"/>
    <col min="14" max="17" width="13" customWidth="1"/>
    <col min="18" max="19" width="13" hidden="1" customWidth="1"/>
  </cols>
  <sheetData>
    <row r="1" spans="5:27" ht="42.75" hidden="1" customHeight="1" x14ac:dyDescent="0.2">
      <c r="M1" s="6"/>
      <c r="N1" s="6"/>
      <c r="O1" s="6"/>
      <c r="P1" s="6"/>
      <c r="Q1" s="6"/>
      <c r="R1" s="6"/>
      <c r="S1" s="6"/>
      <c r="AA1" s="27">
        <v>1</v>
      </c>
    </row>
    <row r="2" spans="5:27" ht="42.75" hidden="1" customHeight="1" x14ac:dyDescent="0.2">
      <c r="N2" s="53">
        <v>1</v>
      </c>
      <c r="O2" s="53">
        <v>1</v>
      </c>
      <c r="P2" s="53">
        <v>1</v>
      </c>
      <c r="Q2" s="53">
        <v>1</v>
      </c>
      <c r="R2" s="53">
        <v>0</v>
      </c>
      <c r="S2" s="53">
        <v>0</v>
      </c>
      <c r="T2" s="53">
        <v>1</v>
      </c>
      <c r="U2" s="53"/>
    </row>
    <row r="3" spans="5:27" ht="42.75" hidden="1" customHeight="1" x14ac:dyDescent="0.2"/>
    <row r="4" spans="5:27" ht="42.75" hidden="1" customHeight="1" x14ac:dyDescent="0.2">
      <c r="L4" s="36" t="s">
        <v>17</v>
      </c>
      <c r="M4" s="36" t="s">
        <v>6</v>
      </c>
      <c r="N4" s="36" t="s">
        <v>18</v>
      </c>
      <c r="O4" s="36" t="s">
        <v>3</v>
      </c>
      <c r="P4" s="36" t="s">
        <v>19</v>
      </c>
      <c r="Q4" s="36" t="s">
        <v>4</v>
      </c>
      <c r="R4" s="54" t="s">
        <v>38</v>
      </c>
      <c r="S4" s="54" t="s">
        <v>39</v>
      </c>
      <c r="T4" s="36" t="s">
        <v>16</v>
      </c>
      <c r="U4" s="36" t="s">
        <v>20</v>
      </c>
    </row>
    <row r="5" spans="5:27" ht="42.75" hidden="1" customHeight="1" x14ac:dyDescent="0.2">
      <c r="L5" s="8" t="str">
        <f t="shared" ref="L5:L14" si="0">IF(ISERROR(RANK(T5,$T$5:$T$14)),"",RANK(T5,$T$5:$T$14))</f>
        <v/>
      </c>
      <c r="M5" s="8" t="s">
        <v>28</v>
      </c>
      <c r="N5" s="7" t="str">
        <f>IF($N$2=0,"",IF($AA$1=0,BF!R5,BF!Q5))</f>
        <v/>
      </c>
      <c r="O5" s="7" t="e">
        <f>IF($O$2=0,"",IF($AA$1=0,#REF!,#REF!))</f>
        <v>#REF!</v>
      </c>
      <c r="P5" s="7" t="e">
        <f>IF($P$2=0,"",IF($AA$1=0,#REF!,#REF!))</f>
        <v>#REF!</v>
      </c>
      <c r="Q5" s="7" t="e">
        <f>IF($Q$2=0,"",IF($AA$1=0,#REF!,#REF!))</f>
        <v>#REF!</v>
      </c>
      <c r="R5" s="7" t="str">
        <f>IF($R$2=0,"",IF($AA$1=0,#REF!,#REF!))</f>
        <v/>
      </c>
      <c r="S5" s="7" t="str">
        <f>IF($S$2=0,"",IF($AA$1=0,#REF!,#REF!))</f>
        <v/>
      </c>
      <c r="T5" s="7" t="e">
        <f>IF(SUM(N5:S5)&lt;1,"",SUM(N5:S5))</f>
        <v>#REF!</v>
      </c>
      <c r="U5" s="8" t="e">
        <f t="shared" ref="U5:U14" si="1">IF(T5="","",IF(L5=1,$T$15+1,$T$15-L5+1))</f>
        <v>#REF!</v>
      </c>
    </row>
    <row r="6" spans="5:27" ht="42.75" hidden="1" customHeight="1" x14ac:dyDescent="0.2">
      <c r="L6" s="8" t="str">
        <f t="shared" si="0"/>
        <v/>
      </c>
      <c r="M6" s="8" t="s">
        <v>29</v>
      </c>
      <c r="N6" s="7">
        <f>IF($N$2=0,"",IF($AA$1=0,BF!R6,BF!Q6))</f>
        <v>9</v>
      </c>
      <c r="O6" s="7" t="e">
        <f>IF($O$2=0,"",IF($AA$1=0,#REF!,#REF!))</f>
        <v>#REF!</v>
      </c>
      <c r="P6" s="7" t="e">
        <f>IF($P$2=0,"",IF($AA$1=0,#REF!,#REF!))</f>
        <v>#REF!</v>
      </c>
      <c r="Q6" s="7" t="e">
        <f>IF($Q$2=0,"",IF($AA$1=0,#REF!,#REF!))</f>
        <v>#REF!</v>
      </c>
      <c r="R6" s="7" t="str">
        <f>IF($R$2=0,"",IF($AA$1=0,#REF!,#REF!))</f>
        <v/>
      </c>
      <c r="S6" s="7" t="str">
        <f>IF($S$2=0,"",IF($AA$1=0,#REF!,#REF!))</f>
        <v/>
      </c>
      <c r="T6" s="7" t="e">
        <f t="shared" ref="T6:T14" si="2">IF(SUM(N6:S6)&lt;1,"",SUM(N6:S6))</f>
        <v>#REF!</v>
      </c>
      <c r="U6" s="8" t="e">
        <f t="shared" si="1"/>
        <v>#REF!</v>
      </c>
    </row>
    <row r="7" spans="5:27" ht="42.75" hidden="1" customHeight="1" x14ac:dyDescent="0.2">
      <c r="L7" s="8" t="str">
        <f t="shared" si="0"/>
        <v/>
      </c>
      <c r="M7" s="8" t="s">
        <v>27</v>
      </c>
      <c r="N7" s="7">
        <f>IF($N$2=0,"",IF($AA$1=0,BF!R7,BF!Q7))</f>
        <v>17</v>
      </c>
      <c r="O7" s="7" t="e">
        <f>IF($O$2=0,"",IF($AA$1=0,#REF!,#REF!))</f>
        <v>#REF!</v>
      </c>
      <c r="P7" s="7" t="e">
        <f>IF($P$2=0,"",IF($AA$1=0,#REF!,#REF!))</f>
        <v>#REF!</v>
      </c>
      <c r="Q7" s="7" t="e">
        <f>IF($Q$2=0,"",IF($AA$1=0,#REF!,#REF!))</f>
        <v>#REF!</v>
      </c>
      <c r="R7" s="7" t="str">
        <f>IF($R$2=0,"",IF($AA$1=0,#REF!,#REF!))</f>
        <v/>
      </c>
      <c r="S7" s="7" t="str">
        <f>IF($S$2=0,"",IF($AA$1=0,#REF!,#REF!))</f>
        <v/>
      </c>
      <c r="T7" s="7" t="e">
        <f t="shared" si="2"/>
        <v>#REF!</v>
      </c>
      <c r="U7" s="8" t="e">
        <f t="shared" si="1"/>
        <v>#REF!</v>
      </c>
    </row>
    <row r="8" spans="5:27" ht="42.75" hidden="1" customHeight="1" x14ac:dyDescent="0.2">
      <c r="L8" s="8" t="str">
        <f t="shared" si="0"/>
        <v/>
      </c>
      <c r="M8" s="8" t="s">
        <v>30</v>
      </c>
      <c r="N8" s="7" t="str">
        <f>IF($N$2=0,"",IF($AA$1=0,BF!R8,BF!Q8))</f>
        <v/>
      </c>
      <c r="O8" s="7" t="e">
        <f>IF($O$2=0,"",IF($AA$1=0,#REF!,#REF!))</f>
        <v>#REF!</v>
      </c>
      <c r="P8" s="7" t="e">
        <f>IF($P$2=0,"",IF($AA$1=0,#REF!,#REF!))</f>
        <v>#REF!</v>
      </c>
      <c r="Q8" s="7" t="e">
        <f>IF($Q$2=0,"",IF($AA$1=0,#REF!,#REF!))</f>
        <v>#REF!</v>
      </c>
      <c r="R8" s="7" t="str">
        <f>IF($R$2=0,"",IF($AA$1=0,#REF!,#REF!))</f>
        <v/>
      </c>
      <c r="S8" s="7" t="str">
        <f>IF($S$2=0,"",IF($AA$1=0,#REF!,#REF!))</f>
        <v/>
      </c>
      <c r="T8" s="7" t="e">
        <f t="shared" si="2"/>
        <v>#REF!</v>
      </c>
      <c r="U8" s="8" t="e">
        <f t="shared" si="1"/>
        <v>#REF!</v>
      </c>
    </row>
    <row r="9" spans="5:27" ht="42.75" hidden="1" customHeight="1" x14ac:dyDescent="0.2">
      <c r="L9" s="8" t="str">
        <f t="shared" si="0"/>
        <v/>
      </c>
      <c r="M9" s="8" t="s">
        <v>31</v>
      </c>
      <c r="N9" s="7">
        <f>IF($N$2=0,"",IF($AA$1=0,BF!R9,BF!Q9))</f>
        <v>11</v>
      </c>
      <c r="O9" s="7" t="e">
        <f>IF($O$2=0,"",IF($AA$1=0,#REF!,#REF!))</f>
        <v>#REF!</v>
      </c>
      <c r="P9" s="7" t="e">
        <f>IF($P$2=0,"",IF($AA$1=0,#REF!,#REF!))</f>
        <v>#REF!</v>
      </c>
      <c r="Q9" s="7" t="e">
        <f>IF($Q$2=0,"",IF($AA$1=0,#REF!,#REF!))</f>
        <v>#REF!</v>
      </c>
      <c r="R9" s="7" t="str">
        <f>IF($R$2=0,"",IF($AA$1=0,#REF!,#REF!))</f>
        <v/>
      </c>
      <c r="S9" s="7" t="str">
        <f>IF($S$2=0,"",IF($AA$1=0,#REF!,#REF!))</f>
        <v/>
      </c>
      <c r="T9" s="7" t="e">
        <f t="shared" si="2"/>
        <v>#REF!</v>
      </c>
      <c r="U9" s="8" t="e">
        <f t="shared" si="1"/>
        <v>#REF!</v>
      </c>
    </row>
    <row r="10" spans="5:27" ht="42.75" hidden="1" customHeight="1" x14ac:dyDescent="0.2">
      <c r="L10" s="8" t="str">
        <f t="shared" si="0"/>
        <v/>
      </c>
      <c r="M10" s="8" t="s">
        <v>32</v>
      </c>
      <c r="N10" s="7">
        <f>IF($N$2=0,"",IF($AA$1=0,BF!R10,BF!Q10))</f>
        <v>13</v>
      </c>
      <c r="O10" s="7" t="e">
        <f>IF($O$2=0,"",IF($AA$1=0,#REF!,#REF!))</f>
        <v>#REF!</v>
      </c>
      <c r="P10" s="7" t="e">
        <f>IF($P$2=0,"",IF($AA$1=0,#REF!,#REF!))</f>
        <v>#REF!</v>
      </c>
      <c r="Q10" s="7" t="e">
        <f>IF($Q$2=0,"",IF($AA$1=0,#REF!,#REF!))</f>
        <v>#REF!</v>
      </c>
      <c r="R10" s="7" t="str">
        <f>IF($R$2=0,"",IF($AA$1=0,#REF!,#REF!))</f>
        <v/>
      </c>
      <c r="S10" s="7" t="str">
        <f>IF($S$2=0,"",IF($AA$1=0,#REF!,#REF!))</f>
        <v/>
      </c>
      <c r="T10" s="7" t="e">
        <f t="shared" si="2"/>
        <v>#REF!</v>
      </c>
      <c r="U10" s="8" t="e">
        <f t="shared" si="1"/>
        <v>#REF!</v>
      </c>
    </row>
    <row r="11" spans="5:27" ht="42.75" hidden="1" customHeight="1" x14ac:dyDescent="0.2">
      <c r="L11" s="8" t="str">
        <f t="shared" si="0"/>
        <v/>
      </c>
      <c r="M11" s="8" t="s">
        <v>33</v>
      </c>
      <c r="N11" s="7">
        <f>IF($N$2=0,"",IF($AA$1=0,BF!R11,BF!Q11))</f>
        <v>1</v>
      </c>
      <c r="O11" s="7" t="e">
        <f>IF($O$2=0,"",IF($AA$1=0,#REF!,#REF!))</f>
        <v>#REF!</v>
      </c>
      <c r="P11" s="7" t="e">
        <f>IF($P$2=0,"",IF($AA$1=0,#REF!,#REF!))</f>
        <v>#REF!</v>
      </c>
      <c r="Q11" s="7" t="e">
        <f>IF($Q$2=0,"",IF($AA$1=0,#REF!,#REF!))</f>
        <v>#REF!</v>
      </c>
      <c r="R11" s="7" t="str">
        <f>IF($R$2=0,"",IF($AA$1=0,#REF!,#REF!))</f>
        <v/>
      </c>
      <c r="S11" s="7" t="str">
        <f>IF($S$2=0,"",IF($AA$1=0,#REF!,#REF!))</f>
        <v/>
      </c>
      <c r="T11" s="7" t="e">
        <f t="shared" si="2"/>
        <v>#REF!</v>
      </c>
      <c r="U11" s="8" t="e">
        <f t="shared" si="1"/>
        <v>#REF!</v>
      </c>
    </row>
    <row r="12" spans="5:27" ht="42.75" hidden="1" customHeight="1" x14ac:dyDescent="0.2">
      <c r="L12" s="8" t="str">
        <f t="shared" si="0"/>
        <v/>
      </c>
      <c r="M12" s="8" t="s">
        <v>34</v>
      </c>
      <c r="N12" s="7" t="str">
        <f>IF($N$2=0,"",IF($AA$1=0,BF!R12,BF!Q12))</f>
        <v/>
      </c>
      <c r="O12" s="7" t="e">
        <f>IF($O$2=0,"",IF($AA$1=0,#REF!,#REF!))</f>
        <v>#REF!</v>
      </c>
      <c r="P12" s="7" t="e">
        <f>IF($P$2=0,"",IF($AA$1=0,#REF!,#REF!))</f>
        <v>#REF!</v>
      </c>
      <c r="Q12" s="7" t="e">
        <f>IF($Q$2=0,"",IF($AA$1=0,#REF!,#REF!))</f>
        <v>#REF!</v>
      </c>
      <c r="R12" s="7" t="str">
        <f>IF($R$2=0,"",IF($AA$1=0,#REF!,#REF!))</f>
        <v/>
      </c>
      <c r="S12" s="7" t="str">
        <f>IF($S$2=0,"",IF($AA$1=0,#REF!,#REF!))</f>
        <v/>
      </c>
      <c r="T12" s="7" t="e">
        <f t="shared" si="2"/>
        <v>#REF!</v>
      </c>
      <c r="U12" s="8" t="e">
        <f t="shared" si="1"/>
        <v>#REF!</v>
      </c>
    </row>
    <row r="13" spans="5:27" ht="42.75" hidden="1" customHeight="1" x14ac:dyDescent="0.2">
      <c r="L13" s="8" t="str">
        <f t="shared" si="0"/>
        <v/>
      </c>
      <c r="M13" s="8" t="s">
        <v>35</v>
      </c>
      <c r="N13" s="7">
        <f>IF($N$2=0,"",IF($AA$1=0,BF!R13,BF!Q13))</f>
        <v>5</v>
      </c>
      <c r="O13" s="7" t="e">
        <f>IF($O$2=0,"",IF($AA$1=0,#REF!,#REF!))</f>
        <v>#REF!</v>
      </c>
      <c r="P13" s="7" t="e">
        <f>IF($P$2=0,"",IF($AA$1=0,#REF!,#REF!))</f>
        <v>#REF!</v>
      </c>
      <c r="Q13" s="7" t="e">
        <f>IF($Q$2=0,"",IF($AA$1=0,#REF!,#REF!))</f>
        <v>#REF!</v>
      </c>
      <c r="R13" s="7" t="str">
        <f>IF($R$2=0,"",IF($AA$1=0,#REF!,#REF!))</f>
        <v/>
      </c>
      <c r="S13" s="7" t="str">
        <f>IF($S$2=0,"",IF($AA$1=0,#REF!,#REF!))</f>
        <v/>
      </c>
      <c r="T13" s="7" t="e">
        <f t="shared" si="2"/>
        <v>#REF!</v>
      </c>
      <c r="U13" s="8" t="e">
        <f t="shared" si="1"/>
        <v>#REF!</v>
      </c>
    </row>
    <row r="14" spans="5:27" ht="42.75" hidden="1" customHeight="1" x14ac:dyDescent="0.2">
      <c r="L14" s="8" t="str">
        <f t="shared" si="0"/>
        <v/>
      </c>
      <c r="M14" s="8" t="s">
        <v>36</v>
      </c>
      <c r="N14" s="7" t="str">
        <f>IF($N$2=0,"",IF($AA$1=0,BF!R14,BF!Q14))</f>
        <v/>
      </c>
      <c r="O14" s="7" t="e">
        <f>IF($O$2=0,"",IF($AA$1=0,#REF!,#REF!))</f>
        <v>#REF!</v>
      </c>
      <c r="P14" s="7" t="e">
        <f>IF($P$2=0,"",IF($AA$1=0,#REF!,#REF!))</f>
        <v>#REF!</v>
      </c>
      <c r="Q14" s="7" t="e">
        <f>IF($Q$2=0,"",IF($AA$1=0,#REF!,#REF!))</f>
        <v>#REF!</v>
      </c>
      <c r="R14" s="7" t="str">
        <f>IF($R$2=0,"",IF($AA$1=0,#REF!,#REF!))</f>
        <v/>
      </c>
      <c r="S14" s="7" t="str">
        <f>IF($S$2=0,"",IF($AA$1=0,#REF!,#REF!))</f>
        <v/>
      </c>
      <c r="T14" s="7" t="e">
        <f t="shared" si="2"/>
        <v>#REF!</v>
      </c>
      <c r="U14" s="8" t="e">
        <f t="shared" si="1"/>
        <v>#REF!</v>
      </c>
    </row>
    <row r="15" spans="5:27" ht="42.75" hidden="1" customHeight="1" x14ac:dyDescent="0.25">
      <c r="T15" s="4">
        <f>COUNT(T5:T14)</f>
        <v>0</v>
      </c>
    </row>
    <row r="16" spans="5:27" ht="42.75" customHeight="1" x14ac:dyDescent="0.6">
      <c r="E16" s="5"/>
      <c r="L16" s="1" t="s">
        <v>37</v>
      </c>
      <c r="M16" s="6"/>
      <c r="N16" s="6"/>
      <c r="O16" s="6"/>
      <c r="P16" s="6"/>
      <c r="Q16" s="6"/>
      <c r="R16" s="6"/>
      <c r="S16" s="6"/>
      <c r="T16" s="6"/>
      <c r="U16" s="6"/>
    </row>
    <row r="17" spans="12:21" ht="39" customHeight="1" x14ac:dyDescent="0.2"/>
    <row r="18" spans="12:21" ht="39" customHeight="1" x14ac:dyDescent="0.2">
      <c r="L18" s="37" t="s">
        <v>17</v>
      </c>
      <c r="M18" s="37" t="s">
        <v>6</v>
      </c>
      <c r="N18" s="37" t="s">
        <v>18</v>
      </c>
      <c r="O18" s="37" t="s">
        <v>3</v>
      </c>
      <c r="P18" s="37" t="s">
        <v>19</v>
      </c>
      <c r="Q18" s="37" t="s">
        <v>4</v>
      </c>
      <c r="R18" s="37" t="s">
        <v>38</v>
      </c>
      <c r="S18" s="37" t="s">
        <v>39</v>
      </c>
      <c r="T18" s="36" t="s">
        <v>16</v>
      </c>
      <c r="U18" s="36" t="s">
        <v>20</v>
      </c>
    </row>
    <row r="19" spans="12:21" ht="31.5" customHeight="1" x14ac:dyDescent="0.2">
      <c r="L19" s="26">
        <v>1</v>
      </c>
      <c r="M19" s="26" t="s">
        <v>29</v>
      </c>
      <c r="N19" s="26">
        <v>9</v>
      </c>
      <c r="O19" s="26">
        <v>45</v>
      </c>
      <c r="P19" s="26">
        <v>9</v>
      </c>
      <c r="Q19" s="26" t="s">
        <v>24</v>
      </c>
      <c r="R19" s="26" t="s">
        <v>24</v>
      </c>
      <c r="S19" s="26" t="s">
        <v>24</v>
      </c>
      <c r="T19" s="61">
        <v>63</v>
      </c>
      <c r="U19" s="61">
        <v>11</v>
      </c>
    </row>
    <row r="20" spans="12:21" ht="31.5" customHeight="1" x14ac:dyDescent="0.2">
      <c r="L20" s="26">
        <v>2</v>
      </c>
      <c r="M20" s="26" t="s">
        <v>27</v>
      </c>
      <c r="N20" s="26">
        <v>17</v>
      </c>
      <c r="O20" s="26">
        <v>13</v>
      </c>
      <c r="P20" s="26">
        <v>27</v>
      </c>
      <c r="Q20" s="26" t="s">
        <v>24</v>
      </c>
      <c r="R20" s="26" t="s">
        <v>24</v>
      </c>
      <c r="S20" s="26" t="s">
        <v>24</v>
      </c>
      <c r="T20" s="61">
        <v>57</v>
      </c>
      <c r="U20" s="61">
        <v>9</v>
      </c>
    </row>
    <row r="21" spans="12:21" ht="31.5" customHeight="1" x14ac:dyDescent="0.2">
      <c r="L21" s="26">
        <v>3</v>
      </c>
      <c r="M21" s="26" t="s">
        <v>32</v>
      </c>
      <c r="N21" s="26">
        <v>13</v>
      </c>
      <c r="O21" s="26">
        <v>12</v>
      </c>
      <c r="P21" s="26">
        <v>20</v>
      </c>
      <c r="Q21" s="26" t="s">
        <v>24</v>
      </c>
      <c r="R21" s="26" t="s">
        <v>24</v>
      </c>
      <c r="S21" s="26" t="s">
        <v>24</v>
      </c>
      <c r="T21" s="61">
        <v>45</v>
      </c>
      <c r="U21" s="61">
        <v>8</v>
      </c>
    </row>
    <row r="22" spans="12:21" ht="31.5" customHeight="1" x14ac:dyDescent="0.2">
      <c r="L22" s="26">
        <v>4</v>
      </c>
      <c r="M22" s="26" t="s">
        <v>33</v>
      </c>
      <c r="N22" s="26">
        <v>1</v>
      </c>
      <c r="O22" s="26">
        <v>21</v>
      </c>
      <c r="P22" s="26">
        <v>18</v>
      </c>
      <c r="Q22" s="26" t="s">
        <v>24</v>
      </c>
      <c r="R22" s="26" t="s">
        <v>24</v>
      </c>
      <c r="S22" s="26" t="s">
        <v>24</v>
      </c>
      <c r="T22" s="61">
        <v>40</v>
      </c>
      <c r="U22" s="61">
        <v>7</v>
      </c>
    </row>
    <row r="23" spans="12:21" ht="31.5" customHeight="1" x14ac:dyDescent="0.2">
      <c r="L23" s="26">
        <v>5</v>
      </c>
      <c r="M23" s="26" t="s">
        <v>35</v>
      </c>
      <c r="N23" s="26">
        <v>5</v>
      </c>
      <c r="O23" s="26">
        <v>18</v>
      </c>
      <c r="P23" s="26">
        <v>14</v>
      </c>
      <c r="Q23" s="26" t="s">
        <v>24</v>
      </c>
      <c r="R23" s="26" t="s">
        <v>24</v>
      </c>
      <c r="S23" s="26" t="s">
        <v>24</v>
      </c>
      <c r="T23" s="61">
        <v>37</v>
      </c>
      <c r="U23" s="61">
        <v>6</v>
      </c>
    </row>
    <row r="24" spans="12:21" ht="31.5" customHeight="1" x14ac:dyDescent="0.2">
      <c r="L24" s="26">
        <v>6</v>
      </c>
      <c r="M24" s="26" t="s">
        <v>31</v>
      </c>
      <c r="N24" s="26">
        <v>11</v>
      </c>
      <c r="O24" s="26" t="s">
        <v>24</v>
      </c>
      <c r="P24" s="26">
        <v>22</v>
      </c>
      <c r="Q24" s="26" t="s">
        <v>24</v>
      </c>
      <c r="R24" s="26" t="s">
        <v>24</v>
      </c>
      <c r="S24" s="26" t="s">
        <v>24</v>
      </c>
      <c r="T24" s="61">
        <v>33</v>
      </c>
      <c r="U24" s="61">
        <v>5</v>
      </c>
    </row>
    <row r="25" spans="12:21" ht="31.5" customHeight="1" x14ac:dyDescent="0.2">
      <c r="L25" s="26">
        <v>7</v>
      </c>
      <c r="M25" s="26" t="s">
        <v>36</v>
      </c>
      <c r="N25" s="26" t="s">
        <v>24</v>
      </c>
      <c r="O25" s="26">
        <v>17</v>
      </c>
      <c r="P25" s="26">
        <v>12</v>
      </c>
      <c r="Q25" s="26" t="s">
        <v>24</v>
      </c>
      <c r="R25" s="26" t="s">
        <v>24</v>
      </c>
      <c r="S25" s="26" t="s">
        <v>24</v>
      </c>
      <c r="T25" s="61">
        <v>29</v>
      </c>
      <c r="U25" s="61">
        <v>4</v>
      </c>
    </row>
    <row r="26" spans="12:21" ht="31.5" customHeight="1" x14ac:dyDescent="0.2">
      <c r="L26" s="26">
        <v>8</v>
      </c>
      <c r="M26" s="26" t="s">
        <v>28</v>
      </c>
      <c r="N26" s="26" t="s">
        <v>24</v>
      </c>
      <c r="O26" s="26">
        <v>18</v>
      </c>
      <c r="P26" s="26">
        <v>10</v>
      </c>
      <c r="Q26" s="26" t="s">
        <v>24</v>
      </c>
      <c r="R26" s="26" t="s">
        <v>24</v>
      </c>
      <c r="S26" s="26" t="s">
        <v>24</v>
      </c>
      <c r="T26" s="61">
        <v>28</v>
      </c>
      <c r="U26" s="61">
        <v>3</v>
      </c>
    </row>
    <row r="27" spans="12:21" ht="31.5" customHeight="1" x14ac:dyDescent="0.2">
      <c r="L27" s="26">
        <v>9</v>
      </c>
      <c r="M27" s="26" t="s">
        <v>34</v>
      </c>
      <c r="N27" s="26" t="s">
        <v>24</v>
      </c>
      <c r="O27" s="26">
        <v>10</v>
      </c>
      <c r="P27" s="26">
        <v>16</v>
      </c>
      <c r="Q27" s="26" t="s">
        <v>24</v>
      </c>
      <c r="R27" s="26" t="s">
        <v>24</v>
      </c>
      <c r="S27" s="26" t="s">
        <v>24</v>
      </c>
      <c r="T27" s="61">
        <v>26</v>
      </c>
      <c r="U27" s="61">
        <v>2</v>
      </c>
    </row>
    <row r="28" spans="12:21" ht="31.5" customHeight="1" x14ac:dyDescent="0.2">
      <c r="L28" s="26">
        <v>10</v>
      </c>
      <c r="M28" s="26" t="s">
        <v>30</v>
      </c>
      <c r="N28" s="26" t="s">
        <v>24</v>
      </c>
      <c r="O28" s="26" t="s">
        <v>24</v>
      </c>
      <c r="P28" s="26">
        <v>24</v>
      </c>
      <c r="Q28" s="26" t="s">
        <v>24</v>
      </c>
      <c r="R28" s="26" t="s">
        <v>24</v>
      </c>
      <c r="S28" s="26" t="s">
        <v>24</v>
      </c>
      <c r="T28" s="61">
        <v>24</v>
      </c>
      <c r="U28" s="61">
        <v>1</v>
      </c>
    </row>
    <row r="33" spans="12:12" x14ac:dyDescent="0.2">
      <c r="L33" s="50"/>
    </row>
    <row r="34" spans="12:12" x14ac:dyDescent="0.2">
      <c r="L34" s="49"/>
    </row>
    <row r="35" spans="12:12" x14ac:dyDescent="0.2">
      <c r="L35" s="49"/>
    </row>
    <row r="36" spans="12:12" x14ac:dyDescent="0.2">
      <c r="L36" s="49"/>
    </row>
    <row r="37" spans="12:12" x14ac:dyDescent="0.2">
      <c r="L37" s="49"/>
    </row>
    <row r="38" spans="12:12" x14ac:dyDescent="0.2">
      <c r="L38" s="49"/>
    </row>
    <row r="1000" spans="50:50" ht="15" x14ac:dyDescent="0.3">
      <c r="AX1000" s="10" t="s">
        <v>61</v>
      </c>
    </row>
    <row r="1001" spans="50:50" ht="15" x14ac:dyDescent="0.3">
      <c r="AX1001" s="10"/>
    </row>
    <row r="1002" spans="50:50" ht="15" x14ac:dyDescent="0.3">
      <c r="AX1002" s="10" t="s">
        <v>62</v>
      </c>
    </row>
    <row r="1003" spans="50:50" ht="15" x14ac:dyDescent="0.3">
      <c r="AX1003" s="10"/>
    </row>
    <row r="1004" spans="50:50" ht="15" x14ac:dyDescent="0.3">
      <c r="AX1004" s="10"/>
    </row>
  </sheetData>
  <sheetProtection autoFilter="0"/>
  <sortState ref="L19:U28">
    <sortCondition ref="L19"/>
  </sortState>
  <phoneticPr fontId="10" type="noConversion"/>
  <conditionalFormatting sqref="R18">
    <cfRule type="expression" dxfId="3" priority="18" stopIfTrue="1">
      <formula>COUNTIF($S$19:$S$28,S18)&gt;1</formula>
    </cfRule>
  </conditionalFormatting>
  <conditionalFormatting sqref="S18">
    <cfRule type="expression" dxfId="2" priority="17" stopIfTrue="1">
      <formula>COUNTIF($S$19:$S$28,S18)&gt;1</formula>
    </cfRule>
  </conditionalFormatting>
  <conditionalFormatting sqref="U19:U28">
    <cfRule type="expression" dxfId="1" priority="7" stopIfTrue="1">
      <formula>U19=""</formula>
    </cfRule>
    <cfRule type="expression" dxfId="0" priority="19" stopIfTrue="1">
      <formula>COUNTIF($U$19:$U$28,U19)&gt;1</formula>
    </cfRule>
  </conditionalFormatting>
  <printOptions horizontalCentered="1" verticalCentered="1"/>
  <pageMargins left="0.39370078740157483" right="0.39370078740157483" top="0.98425196850393704" bottom="0.98425196850393704" header="0.51181102362204722" footer="0.11811023622047245"/>
  <pageSetup paperSize="9" orientation="landscape" verticalDpi="4294967293" r:id="rId1"/>
  <headerFooter alignWithMargins="0">
    <oddHeader>&amp;L&amp;G&amp;R&amp;G</oddHeader>
    <oddFooter>&amp;C&amp;G&amp;L&amp;"Arial,normal"&amp;437ème cross régional&amp;R&amp;"Arial,normal"&amp;4Saverne le 3 mars 2018</oddFooter>
  </headerFooter>
  <drawing r:id="rId2"/>
  <legacyDrawing r:id="rId3"/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BF</vt:lpstr>
      <vt:lpstr>classgenefilles</vt:lpstr>
      <vt:lpstr>benjamines</vt:lpstr>
      <vt:lpstr>BF!Zone_d_impression</vt:lpstr>
      <vt:lpstr>classgenefilles!Zone_d_impression</vt:lpstr>
    </vt:vector>
  </TitlesOfParts>
  <Company>Commission Sport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Compilation résultats cross départemental</dc:title>
  <dc:subject>Toutes catégories</dc:subject>
  <dc:creator>MAMPRIN Jean Claude/BRIFFOTEAUX Roger</dc:creator>
  <cp:lastModifiedBy>Mélodie</cp:lastModifiedBy>
  <cp:lastPrinted>2017-12-22T11:07:02Z</cp:lastPrinted>
  <dcterms:created xsi:type="dcterms:W3CDTF">2002-11-23T09:55:26Z</dcterms:created>
  <dcterms:modified xsi:type="dcterms:W3CDTF">2017-12-22T11:28:37Z</dcterms:modified>
</cp:coreProperties>
</file>