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milie\Documents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3" i="1"/>
  <c r="D28" i="1"/>
  <c r="C28" i="1"/>
  <c r="B28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3" i="1"/>
</calcChain>
</file>

<file path=xl/sharedStrings.xml><?xml version="1.0" encoding="utf-8"?>
<sst xmlns="http://schemas.openxmlformats.org/spreadsheetml/2006/main" count="34" uniqueCount="34">
  <si>
    <t>Communes</t>
  </si>
  <si>
    <t>Acte hors                         CU 2015</t>
  </si>
  <si>
    <t>CU pondéré                 à 50%</t>
  </si>
  <si>
    <t>Total actes 2015</t>
  </si>
  <si>
    <t>Clé répartition</t>
  </si>
  <si>
    <t>Répartition Coût 2015</t>
  </si>
  <si>
    <t>Aubignan</t>
  </si>
  <si>
    <t>Baumes de Venise</t>
  </si>
  <si>
    <t>Beaumont du Ventoux</t>
  </si>
  <si>
    <t>Bédoin</t>
  </si>
  <si>
    <t>Caromb</t>
  </si>
  <si>
    <t>Carpentras</t>
  </si>
  <si>
    <t>Crillon</t>
  </si>
  <si>
    <t xml:space="preserve">Flassan </t>
  </si>
  <si>
    <t>Gigondas</t>
  </si>
  <si>
    <t xml:space="preserve">Lafare </t>
  </si>
  <si>
    <t>La roque Alric</t>
  </si>
  <si>
    <t>La roque sur Pernes</t>
  </si>
  <si>
    <t>Le barroux</t>
  </si>
  <si>
    <t>Le Beaucet</t>
  </si>
  <si>
    <t>Loriol</t>
  </si>
  <si>
    <t>Malaucène</t>
  </si>
  <si>
    <t>Mazan</t>
  </si>
  <si>
    <t xml:space="preserve">Modène </t>
  </si>
  <si>
    <t>Saint Didier</t>
  </si>
  <si>
    <t>Saint Hippolyte le Graveyron</t>
  </si>
  <si>
    <t>Saint Pierre de Vassols</t>
  </si>
  <si>
    <t>Sarrians</t>
  </si>
  <si>
    <t>Suzette</t>
  </si>
  <si>
    <t>Vacqueyras</t>
  </si>
  <si>
    <t>Venasque</t>
  </si>
  <si>
    <t>Total</t>
  </si>
  <si>
    <t>Cout à l'acte 2015</t>
  </si>
  <si>
    <t>Répartition du coût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</si>
</sst>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2" fillId="0" borderId="1" xfId="0" applyFont="1" applyBorder="1"/>
    <xf numFmtId="0" fontId="0" fillId="2" borderId="1" xfId="0" applyFill="1" applyBorder="1"/>
    <xf numFmtId="0" fontId="0" fillId="0" borderId="1" xfId="0" applyBorder="1" applyAlignment="1">
      <alignment horizontal="right"/>
    </xf>
    <xf numFmtId="164" fontId="0" fillId="0" borderId="1" xfId="0" applyNumberFormat="1" applyBorder="1"/>
    <xf numFmtId="2" fontId="0" fillId="0" borderId="1" xfId="0" applyNumberFormat="1" applyBorder="1"/>
    <xf numFmtId="10" fontId="0" fillId="0" borderId="1" xfId="0" applyNumberFormat="1" applyBorder="1"/>
    <xf numFmtId="0" fontId="0" fillId="0" borderId="1" xfId="0" applyNumberFormat="1" applyBorder="1"/>
    <xf numFmtId="10" fontId="0" fillId="0" borderId="1" xfId="1" applyNumberFormat="1" applyFont="1" applyBorder="1"/>
    <xf numFmtId="0" fontId="0" fillId="0" borderId="3" xfId="0" applyBorder="1"/>
    <xf numFmtId="0" fontId="2" fillId="0" borderId="2" xfId="0" applyFont="1" applyBorder="1"/>
    <xf numFmtId="0" fontId="3" fillId="0" borderId="4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sqref="A1:F1"/>
    </sheetView>
  </sheetViews>
  <sheetFormatPr baseColWidth="10" defaultRowHeight="15" x14ac:dyDescent="0.25"/>
  <cols>
    <col min="1" max="1" width="29" customWidth="1"/>
    <col min="2" max="2" width="14.85546875" customWidth="1"/>
    <col min="3" max="3" width="12.140625" customWidth="1"/>
    <col min="5" max="5" width="16.28515625" bestFit="1" customWidth="1"/>
    <col min="6" max="6" width="13.5703125" bestFit="1" customWidth="1"/>
  </cols>
  <sheetData>
    <row r="1" spans="1:6" ht="40.5" customHeight="1" x14ac:dyDescent="0.25">
      <c r="A1" s="14" t="s">
        <v>33</v>
      </c>
      <c r="B1" s="14"/>
      <c r="C1" s="14"/>
      <c r="D1" s="14"/>
      <c r="E1" s="14"/>
      <c r="F1" s="14"/>
    </row>
    <row r="2" spans="1:6" ht="33.75" customHeight="1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6</v>
      </c>
      <c r="B3" s="6">
        <v>83</v>
      </c>
      <c r="C3" s="3">
        <v>7.5</v>
      </c>
      <c r="D3" s="3">
        <f>SUM(B3+C3)</f>
        <v>90.5</v>
      </c>
      <c r="E3" s="9">
        <f>D3/$D$28</f>
        <v>6.0697518443997317E-2</v>
      </c>
      <c r="F3" s="7"/>
    </row>
    <row r="4" spans="1:6" x14ac:dyDescent="0.25">
      <c r="A4" s="3" t="s">
        <v>7</v>
      </c>
      <c r="B4" s="3">
        <v>28</v>
      </c>
      <c r="C4" s="3">
        <v>8</v>
      </c>
      <c r="D4" s="3">
        <f t="shared" ref="D4:D27" si="0">SUM(B4+C4)</f>
        <v>36</v>
      </c>
      <c r="E4" s="9">
        <f t="shared" ref="E4:E27" si="1">D4/$D$28</f>
        <v>2.4144869215291749E-2</v>
      </c>
      <c r="F4" s="10"/>
    </row>
    <row r="5" spans="1:6" x14ac:dyDescent="0.25">
      <c r="A5" s="3" t="s">
        <v>8</v>
      </c>
      <c r="B5" s="3">
        <v>5</v>
      </c>
      <c r="C5" s="3">
        <v>2</v>
      </c>
      <c r="D5" s="3">
        <f t="shared" si="0"/>
        <v>7</v>
      </c>
      <c r="E5" s="9">
        <f t="shared" si="1"/>
        <v>4.6948356807511738E-3</v>
      </c>
      <c r="F5" s="10"/>
    </row>
    <row r="6" spans="1:6" x14ac:dyDescent="0.25">
      <c r="A6" s="3" t="s">
        <v>9</v>
      </c>
      <c r="B6" s="3">
        <v>89</v>
      </c>
      <c r="C6" s="3">
        <v>9</v>
      </c>
      <c r="D6" s="3">
        <f t="shared" si="0"/>
        <v>98</v>
      </c>
      <c r="E6" s="9">
        <f t="shared" si="1"/>
        <v>6.5727699530516437E-2</v>
      </c>
      <c r="F6" s="10"/>
    </row>
    <row r="7" spans="1:6" x14ac:dyDescent="0.25">
      <c r="A7" s="3" t="s">
        <v>10</v>
      </c>
      <c r="B7" s="3">
        <v>82</v>
      </c>
      <c r="C7" s="3">
        <v>13</v>
      </c>
      <c r="D7" s="3">
        <f t="shared" si="0"/>
        <v>95</v>
      </c>
      <c r="E7" s="9">
        <f t="shared" si="1"/>
        <v>6.3715627095908792E-2</v>
      </c>
      <c r="F7" s="10"/>
    </row>
    <row r="8" spans="1:6" x14ac:dyDescent="0.25">
      <c r="A8" s="3" t="s">
        <v>11</v>
      </c>
      <c r="B8" s="3">
        <v>356</v>
      </c>
      <c r="C8" s="3">
        <v>92.5</v>
      </c>
      <c r="D8" s="3">
        <f t="shared" si="0"/>
        <v>448.5</v>
      </c>
      <c r="E8" s="9">
        <f t="shared" si="1"/>
        <v>0.30080482897384309</v>
      </c>
      <c r="F8" s="10"/>
    </row>
    <row r="9" spans="1:6" x14ac:dyDescent="0.25">
      <c r="A9" s="3" t="s">
        <v>12</v>
      </c>
      <c r="B9" s="3">
        <v>14</v>
      </c>
      <c r="C9" s="3">
        <v>2.5</v>
      </c>
      <c r="D9" s="3">
        <f t="shared" si="0"/>
        <v>16.5</v>
      </c>
      <c r="E9" s="9">
        <f t="shared" si="1"/>
        <v>1.1066398390342052E-2</v>
      </c>
      <c r="F9" s="10"/>
    </row>
    <row r="10" spans="1:6" x14ac:dyDescent="0.25">
      <c r="A10" s="3" t="s">
        <v>13</v>
      </c>
      <c r="B10" s="3">
        <v>15</v>
      </c>
      <c r="C10" s="3">
        <v>0.5</v>
      </c>
      <c r="D10" s="3">
        <f t="shared" si="0"/>
        <v>15.5</v>
      </c>
      <c r="E10" s="9">
        <f t="shared" si="1"/>
        <v>1.039570757880617E-2</v>
      </c>
      <c r="F10" s="10"/>
    </row>
    <row r="11" spans="1:6" x14ac:dyDescent="0.25">
      <c r="A11" s="3" t="s">
        <v>14</v>
      </c>
      <c r="B11" s="3">
        <v>10</v>
      </c>
      <c r="C11" s="3">
        <v>0</v>
      </c>
      <c r="D11" s="3">
        <f t="shared" si="0"/>
        <v>10</v>
      </c>
      <c r="E11" s="9">
        <f t="shared" si="1"/>
        <v>6.7069081153588199E-3</v>
      </c>
      <c r="F11" s="10"/>
    </row>
    <row r="12" spans="1:6" x14ac:dyDescent="0.25">
      <c r="A12" s="3" t="s">
        <v>15</v>
      </c>
      <c r="B12" s="3">
        <v>0</v>
      </c>
      <c r="C12" s="3">
        <v>0</v>
      </c>
      <c r="D12" s="3">
        <f t="shared" si="0"/>
        <v>0</v>
      </c>
      <c r="E12" s="9">
        <f t="shared" si="1"/>
        <v>0</v>
      </c>
      <c r="F12" s="10"/>
    </row>
    <row r="13" spans="1:6" x14ac:dyDescent="0.25">
      <c r="A13" s="3" t="s">
        <v>16</v>
      </c>
      <c r="B13" s="3">
        <v>0</v>
      </c>
      <c r="C13" s="3">
        <v>0</v>
      </c>
      <c r="D13" s="3">
        <f t="shared" si="0"/>
        <v>0</v>
      </c>
      <c r="E13" s="9">
        <f t="shared" si="1"/>
        <v>0</v>
      </c>
      <c r="F13" s="10"/>
    </row>
    <row r="14" spans="1:6" x14ac:dyDescent="0.25">
      <c r="A14" s="3" t="s">
        <v>17</v>
      </c>
      <c r="B14" s="3">
        <v>18</v>
      </c>
      <c r="C14" s="3">
        <v>1.5</v>
      </c>
      <c r="D14" s="3">
        <f t="shared" si="0"/>
        <v>19.5</v>
      </c>
      <c r="E14" s="9">
        <f t="shared" si="1"/>
        <v>1.3078470824949699E-2</v>
      </c>
      <c r="F14" s="10"/>
    </row>
    <row r="15" spans="1:6" x14ac:dyDescent="0.25">
      <c r="A15" s="3" t="s">
        <v>18</v>
      </c>
      <c r="B15" s="3">
        <v>35</v>
      </c>
      <c r="C15" s="3">
        <v>9</v>
      </c>
      <c r="D15" s="3">
        <f t="shared" si="0"/>
        <v>44</v>
      </c>
      <c r="E15" s="9">
        <f t="shared" si="1"/>
        <v>2.9510395707578806E-2</v>
      </c>
      <c r="F15" s="10"/>
    </row>
    <row r="16" spans="1:6" x14ac:dyDescent="0.25">
      <c r="A16" s="3" t="s">
        <v>19</v>
      </c>
      <c r="B16" s="3">
        <v>13</v>
      </c>
      <c r="C16" s="3">
        <v>2</v>
      </c>
      <c r="D16" s="3">
        <f t="shared" si="0"/>
        <v>15</v>
      </c>
      <c r="E16" s="9">
        <f t="shared" si="1"/>
        <v>1.0060362173038229E-2</v>
      </c>
      <c r="F16" s="10"/>
    </row>
    <row r="17" spans="1:6" x14ac:dyDescent="0.25">
      <c r="A17" s="3" t="s">
        <v>20</v>
      </c>
      <c r="B17" s="3">
        <v>45</v>
      </c>
      <c r="C17" s="3">
        <v>7</v>
      </c>
      <c r="D17" s="3">
        <f t="shared" si="0"/>
        <v>52</v>
      </c>
      <c r="E17" s="9">
        <f t="shared" si="1"/>
        <v>3.4875922199865864E-2</v>
      </c>
      <c r="F17" s="10"/>
    </row>
    <row r="18" spans="1:6" x14ac:dyDescent="0.25">
      <c r="A18" s="3" t="s">
        <v>21</v>
      </c>
      <c r="B18" s="3">
        <v>106</v>
      </c>
      <c r="C18" s="3">
        <v>6</v>
      </c>
      <c r="D18" s="3">
        <f t="shared" si="0"/>
        <v>112</v>
      </c>
      <c r="E18" s="9">
        <f t="shared" si="1"/>
        <v>7.5117370892018781E-2</v>
      </c>
      <c r="F18" s="10"/>
    </row>
    <row r="19" spans="1:6" x14ac:dyDescent="0.25">
      <c r="A19" s="3" t="s">
        <v>22</v>
      </c>
      <c r="B19" s="3">
        <v>143</v>
      </c>
      <c r="C19" s="3">
        <v>13</v>
      </c>
      <c r="D19" s="3">
        <f t="shared" si="0"/>
        <v>156</v>
      </c>
      <c r="E19" s="9">
        <f t="shared" si="1"/>
        <v>0.10462776659959759</v>
      </c>
      <c r="F19" s="10"/>
    </row>
    <row r="20" spans="1:6" x14ac:dyDescent="0.25">
      <c r="A20" s="3" t="s">
        <v>23</v>
      </c>
      <c r="B20" s="3">
        <v>23</v>
      </c>
      <c r="C20" s="3">
        <v>0</v>
      </c>
      <c r="D20" s="3">
        <f t="shared" si="0"/>
        <v>23</v>
      </c>
      <c r="E20" s="9">
        <f t="shared" si="1"/>
        <v>1.5425888665325285E-2</v>
      </c>
      <c r="F20" s="10"/>
    </row>
    <row r="21" spans="1:6" x14ac:dyDescent="0.25">
      <c r="A21" s="3" t="s">
        <v>24</v>
      </c>
      <c r="B21" s="3">
        <v>52</v>
      </c>
      <c r="C21" s="3">
        <v>5.5</v>
      </c>
      <c r="D21" s="3">
        <f t="shared" si="0"/>
        <v>57.5</v>
      </c>
      <c r="E21" s="9">
        <f t="shared" si="1"/>
        <v>3.8564721663313213E-2</v>
      </c>
      <c r="F21" s="10"/>
    </row>
    <row r="22" spans="1:6" x14ac:dyDescent="0.25">
      <c r="A22" s="3" t="s">
        <v>25</v>
      </c>
      <c r="B22" s="3">
        <v>2</v>
      </c>
      <c r="C22" s="3">
        <v>0</v>
      </c>
      <c r="D22" s="3">
        <f t="shared" si="0"/>
        <v>2</v>
      </c>
      <c r="E22" s="9">
        <f t="shared" si="1"/>
        <v>1.3413816230717639E-3</v>
      </c>
      <c r="F22" s="10"/>
    </row>
    <row r="23" spans="1:6" x14ac:dyDescent="0.25">
      <c r="A23" s="3" t="s">
        <v>26</v>
      </c>
      <c r="B23" s="3">
        <v>12</v>
      </c>
      <c r="C23" s="5">
        <v>0</v>
      </c>
      <c r="D23" s="3">
        <f t="shared" si="0"/>
        <v>12</v>
      </c>
      <c r="E23" s="9">
        <f t="shared" si="1"/>
        <v>8.0482897384305842E-3</v>
      </c>
      <c r="F23" s="10"/>
    </row>
    <row r="24" spans="1:6" x14ac:dyDescent="0.25">
      <c r="A24" s="3" t="s">
        <v>27</v>
      </c>
      <c r="B24" s="3">
        <v>87</v>
      </c>
      <c r="C24" s="3">
        <v>8.5</v>
      </c>
      <c r="D24" s="3">
        <f t="shared" si="0"/>
        <v>95.5</v>
      </c>
      <c r="E24" s="9">
        <f t="shared" si="1"/>
        <v>6.4050972501676726E-2</v>
      </c>
      <c r="F24" s="10"/>
    </row>
    <row r="25" spans="1:6" x14ac:dyDescent="0.25">
      <c r="A25" s="3" t="s">
        <v>28</v>
      </c>
      <c r="B25" s="3">
        <v>0</v>
      </c>
      <c r="C25" s="3">
        <v>0</v>
      </c>
      <c r="D25" s="3">
        <f t="shared" si="0"/>
        <v>0</v>
      </c>
      <c r="E25" s="9">
        <f t="shared" si="1"/>
        <v>0</v>
      </c>
      <c r="F25" s="10"/>
    </row>
    <row r="26" spans="1:6" x14ac:dyDescent="0.25">
      <c r="A26" s="3" t="s">
        <v>29</v>
      </c>
      <c r="B26" s="3">
        <v>21</v>
      </c>
      <c r="C26" s="3">
        <v>2.5</v>
      </c>
      <c r="D26" s="3">
        <f t="shared" si="0"/>
        <v>23.5</v>
      </c>
      <c r="E26" s="9">
        <f t="shared" si="1"/>
        <v>1.5761234071093227E-2</v>
      </c>
      <c r="F26" s="10"/>
    </row>
    <row r="27" spans="1:6" x14ac:dyDescent="0.25">
      <c r="A27" s="3" t="s">
        <v>30</v>
      </c>
      <c r="B27" s="3">
        <v>55</v>
      </c>
      <c r="C27" s="3">
        <v>7</v>
      </c>
      <c r="D27" s="3">
        <f t="shared" si="0"/>
        <v>62</v>
      </c>
      <c r="E27" s="9">
        <f t="shared" si="1"/>
        <v>4.1582830315224681E-2</v>
      </c>
      <c r="F27" s="8"/>
    </row>
    <row r="28" spans="1:6" x14ac:dyDescent="0.25">
      <c r="A28" s="4" t="s">
        <v>31</v>
      </c>
      <c r="B28" s="3">
        <f>B3+SUM(B3:B27)</f>
        <v>1377</v>
      </c>
      <c r="C28" s="3">
        <f>SUM(C3:C27)</f>
        <v>197</v>
      </c>
      <c r="D28" s="3">
        <f>SUM(D3:D27)</f>
        <v>1491</v>
      </c>
      <c r="E28" s="11">
        <f>SUM(E3:E27)</f>
        <v>1</v>
      </c>
      <c r="F28" s="10"/>
    </row>
    <row r="31" spans="1:6" x14ac:dyDescent="0.25">
      <c r="A31" s="13" t="s">
        <v>32</v>
      </c>
      <c r="B31" s="12"/>
    </row>
  </sheetData>
  <mergeCells count="1">
    <mergeCell ref="A1:F1"/>
  </mergeCells>
  <printOptions horizontalCentered="1"/>
  <pageMargins left="0" right="0" top="0.74803149606299213" bottom="0.74803149606299213" header="0.31496062992125984" footer="0.31496062992125984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Laprêt</dc:creator>
  <cp:lastModifiedBy>Emilie Laprêt</cp:lastModifiedBy>
  <cp:lastPrinted>2016-03-28T14:49:44Z</cp:lastPrinted>
  <dcterms:created xsi:type="dcterms:W3CDTF">2016-03-27T18:30:34Z</dcterms:created>
  <dcterms:modified xsi:type="dcterms:W3CDTF">2016-03-29T09:24:15Z</dcterms:modified>
</cp:coreProperties>
</file>