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 activeTab="1"/>
  </bookViews>
  <sheets>
    <sheet name="Tarifs" sheetId="1" r:id="rId1"/>
    <sheet name="Tableau" sheetId="2" r:id="rId2"/>
  </sheets>
  <definedNames>
    <definedName name="Table">OFFSET(Tarifs!$B$3,,,MATCH(9.99999E+307,Tarifs!$B:$B)-2,6)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2"/>
  <c r="I8"/>
  <c r="J8" l="1"/>
</calcChain>
</file>

<file path=xl/sharedStrings.xml><?xml version="1.0" encoding="utf-8"?>
<sst xmlns="http://schemas.openxmlformats.org/spreadsheetml/2006/main" count="26" uniqueCount="25">
  <si>
    <t>A</t>
  </si>
  <si>
    <t>B</t>
  </si>
  <si>
    <t>C</t>
  </si>
  <si>
    <t>D</t>
  </si>
  <si>
    <t>numéro</t>
  </si>
  <si>
    <t>filtre</t>
  </si>
  <si>
    <t>identification</t>
  </si>
  <si>
    <t>date</t>
  </si>
  <si>
    <t>numéro2</t>
  </si>
  <si>
    <t>date2</t>
  </si>
  <si>
    <t>nombre KM</t>
  </si>
  <si>
    <t>date début</t>
  </si>
  <si>
    <t>suplément</t>
  </si>
  <si>
    <t>tarif</t>
  </si>
  <si>
    <t>calcul des trajets</t>
  </si>
  <si>
    <t>suplément 2</t>
  </si>
  <si>
    <t>péages</t>
  </si>
  <si>
    <t>montant total</t>
  </si>
  <si>
    <t>ATTENTE</t>
  </si>
  <si>
    <t>Attente</t>
  </si>
  <si>
    <t>à partir de</t>
  </si>
  <si>
    <t>TARIF</t>
  </si>
  <si>
    <t>prix de tarif</t>
  </si>
  <si>
    <t>Prix d'Attente</t>
  </si>
  <si>
    <t>pour Info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</si>
</sst>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General\ &quot;Km&quot;"/>
    <numFmt numFmtId="166" formatCode="General\ &quot;heures&quot;"/>
  </numFmts>
  <fonts count="6">
    <font>
      <sz val="11"/>
      <color theme="1"/>
      <name val="Calibri"/>
      <family val="2"/>
      <scheme val="minor"/>
    </font>
    <font>
      <sz val="11"/>
      <color theme="0"/>
      <name val="Aharoni"/>
      <charset val="177"/>
    </font>
    <font>
      <sz val="11"/>
      <color theme="0"/>
      <name val="Arial Black"/>
      <family val="2"/>
    </font>
    <font>
      <b/>
      <sz val="12"/>
      <color theme="1"/>
      <name val="Calibri"/>
      <family val="2"/>
      <charset val="162"/>
      <scheme val="minor"/>
    </font>
    <font>
      <b/>
      <sz val="14"/>
      <color theme="0"/>
      <name val="Calibri"/>
      <family val="2"/>
      <charset val="162"/>
      <scheme val="minor"/>
    </font>
    <font>
      <b/>
      <sz val="16"/>
      <color theme="0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1">
    <xf numFmtId="0" fontId="0" fillId="0" borderId="0"/>
  </cellStyleXfs>
  <cellXfs count="35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0" xfId="0" applyAlignment="1"/>
    <xf numFmtId="0" fontId="0" fillId="0" borderId="0" xfId="0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vertical="center" wrapText="1"/>
    </xf>
    <xf numFmtId="165" fontId="2" fillId="4" borderId="1" xfId="0" applyNumberFormat="1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166" fontId="2" fillId="4" borderId="1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0" fontId="0" fillId="0" borderId="2" xfId="0" applyBorder="1"/>
    <xf numFmtId="0" fontId="0" fillId="0" borderId="3" xfId="0" applyBorder="1"/>
    <xf numFmtId="14" fontId="0" fillId="0" borderId="3" xfId="0" applyNumberFormat="1" applyBorder="1"/>
    <xf numFmtId="14" fontId="0" fillId="0" borderId="3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65" fontId="0" fillId="7" borderId="0" xfId="0" applyNumberFormat="1" applyFill="1"/>
    <xf numFmtId="0" fontId="0" fillId="7" borderId="0" xfId="0" applyFill="1"/>
    <xf numFmtId="164" fontId="0" fillId="7" borderId="0" xfId="0" applyNumberFormat="1" applyFill="1" applyAlignment="1">
      <alignment horizontal="center"/>
    </xf>
    <xf numFmtId="164" fontId="0" fillId="7" borderId="0" xfId="0" applyNumberFormat="1" applyFill="1"/>
    <xf numFmtId="0" fontId="0" fillId="7" borderId="0" xfId="0" applyFill="1" applyAlignment="1">
      <alignment horizontal="center"/>
    </xf>
    <xf numFmtId="0" fontId="0" fillId="0" borderId="0" xfId="0" applyAlignment="1">
      <alignment vertical="center"/>
    </xf>
    <xf numFmtId="0" fontId="3" fillId="2" borderId="0" xfId="0" applyFont="1" applyFill="1" applyAlignment="1">
      <alignment horizontal="center" vertical="center"/>
    </xf>
    <xf numFmtId="14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4" fillId="5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theme="8" tint="0.59996337778862885"/>
        </patternFill>
      </fill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ont>
        <color theme="0"/>
      </font>
      <fill>
        <patternFill>
          <bgColor theme="1" tint="0.499984740745262"/>
        </patternFill>
      </fill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color theme="0"/>
      </font>
      <fill>
        <patternFill>
          <bgColor theme="1" tint="0.499984740745262"/>
        </patternFill>
      </fill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color theme="0"/>
      </font>
      <fill>
        <patternFill>
          <bgColor theme="1" tint="0.499984740745262"/>
        </patternFill>
      </fill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</dxfs>
  <tableStyles count="0" defaultTableStyle="TableStyleMedium2" defaultPivotStyle="PivotStyleLight16"/>
  <colors>
    <mruColors>
      <color rgb="FF33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1</xdr:row>
      <xdr:rowOff>180975</xdr:rowOff>
    </xdr:from>
    <xdr:to>
      <xdr:col>10</xdr:col>
      <xdr:colOff>180975</xdr:colOff>
      <xdr:row>10</xdr:row>
      <xdr:rowOff>28575</xdr:rowOff>
    </xdr:to>
    <xdr:sp macro="" textlink="">
      <xdr:nvSpPr>
        <xdr:cNvPr id="2" name="1 Metin kutusu"/>
        <xdr:cNvSpPr txBox="1"/>
      </xdr:nvSpPr>
      <xdr:spPr>
        <a:xfrm>
          <a:off x="9372600" y="371475"/>
          <a:ext cx="2276475" cy="15621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tr-TR" sz="1100"/>
            <a:t>Les tableaux de Tarif sont transformés comme à gauche.</a:t>
          </a:r>
        </a:p>
        <a:p>
          <a:pPr algn="ctr"/>
          <a:r>
            <a:rPr lang="tr-TR" sz="1100"/>
            <a:t>D'autre part, le tableau est nommée "Table" avec une structure dynamique. C2est-à-dire vous pouvez ajouter les linformations</a:t>
          </a:r>
          <a:r>
            <a:rPr lang="tr-TR" sz="1100" baseline="0"/>
            <a:t> vers le bas à chaque changement de tarif...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5"/>
  <sheetViews>
    <sheetView workbookViewId="0">
      <selection activeCell="L3" sqref="L3"/>
    </sheetView>
  </sheetViews>
  <sheetFormatPr defaultColWidth="11.42578125" defaultRowHeight="26.25" customHeight="1"/>
  <cols>
    <col min="1" max="1" width="1.42578125" style="27" customWidth="1"/>
    <col min="2" max="2" width="14" style="28" customWidth="1"/>
    <col min="3" max="7" width="11.42578125" style="30"/>
    <col min="8" max="16384" width="11.42578125" style="27"/>
  </cols>
  <sheetData>
    <row r="1" spans="2:7" ht="26.25" customHeight="1">
      <c r="C1" s="32" t="s">
        <v>21</v>
      </c>
      <c r="D1" s="33"/>
      <c r="E1" s="33"/>
      <c r="F1" s="33"/>
      <c r="G1" s="34"/>
    </row>
    <row r="2" spans="2:7" ht="26.25" customHeight="1">
      <c r="B2" s="28" t="s">
        <v>20</v>
      </c>
      <c r="C2" s="31" t="s">
        <v>0</v>
      </c>
      <c r="D2" s="31" t="s">
        <v>1</v>
      </c>
      <c r="E2" s="31" t="s">
        <v>2</v>
      </c>
      <c r="F2" s="31" t="s">
        <v>3</v>
      </c>
      <c r="G2" s="31" t="s">
        <v>18</v>
      </c>
    </row>
    <row r="3" spans="2:7" ht="26.25" customHeight="1">
      <c r="B3" s="29">
        <v>41661</v>
      </c>
      <c r="C3" s="28">
        <v>1.5</v>
      </c>
      <c r="D3" s="28">
        <v>1.9</v>
      </c>
      <c r="E3" s="28">
        <v>1.8</v>
      </c>
      <c r="F3" s="28">
        <v>2</v>
      </c>
      <c r="G3" s="28">
        <v>20</v>
      </c>
    </row>
    <row r="4" spans="2:7" ht="26.25" customHeight="1">
      <c r="B4" s="29">
        <v>42026</v>
      </c>
      <c r="C4" s="28">
        <v>1.51</v>
      </c>
      <c r="D4" s="28">
        <v>1.91</v>
      </c>
      <c r="E4" s="28">
        <v>1.81</v>
      </c>
      <c r="F4" s="28">
        <v>2.1</v>
      </c>
      <c r="G4" s="28">
        <v>21</v>
      </c>
    </row>
    <row r="5" spans="2:7" ht="26.25" customHeight="1">
      <c r="B5" s="29">
        <v>42391</v>
      </c>
      <c r="C5" s="28">
        <v>1.52</v>
      </c>
      <c r="D5" s="28">
        <v>1.92</v>
      </c>
      <c r="E5" s="28">
        <v>1.82</v>
      </c>
      <c r="F5" s="28">
        <v>2.2000000000000002</v>
      </c>
      <c r="G5" s="28">
        <v>22</v>
      </c>
    </row>
  </sheetData>
  <mergeCells count="1">
    <mergeCell ref="C1:G1"/>
  </mergeCells>
  <conditionalFormatting sqref="B3:B1048576">
    <cfRule type="cellIs" dxfId="2" priority="2" operator="notEqual">
      <formula>""</formula>
    </cfRule>
  </conditionalFormatting>
  <conditionalFormatting sqref="C3:D1048576 F3:G1048576 E3:E15">
    <cfRule type="expression" dxfId="1" priority="1">
      <formula>$B3&lt;&gt;""</formula>
    </cfRule>
  </conditionalFormatting>
  <conditionalFormatting sqref="E16:E1048576">
    <cfRule type="expression" dxfId="0" priority="4">
      <formula>$B15&lt;&gt;""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8"/>
  <sheetViews>
    <sheetView tabSelected="1" topLeftCell="B1" workbookViewId="0">
      <selection activeCell="N3" sqref="N3"/>
    </sheetView>
  </sheetViews>
  <sheetFormatPr defaultColWidth="11.42578125" defaultRowHeight="15"/>
  <cols>
    <col min="3" max="3" width="18" customWidth="1"/>
    <col min="6" max="7" width="11.42578125" style="1"/>
    <col min="8" max="8" width="11.42578125" style="3"/>
    <col min="10" max="10" width="17.7109375" style="2" customWidth="1"/>
    <col min="11" max="11" width="17.5703125" style="2" customWidth="1"/>
    <col min="12" max="12" width="17.5703125" style="11" customWidth="1"/>
    <col min="13" max="13" width="11.42578125" style="2"/>
    <col min="14" max="14" width="18.140625" customWidth="1"/>
  </cols>
  <sheetData>
    <row r="1" spans="1:25" ht="31.5" customHeight="1">
      <c r="A1" s="21" t="s">
        <v>14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s="5" customFormat="1" ht="53.25" customHeight="1">
      <c r="A2" s="6" t="s">
        <v>4</v>
      </c>
      <c r="B2" s="6" t="s">
        <v>5</v>
      </c>
      <c r="C2" s="6" t="s">
        <v>6</v>
      </c>
      <c r="D2" s="6" t="s">
        <v>7</v>
      </c>
      <c r="E2" s="6" t="s">
        <v>8</v>
      </c>
      <c r="F2" s="7" t="s">
        <v>9</v>
      </c>
      <c r="G2" s="7" t="s">
        <v>11</v>
      </c>
      <c r="H2" s="8" t="s">
        <v>10</v>
      </c>
      <c r="I2" s="6" t="s">
        <v>13</v>
      </c>
      <c r="J2" s="9" t="s">
        <v>12</v>
      </c>
      <c r="K2" s="9" t="s">
        <v>15</v>
      </c>
      <c r="L2" s="10" t="s">
        <v>19</v>
      </c>
      <c r="M2" s="9" t="s">
        <v>16</v>
      </c>
      <c r="N2" s="9" t="s">
        <v>17</v>
      </c>
    </row>
    <row r="3" spans="1:25" ht="48.75" customHeight="1">
      <c r="A3" s="12"/>
      <c r="B3" s="13"/>
      <c r="C3" s="13"/>
      <c r="D3" s="13"/>
      <c r="E3" s="13"/>
      <c r="F3" s="14"/>
      <c r="G3" s="15">
        <v>42045</v>
      </c>
      <c r="H3" s="16">
        <v>500</v>
      </c>
      <c r="I3" s="17" t="s">
        <v>1</v>
      </c>
      <c r="J3" s="18">
        <v>2</v>
      </c>
      <c r="K3" s="18">
        <v>4</v>
      </c>
      <c r="L3" s="19">
        <v>3</v>
      </c>
      <c r="M3" s="18">
        <v>4.0999999999999996</v>
      </c>
      <c r="N3" s="20">
        <f ca="1">IFERROR(IF(OR(I3="C",I3="D"),H3*VLOOKUP($G3,Table,MATCH($I3,Tarifs!$B$2:$G$2,0))+J3+K3+M3,IF(OR(I3="B",I3="A"),H3*VLOOKUP($G3,Table,MATCH($I3,Tarifs!$B$2:$G$2,0))+J3+K3+M3+(L3*VLOOKUP($G3,Table,MATCH("ATTENTE",Tarifs!$B$2:$G$2,0))),"")),"")</f>
        <v>1028.0999999999999</v>
      </c>
    </row>
    <row r="6" spans="1:25">
      <c r="H6" s="22" t="s">
        <v>24</v>
      </c>
      <c r="I6" s="23" t="s">
        <v>22</v>
      </c>
      <c r="J6" s="24" t="s">
        <v>23</v>
      </c>
    </row>
    <row r="7" spans="1:25">
      <c r="H7" s="22"/>
      <c r="I7" s="23"/>
      <c r="J7" s="25"/>
    </row>
    <row r="8" spans="1:25">
      <c r="H8" s="22"/>
      <c r="I8" s="26">
        <f ca="1">VLOOKUP($G3,Table,MATCH($I3,Tarifs!$B$2:$G$2,0))</f>
        <v>1.91</v>
      </c>
      <c r="J8" s="25">
        <f ca="1">VLOOKUP($G3,Table,MATCH("ATTENTE",Tarifs!$B$2:$G$2,0))</f>
        <v>21</v>
      </c>
    </row>
  </sheetData>
  <mergeCells count="1">
    <mergeCell ref="A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Tarifs</vt:lpstr>
      <vt:lpstr>Tableau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Lothrane</dc:creator>
  <cp:lastModifiedBy>Saban AKMAN</cp:lastModifiedBy>
  <dcterms:created xsi:type="dcterms:W3CDTF">2016-05-03T16:43:18Z</dcterms:created>
  <dcterms:modified xsi:type="dcterms:W3CDTF">2016-05-03T19:38:04Z</dcterms:modified>
</cp:coreProperties>
</file>