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15" windowHeight="7935" firstSheet="1" activeTab="2"/>
  </bookViews>
  <sheets>
    <sheet name="PARAMETRE" sheetId="6" state="hidden" r:id="rId1"/>
    <sheet name="Détail M" sheetId="1" r:id="rId2"/>
    <sheet name="Graph" sheetId="7" r:id="rId3"/>
  </sheets>
  <functionGroups/>
  <definedNames>
    <definedName name="_xlnm._FilterDatabase" localSheetId="1">'Détail M'!$A$4:$AP$4</definedName>
    <definedName name="BdD">OFFSET('Détail M'!$F$5,,,DL-4,DC-5)</definedName>
    <definedName name="Col">OFFSET('Détail M'!$F$3,,,1,DC-5)</definedName>
    <definedName name="DC">MATCH("zzzzz",'Détail M'!$3:$3)</definedName>
    <definedName name="DL">MATCH("zzzzz",'Détail M'!$B:$B)</definedName>
    <definedName name="Famille">OFFSET('Détail M'!$B$5,,,DL-4,1)</definedName>
    <definedName name="items">OFFSET(Graph!$B$2,,,COUNTA(Graph!$B$2:$B$21)-COUNTIF(Graph!$B$2:$B$21,""),1)</definedName>
    <definedName name="_xlnm.Database">#REF!</definedName>
    <definedName name="_xlnm.Print_Area" localSheetId="1">'Détail M'!$A$1:$AP$208</definedName>
    <definedName name="_xlnm.Print_Titles" localSheetId="1">'Détail M'!$1:$4</definedName>
    <definedName name="yval">OFFSET(Graph!$F$2,,,DC-5,1)</definedName>
    <definedName name="yvalG">OFFSET(Graph!$E$2,,,DC-5,1)</definedName>
  </definedNames>
  <calcPr calcId="125725" fullCalcOnLoad="1"/>
</workbook>
</file>

<file path=xl/calcChain.xml><?xml version="1.0" encoding="utf-8"?>
<calcChain xmlns="http://schemas.openxmlformats.org/spreadsheetml/2006/main">
  <c r="F1" i="7"/>
  <c r="D51"/>
  <c r="E51" s="1"/>
  <c r="D50"/>
  <c r="E50" s="1"/>
  <c r="D49"/>
  <c r="E49" s="1"/>
  <c r="D48"/>
  <c r="E48" s="1"/>
  <c r="D47"/>
  <c r="E47" s="1"/>
  <c r="D46"/>
  <c r="E46" s="1"/>
  <c r="D45"/>
  <c r="E45" s="1"/>
  <c r="D44"/>
  <c r="E44" s="1"/>
  <c r="D43"/>
  <c r="E43" s="1"/>
  <c r="D42"/>
  <c r="E42" s="1"/>
  <c r="D41"/>
  <c r="E41" s="1"/>
  <c r="D40"/>
  <c r="E40" s="1"/>
  <c r="D39"/>
  <c r="E39" s="1"/>
  <c r="D38"/>
  <c r="E38" s="1"/>
  <c r="D37"/>
  <c r="E37" s="1"/>
  <c r="D36"/>
  <c r="E36" s="1"/>
  <c r="D35"/>
  <c r="E35" s="1"/>
  <c r="D34"/>
  <c r="E34" s="1"/>
  <c r="D33"/>
  <c r="E33" s="1"/>
  <c r="D32"/>
  <c r="E32" s="1"/>
  <c r="D31"/>
  <c r="E31" s="1"/>
  <c r="D30"/>
  <c r="E30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E17" s="1"/>
  <c r="D16"/>
  <c r="E16" s="1"/>
  <c r="D15"/>
  <c r="E15" s="1"/>
  <c r="D14"/>
  <c r="E14" s="1"/>
  <c r="D13"/>
  <c r="E13" s="1"/>
  <c r="D12"/>
  <c r="E12" s="1"/>
  <c r="D11"/>
  <c r="E11" s="1"/>
  <c r="D10"/>
  <c r="E10" s="1"/>
  <c r="D9"/>
  <c r="E9" s="1"/>
  <c r="D8"/>
  <c r="E8" s="1"/>
  <c r="D7"/>
  <c r="E7" s="1"/>
  <c r="D6"/>
  <c r="E6" s="1"/>
  <c r="D5"/>
  <c r="E5" s="1"/>
  <c r="D4"/>
  <c r="E4" s="1"/>
  <c r="D3"/>
  <c r="E3" s="1"/>
  <c r="D2"/>
  <c r="E2" s="1"/>
  <c r="B21" a="1"/>
  <c r="B21" s="1"/>
  <c r="B20" a="1"/>
  <c r="B20" s="1"/>
  <c r="B19" a="1"/>
  <c r="B19" s="1"/>
  <c r="B18" a="1"/>
  <c r="B18" s="1"/>
  <c r="B17" a="1"/>
  <c r="B17" s="1"/>
  <c r="B16" a="1"/>
  <c r="B16" s="1"/>
  <c r="B15" a="1"/>
  <c r="B15" s="1"/>
  <c r="B14" a="1"/>
  <c r="B14" s="1"/>
  <c r="B13" a="1"/>
  <c r="B13" s="1"/>
  <c r="B12" a="1"/>
  <c r="B12" s="1"/>
  <c r="B11" a="1"/>
  <c r="B11" s="1"/>
  <c r="B10" a="1"/>
  <c r="B10" s="1"/>
  <c r="B9" a="1"/>
  <c r="B9" s="1"/>
  <c r="B8" a="1"/>
  <c r="B8" s="1"/>
  <c r="B7" a="1"/>
  <c r="B7" s="1"/>
  <c r="B6" a="1"/>
  <c r="B6" s="1"/>
  <c r="B5" a="1"/>
  <c r="B5" s="1"/>
  <c r="B4" a="1"/>
  <c r="B4" s="1"/>
  <c r="B3" a="1"/>
  <c r="B3" s="1"/>
  <c r="B2" a="1"/>
  <c r="B2" s="1"/>
  <c r="F18" l="1"/>
  <c r="F10"/>
  <c r="F8"/>
  <c r="F16"/>
  <c r="F24"/>
  <c r="F6"/>
  <c r="F14"/>
  <c r="F22"/>
  <c r="F4"/>
  <c r="F12"/>
  <c r="F20"/>
  <c r="F5"/>
  <c r="F9"/>
  <c r="F13"/>
  <c r="F17"/>
  <c r="F21"/>
  <c r="F25"/>
  <c r="F27"/>
  <c r="F29"/>
  <c r="F31"/>
  <c r="F33"/>
  <c r="F35"/>
  <c r="F37"/>
  <c r="F39"/>
  <c r="F41"/>
  <c r="F43"/>
  <c r="F45"/>
  <c r="F47"/>
  <c r="F49"/>
  <c r="F51"/>
  <c r="F3"/>
  <c r="F7"/>
  <c r="F11"/>
  <c r="F15"/>
  <c r="F19"/>
  <c r="F23"/>
  <c r="F26"/>
  <c r="F28"/>
  <c r="F30"/>
  <c r="F32"/>
  <c r="F34"/>
  <c r="F36"/>
  <c r="F38"/>
  <c r="F40"/>
  <c r="F42"/>
  <c r="F44"/>
  <c r="F46"/>
  <c r="F48"/>
  <c r="F50"/>
  <c r="F2"/>
  <c r="AP6" i="1" l="1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AP25"/>
  <c r="AO25"/>
  <c r="AN25"/>
  <c r="AM25"/>
  <c r="AL25"/>
  <c r="AL5" s="1"/>
  <c r="AK25"/>
  <c r="AK5" s="1"/>
  <c r="AJ25"/>
  <c r="AI25"/>
  <c r="AH25"/>
  <c r="AG25"/>
  <c r="AF25"/>
  <c r="AE25"/>
  <c r="AD25"/>
  <c r="AD5" s="1"/>
  <c r="AC25"/>
  <c r="AB25"/>
  <c r="AA25"/>
  <c r="Z25"/>
  <c r="Y25"/>
  <c r="X25"/>
  <c r="W25"/>
  <c r="V25"/>
  <c r="U25"/>
  <c r="U5" s="1"/>
  <c r="T25"/>
  <c r="S25"/>
  <c r="R25"/>
  <c r="Q25"/>
  <c r="P25"/>
  <c r="O25"/>
  <c r="N25"/>
  <c r="M25"/>
  <c r="L25"/>
  <c r="K25"/>
  <c r="J25"/>
  <c r="I25"/>
  <c r="H25"/>
  <c r="G25"/>
  <c r="F25"/>
  <c r="AP27"/>
  <c r="AO27"/>
  <c r="AN27"/>
  <c r="AN5" s="1"/>
  <c r="AM27"/>
  <c r="AM5" s="1"/>
  <c r="AL27"/>
  <c r="AK27"/>
  <c r="AJ27"/>
  <c r="AJ5" s="1"/>
  <c r="AI27"/>
  <c r="AI5" s="1"/>
  <c r="AH27"/>
  <c r="AG27"/>
  <c r="AF27"/>
  <c r="AF5" s="1"/>
  <c r="AE27"/>
  <c r="AD27"/>
  <c r="AC27"/>
  <c r="AB27"/>
  <c r="AA27"/>
  <c r="AA5" s="1"/>
  <c r="Z27"/>
  <c r="Y27"/>
  <c r="X27"/>
  <c r="X5" s="1"/>
  <c r="W27"/>
  <c r="W5" s="1"/>
  <c r="V27"/>
  <c r="U27"/>
  <c r="T27"/>
  <c r="T5" s="1"/>
  <c r="S27"/>
  <c r="S5" s="1"/>
  <c r="R27"/>
  <c r="Q27"/>
  <c r="P27"/>
  <c r="P5" s="1"/>
  <c r="O27"/>
  <c r="N27"/>
  <c r="M27"/>
  <c r="L27"/>
  <c r="L5" s="1"/>
  <c r="K27"/>
  <c r="K5" s="1"/>
  <c r="J27"/>
  <c r="I27"/>
  <c r="H27"/>
  <c r="H5" s="1"/>
  <c r="G27"/>
  <c r="G5" s="1"/>
  <c r="F27"/>
  <c r="N5"/>
  <c r="V5"/>
  <c r="AB5"/>
  <c r="O5"/>
  <c r="AE5"/>
  <c r="I5" l="1"/>
  <c r="M5"/>
  <c r="Q5"/>
  <c r="Y5"/>
  <c r="AC5"/>
  <c r="AG5"/>
  <c r="AO5"/>
  <c r="J5"/>
  <c r="R5"/>
  <c r="Z5"/>
  <c r="AH5"/>
  <c r="AP5"/>
  <c r="F5"/>
</calcChain>
</file>

<file path=xl/sharedStrings.xml><?xml version="1.0" encoding="utf-8"?>
<sst xmlns="http://schemas.openxmlformats.org/spreadsheetml/2006/main" count="1100" uniqueCount="316">
  <si>
    <t xml:space="preserve">                   </t>
  </si>
  <si>
    <t xml:space="preserve">Qte            </t>
  </si>
  <si>
    <t>CNUF FOURNISSEUR</t>
  </si>
  <si>
    <t>LIBELLE</t>
  </si>
  <si>
    <t>Mois</t>
  </si>
  <si>
    <t>Année</t>
  </si>
  <si>
    <t>GT</t>
  </si>
  <si>
    <t>Fichier BO</t>
  </si>
  <si>
    <t>Fichier Matrice</t>
  </si>
  <si>
    <t>Travail</t>
  </si>
  <si>
    <t>Final</t>
  </si>
  <si>
    <t>C:\Comptes\Travail\Ventes\</t>
  </si>
  <si>
    <t>C:\Comptes\Travail\GTIN\</t>
  </si>
  <si>
    <t>C:\Comptes\Travail\Matrice\</t>
  </si>
  <si>
    <t>C:\Comptes\Travail\Finaux\</t>
  </si>
  <si>
    <t>aout</t>
  </si>
  <si>
    <t>Famille</t>
  </si>
  <si>
    <t>Segment</t>
  </si>
  <si>
    <t>Sous Segment</t>
  </si>
  <si>
    <t>ESCALOPE</t>
  </si>
  <si>
    <t>432456</t>
  </si>
  <si>
    <t>MAGRET TR FUME MONTFORT.2x80G</t>
  </si>
  <si>
    <t>DECOUPE DE VOLAILLE LS</t>
  </si>
  <si>
    <t>DECOUPE DE CANARD</t>
  </si>
  <si>
    <t>MAGRET SECHE OU FUME</t>
  </si>
  <si>
    <t>230890</t>
  </si>
  <si>
    <t>266980</t>
  </si>
  <si>
    <t>ESCALOPES DE POULET X 6 720G</t>
  </si>
  <si>
    <t>DECOUPE DE POULET STANDARD</t>
  </si>
  <si>
    <t>FILET ET ESCALOPE</t>
  </si>
  <si>
    <t>CUISSES DE POULET X 4  1KG</t>
  </si>
  <si>
    <t>CUISSE DE POULET</t>
  </si>
  <si>
    <t>OSSO BUCCO DINDE 1 KG</t>
  </si>
  <si>
    <t>DECOUPE DE DINDE STANDARD</t>
  </si>
  <si>
    <t>OSSO BUCCO</t>
  </si>
  <si>
    <t>ESC DDE EXTRA TENDRE X6 LE GAUL</t>
  </si>
  <si>
    <t>564755</t>
  </si>
  <si>
    <t>MAGRET TR SECHE AU PVRE.2x80G</t>
  </si>
  <si>
    <t>GESIERS DE CANARD MAI CONF.300g</t>
  </si>
  <si>
    <t>ABATS VOLAILLE FRAIS ET CONFITS LS</t>
  </si>
  <si>
    <t>ABATS CONFITS DE CANARD ET OIE</t>
  </si>
  <si>
    <t>FOIES DE POULET CONFITS 300GR</t>
  </si>
  <si>
    <t>AUTRES ABATS CONFITS</t>
  </si>
  <si>
    <t>AUTRES</t>
  </si>
  <si>
    <t>GESIER VOL GRAIS CND GAUL 300G</t>
  </si>
  <si>
    <t>531935</t>
  </si>
  <si>
    <t>34801</t>
  </si>
  <si>
    <t>CUISSES DE POULET X2 3 KG</t>
  </si>
  <si>
    <t>MAGRET CAN TR FUME MONTFORT80G</t>
  </si>
  <si>
    <t>ESCOL DDE E.TENDRE MC S/AT X2</t>
  </si>
  <si>
    <t>CUISSE DINDE GAULOIS S/A 650G</t>
  </si>
  <si>
    <t>CUISSE</t>
  </si>
  <si>
    <t>FILETS POULET BLANC CERTIFIEX2*</t>
  </si>
  <si>
    <t>267915</t>
  </si>
  <si>
    <t>MAGRET TR SECHE PVRE GA.2x60G</t>
  </si>
  <si>
    <t>256760</t>
  </si>
  <si>
    <t>PILONS DE POULET 1 KG</t>
  </si>
  <si>
    <t>PILON</t>
  </si>
  <si>
    <t>HAUT DE CUISSE DE POULET 1 KG</t>
  </si>
  <si>
    <t>HAUT DE CUISSE</t>
  </si>
  <si>
    <t>CUISSES DE POULET X 4 1.4 KG</t>
  </si>
  <si>
    <t>CUBES DE FILET DE PLET 500 GR</t>
  </si>
  <si>
    <t>CUBE ET SAUTE</t>
  </si>
  <si>
    <t>CUISSES POULET JAUNE CERTIFIEX2</t>
  </si>
  <si>
    <t>FILET POULET NATURE 1 KG</t>
  </si>
  <si>
    <t>AIGUILLETTE DE POULET 500 GR</t>
  </si>
  <si>
    <t>AIGUILETTE</t>
  </si>
  <si>
    <t>FILET DE PLET TRANCHE NATURE</t>
  </si>
  <si>
    <t>CUISSES POULET BLANC CERTIFX2*</t>
  </si>
  <si>
    <t>FILETS POULET JAUNE CERTIFIEX2*</t>
  </si>
  <si>
    <t>MAGRET CAN.TR PIMENT/HERBE MONTFORT</t>
  </si>
  <si>
    <t>ESCALOPE DE DINDE X 6</t>
  </si>
  <si>
    <t>FILE PLET E.TENDRE MC S/AT X2</t>
  </si>
  <si>
    <t>OEUFS FRAIS DE CAILLE X20</t>
  </si>
  <si>
    <t>CAILLE</t>
  </si>
  <si>
    <t>GESIERS POULET CONFITS 300GR</t>
  </si>
  <si>
    <t>ABATS CONFITS DE POULET</t>
  </si>
  <si>
    <t>CUISSE DE DINDE X1 S/BARQ 650GR</t>
  </si>
  <si>
    <t>ROULE DE DINDE X 1 S/BARQ 600 G</t>
  </si>
  <si>
    <t>ROULE DE DINDE</t>
  </si>
  <si>
    <t>BQ 6 ESC DDE BQ 720G FX S/F ADL</t>
  </si>
  <si>
    <t>MAGRET DE CANARD CRU 360G</t>
  </si>
  <si>
    <t>MAGRET CRU</t>
  </si>
  <si>
    <t>PILON POULET JNE S/AT 1KG</t>
  </si>
  <si>
    <t>FILET POULET BLC S/AT 600G</t>
  </si>
  <si>
    <t>FILET POULET JNE S/AT 600G</t>
  </si>
  <si>
    <t>CUISSE POULET BLC S/AT 1KG</t>
  </si>
  <si>
    <t>AIGUILLETTE POULET S/AT 350G</t>
  </si>
  <si>
    <t>HT CUISSE PLET BLC DEJ S/AT 1KG</t>
  </si>
  <si>
    <t>PILON POULET BLC S/AT 1KG</t>
  </si>
  <si>
    <t>AILES DE POULET 1 KG</t>
  </si>
  <si>
    <t>AILE</t>
  </si>
  <si>
    <t>CUISSES DE POULET DEJOINTES 1KG</t>
  </si>
  <si>
    <t>AIGUILLETTES DE DINDE 800G</t>
  </si>
  <si>
    <t>AIGUILLETTES CAN CRUE 300G</t>
  </si>
  <si>
    <t>ESCALOPE DDE EXTRA FINE X6/720G</t>
  </si>
  <si>
    <t>ESCALOPE EXTRA-FINE</t>
  </si>
  <si>
    <t>ROTI FILET DE DINDE X 5</t>
  </si>
  <si>
    <t>ROTI</t>
  </si>
  <si>
    <t>MAGRET CAN PIMENT MONTFORT80G</t>
  </si>
  <si>
    <t>MAGRET OIE FUME TR.MONTFORT80G</t>
  </si>
  <si>
    <t>FILET POULET BLANC PF 720 GR DF</t>
  </si>
  <si>
    <t>MAGRET CAN GRAS MONTFORTX2 720G</t>
  </si>
  <si>
    <t>BLANQUETTE DE DINDE X 6</t>
  </si>
  <si>
    <t>BLANQUETTE</t>
  </si>
  <si>
    <t>FILETS DE DINDE TRANCHE 800G</t>
  </si>
  <si>
    <t>LARDONS CNRD F S/BQ S/AT 180GR</t>
  </si>
  <si>
    <t>OSSO BUCCO X 6</t>
  </si>
  <si>
    <t>ESCALOPE DINDE VEGETAL X6 720G</t>
  </si>
  <si>
    <t>4CUISSE PLET FERMIER BLANC LOUE</t>
  </si>
  <si>
    <t>GESIER CANARD CONFITS 300G</t>
  </si>
  <si>
    <t>FOIES VOLAILLE CONFITS 2X150G</t>
  </si>
  <si>
    <t>TOURNEDOS FILET X 5</t>
  </si>
  <si>
    <t>BOITE 18 OEUFS DE CAILLE</t>
  </si>
  <si>
    <t>FILET CNRD F PRETR S/V S/PLAQ</t>
  </si>
  <si>
    <t>ESCALOPES DE DINDE X 6 LE GAULO</t>
  </si>
  <si>
    <t>MAGRET CNRD SECHE GAULOIS 90GR</t>
  </si>
  <si>
    <t>AILERONS DE DINDE X 4</t>
  </si>
  <si>
    <t>BLOC DE FILET DE DINDE 1KG</t>
  </si>
  <si>
    <t>FILET EN BLOC</t>
  </si>
  <si>
    <t>277820</t>
  </si>
  <si>
    <t>FILETS DE LAPIN X4 200G</t>
  </si>
  <si>
    <t>FILET</t>
  </si>
  <si>
    <t>MAGRET CAN FUM MONTFORT80G+10%</t>
  </si>
  <si>
    <t>FILET DE POULET 2.5 KG</t>
  </si>
  <si>
    <t>FOIES VOL CUIT GRAIS GAUL 300G</t>
  </si>
  <si>
    <t>AUTRES ABATS FRAIS</t>
  </si>
  <si>
    <t>CUISSES POULET BLC VAL DE LOIR*</t>
  </si>
  <si>
    <t>DECOUPE DE POULET FERMIER</t>
  </si>
  <si>
    <t>FILET POULET BLC S/AT 1KG</t>
  </si>
  <si>
    <t>PILON POULET BLC S/AT 3KG</t>
  </si>
  <si>
    <t>MAGRET CAN PVRE TR.MONTFORT80G</t>
  </si>
  <si>
    <t>GESIER CAN CONFIT SO ENT S/AT</t>
  </si>
  <si>
    <t>ESC POULET GAULOIS X4  500G</t>
  </si>
  <si>
    <t>EMINCE BLC DINDE S/AT 500G</t>
  </si>
  <si>
    <t>CUISSE POULET JNE S/AT 1KG</t>
  </si>
  <si>
    <t>ESCALOPE DINDE S/AT 600G</t>
  </si>
  <si>
    <t>CUBES DE FILET DE DINDE 800G</t>
  </si>
  <si>
    <t>GESIER VOLAILLE CONFITS 2X150G</t>
  </si>
  <si>
    <t>GESIER CAN CONFIT EMIN MONTFORT</t>
  </si>
  <si>
    <t>ROTI CUIT DDE NAT X4 S/SKIN 160</t>
  </si>
  <si>
    <t>CUISSES DE POULET 5 KG VRAC</t>
  </si>
  <si>
    <t>PETIT FILET DE DINDE 500 GR</t>
  </si>
  <si>
    <t>LOT 2 CONFITS GESIERS VOLAILLE</t>
  </si>
  <si>
    <t>ESCALOPE DINDE S/AT 1KG</t>
  </si>
  <si>
    <t>RABLE DE LAPIN TRANCHE X5 380G</t>
  </si>
  <si>
    <t>RABLE</t>
  </si>
  <si>
    <t>CUISSE PLT BLC S/AT 3KG</t>
  </si>
  <si>
    <t>MAGRET CAN POIVRE 80G+10%GR</t>
  </si>
  <si>
    <t>SAUTE DE DINDE S/AT 500G</t>
  </si>
  <si>
    <t>LOT 2 CONFITS FOIES VOLAILLE</t>
  </si>
  <si>
    <t>CUISSE DINDE DECOUPEE 1KG100</t>
  </si>
  <si>
    <t>STEAKS DE DINDE X 6 720 GR</t>
  </si>
  <si>
    <t>OSSO BUCCO DE DINDE 1.2KG</t>
  </si>
  <si>
    <t>MAGRET CAN.TR.SECHE H.PROV.80G</t>
  </si>
  <si>
    <t>OEUFS FRAIS X20 216 ALVEOLES</t>
  </si>
  <si>
    <t>ESCALOPES POULET E.TENDRE X6</t>
  </si>
  <si>
    <t>FILETS POULET BLANC VAL DE LOI*</t>
  </si>
  <si>
    <t>MAGRET DE CANARD AU POIVRE 60G</t>
  </si>
  <si>
    <t>EMINCES BICHE 3 POIVRES 250G</t>
  </si>
  <si>
    <t>GESIERS DE CANARD CONFIT.2x120G</t>
  </si>
  <si>
    <t>33615</t>
  </si>
  <si>
    <t>GESIERS CONFITS EMINCES.120G</t>
  </si>
  <si>
    <t>LARDONS CAN.FUME LABEYRIE.120G</t>
  </si>
  <si>
    <t>MAGRET CAN FUM GDES TR.90G</t>
  </si>
  <si>
    <t>MAGRET DE CANARD SECHE 90 GR</t>
  </si>
  <si>
    <t>MAGRET DE CANARD FUME 90 GR</t>
  </si>
  <si>
    <t>MAGRET CAN SECHE GRDES TR.90G</t>
  </si>
  <si>
    <t>GESIER CAN.CONFIT EMINCE.2x120G</t>
  </si>
  <si>
    <t>MAGRET CRU TRAITE SALAISON.360G</t>
  </si>
  <si>
    <t>MAGRET CAN SECHE LABEYRIE.180G</t>
  </si>
  <si>
    <t>MAGRET CANARD FUME TRANCHE 100G</t>
  </si>
  <si>
    <t>MAGRET CANARD FUME LABEYRI.180G</t>
  </si>
  <si>
    <t>MAGRET CND SECHE TRANCHE 100GR</t>
  </si>
  <si>
    <t>CUISSES DE CANARD 350G</t>
  </si>
  <si>
    <t>AIGUILLETTES DE CANARD 210G</t>
  </si>
  <si>
    <t>FILETS DE CANARD 300G</t>
  </si>
  <si>
    <t>67450</t>
  </si>
  <si>
    <t>FILET CANARD FUME  LOT2BTE.180G</t>
  </si>
  <si>
    <t>MAGRET CANARD SECHE LOT2BT.180G</t>
  </si>
  <si>
    <t>PLATEAU MIX VOLAILLE X16 960G</t>
  </si>
  <si>
    <t>HAUTS DE CUISSE PLET PAPRIKA</t>
  </si>
  <si>
    <t>HAUTS DE CUISSE PLET MEXICAIN</t>
  </si>
  <si>
    <t>531945</t>
  </si>
  <si>
    <t>FILET CANARD X1-330G</t>
  </si>
  <si>
    <t>AIGUILL POULET MEXICAINE 240G</t>
  </si>
  <si>
    <t>AIGUILL POULET POIVRE ROSE 240G</t>
  </si>
  <si>
    <t>FILET POULET BLANC VEG MC 720 G</t>
  </si>
  <si>
    <t>ESCALOPES DE DINDE X2 240G*</t>
  </si>
  <si>
    <t>DECOUPE DE POULET CERTIFIE</t>
  </si>
  <si>
    <t>ESCLOP DIND XT FINE X2 240G MR</t>
  </si>
  <si>
    <t>CUISSES PLET BLANCHE NEUTRE</t>
  </si>
  <si>
    <t>FILET POULET JNE S/AT 1KG</t>
  </si>
  <si>
    <t>HT CUISSE PLET BLC DEJ S/AT 3KG</t>
  </si>
  <si>
    <t>CUISSES LAPIN LAPILLOTE X2 450G</t>
  </si>
  <si>
    <t>MAGRET CRU IGP PERIGORD 410G</t>
  </si>
  <si>
    <t>FILET DE POULET 600G</t>
  </si>
  <si>
    <t>MEDAILLON DE FILET POULET 500G</t>
  </si>
  <si>
    <t>17721</t>
  </si>
  <si>
    <t>28487</t>
  </si>
  <si>
    <t>PETITS FARCIS AIL ET F.HERBES</t>
  </si>
  <si>
    <t>PETITS FARCIS PROVENCALES</t>
  </si>
  <si>
    <t>TORTI PIZZA 270 GR</t>
  </si>
  <si>
    <t>AILES POULET MARINEES PIMENT</t>
  </si>
  <si>
    <t>KEBAB DE POULET 410GR</t>
  </si>
  <si>
    <t>FAJITA JAMBON-FROMAGE 270 GR</t>
  </si>
  <si>
    <t>FILET DE POULET S/AT 600 GR</t>
  </si>
  <si>
    <t>MAGRET CAN.GRAS IGP SO.800G</t>
  </si>
  <si>
    <t>MAGRET CANARD FUME SO X2.2x90G</t>
  </si>
  <si>
    <t>MAGRET CANARD SECHE SO X2.2x90G</t>
  </si>
  <si>
    <t>OEUF FRAIS CAILLE 40P+CISEAU GR</t>
  </si>
  <si>
    <t>3 ESCALOPES DINDE ECO+  1KG*12*</t>
  </si>
  <si>
    <t>CUISSE DE POULET BLANC 3KG</t>
  </si>
  <si>
    <t>ROULE DE DINDE X 5</t>
  </si>
  <si>
    <t>CUBES DE FILET DE POULET.400G</t>
  </si>
  <si>
    <t>AIGUILLETTES PLT CERT JNE 210G</t>
  </si>
  <si>
    <t>ESCALOPES DINDE CERTIF TENDRE</t>
  </si>
  <si>
    <t>DECOUPE DE DINDE CERTIFIEE</t>
  </si>
  <si>
    <t>FILETS POULET BLC CERTIF TENDR</t>
  </si>
  <si>
    <t>AIGUILLETTES PLT CERT BLANC 21</t>
  </si>
  <si>
    <t>EMINCES POULET BLC CERTIFIE 50</t>
  </si>
  <si>
    <t>EMINCES POULET JNE CERTIFIE 50</t>
  </si>
  <si>
    <t>FILET POULET JAUNE CERT TENDR</t>
  </si>
  <si>
    <t>2 TOURNEDOS DE DINDE CERTIFIEE</t>
  </si>
  <si>
    <t>OSSO BUCCO DINDE CERT 800G</t>
  </si>
  <si>
    <t>FILET DE DINDE TRANCHE 600G</t>
  </si>
  <si>
    <t>CUBES DE DINDE 500G</t>
  </si>
  <si>
    <t>MEDAILLON AIGUILLETTE DINDE400G</t>
  </si>
  <si>
    <t>GESIERS DE POULET CONFITS 2X300</t>
  </si>
  <si>
    <t>BQ SAUTE DDE S/OS GAULOIS S/FX9</t>
  </si>
  <si>
    <t>CUISSE PLT FERM JNE X2 480G MR</t>
  </si>
  <si>
    <t>FILET PLT FERM JNE X2  240G MR</t>
  </si>
  <si>
    <t>AIGUILLETTES CANARD TRAITE SALAISON</t>
  </si>
  <si>
    <t>AIGUILLET.CAN.CRUES ASSAISONNE</t>
  </si>
  <si>
    <t>MAGRET CAN GRAS MONTFORT 3.360G</t>
  </si>
  <si>
    <t>FOIE GR.CND A CUIRE AU TORCHON</t>
  </si>
  <si>
    <t>ABATS DE CANARD ET CANETTE</t>
  </si>
  <si>
    <t>AIGUILETTE POULET 5 POIVRES</t>
  </si>
  <si>
    <t>MAGRET CAN FUME EMINC.X2.180G</t>
  </si>
  <si>
    <t>AIGUILETTE POULET ANDA.(CURRY)</t>
  </si>
  <si>
    <t>EMINCE MAGRET SCE MORILLES.400G</t>
  </si>
  <si>
    <t>CSSE PINTADE FARC.CHATAIGN.400G</t>
  </si>
  <si>
    <t>ROTI DINDE FARCE ROY/SC FG.800G</t>
  </si>
  <si>
    <t>AIGUILLETTE CAN TRAITE SAL.280G</t>
  </si>
  <si>
    <t>TOURNEDOS CAN SCE SAUTERN..380G</t>
  </si>
  <si>
    <t>ROTI CANET.FARC/SCE SAUTER.800G</t>
  </si>
  <si>
    <t>DECOUPE DE CANETTE</t>
  </si>
  <si>
    <t>TOURNEDOS MAGRET CAN X2.260G</t>
  </si>
  <si>
    <t>AIGUILLETTE MARINE 5BAIES.280G</t>
  </si>
  <si>
    <t>ENTRECOTE MAGRET TRAIT.SAL.320G</t>
  </si>
  <si>
    <t>MAGRET CAN SECHE PVREX2.180G</t>
  </si>
  <si>
    <t>FILET POULT JNE CERTIF 280G MR</t>
  </si>
  <si>
    <t>EMINCE MAGRET TRAITE SAL..240G</t>
  </si>
  <si>
    <t>CUISSE DIND BLANCHE X1 650G MR</t>
  </si>
  <si>
    <t>EMINCE MAGRET MARIN.PVRE.240G</t>
  </si>
  <si>
    <t>FILET POULT BLC CERTIF 280G MR</t>
  </si>
  <si>
    <t>6 CUISSE PLT FER BL X2 VAL LOIR</t>
  </si>
  <si>
    <t>TRANCHE A GRILLER GAULOIS 160G</t>
  </si>
  <si>
    <t>CHARCUTERIE LIBRE SERVICE</t>
  </si>
  <si>
    <t>CHARCUTERIE A RECHAUFFER</t>
  </si>
  <si>
    <t>A POELER</t>
  </si>
  <si>
    <t>GESIERS CONFITS EMINCES LABEYRIE</t>
  </si>
  <si>
    <t>MAGRET FUME EN EMINCES LABEYRIE</t>
  </si>
  <si>
    <t>MAGRET SECHE AU POIVRE LABEYRIE</t>
  </si>
  <si>
    <t>MAGRET FUME EMINCES GD.TR.LABEYRIE</t>
  </si>
  <si>
    <t>MAGRET SECHE POIVRE GR.TR.LABEYRIE</t>
  </si>
  <si>
    <t>LARDONS DE CANARD FUMES LABEYRIE</t>
  </si>
  <si>
    <t>FILET POULET BLC BQ.S/AT 2.5KG</t>
  </si>
  <si>
    <t>HAUT DE CUISSE POULET BLANC X 2</t>
  </si>
  <si>
    <t>HT CUISSE PLET JNE DEJ S/AT 3KG</t>
  </si>
  <si>
    <t>Total DECOUPE DE VOLAILLE LS</t>
  </si>
  <si>
    <t>Total CHARCUTERIE LIBRE SERVICE</t>
  </si>
  <si>
    <t>Total ABATS VOLAILLE FRAIS ET CONFITS LS</t>
  </si>
  <si>
    <t>Total général</t>
  </si>
  <si>
    <t>MAG1</t>
  </si>
  <si>
    <t>MAG2</t>
  </si>
  <si>
    <t>MAG3</t>
  </si>
  <si>
    <t>MAG4</t>
  </si>
  <si>
    <t>MAG5</t>
  </si>
  <si>
    <t>MAG6</t>
  </si>
  <si>
    <t>MAG7</t>
  </si>
  <si>
    <t>MAG8</t>
  </si>
  <si>
    <t>MAG9</t>
  </si>
  <si>
    <t>MAG10</t>
  </si>
  <si>
    <t>MAG11</t>
  </si>
  <si>
    <t>MAG12</t>
  </si>
  <si>
    <t>MAG13</t>
  </si>
  <si>
    <t>MAG14</t>
  </si>
  <si>
    <t>MAG15</t>
  </si>
  <si>
    <t>MAG16</t>
  </si>
  <si>
    <t>MAG17</t>
  </si>
  <si>
    <t>MAG18</t>
  </si>
  <si>
    <t>MAG19</t>
  </si>
  <si>
    <t>MAG20</t>
  </si>
  <si>
    <t>MAG21</t>
  </si>
  <si>
    <t>MAG22</t>
  </si>
  <si>
    <t>MAG23</t>
  </si>
  <si>
    <t>MAG24</t>
  </si>
  <si>
    <t>MAG25</t>
  </si>
  <si>
    <t>MAG26</t>
  </si>
  <si>
    <t>MAG27</t>
  </si>
  <si>
    <t>MAG28</t>
  </si>
  <si>
    <t>MAG29</t>
  </si>
  <si>
    <t>MAG30</t>
  </si>
  <si>
    <t>MAG31</t>
  </si>
  <si>
    <t>MAG32</t>
  </si>
  <si>
    <t>MAG33</t>
  </si>
  <si>
    <t>MAG34</t>
  </si>
  <si>
    <t>MAG35</t>
  </si>
  <si>
    <t>MAG36</t>
  </si>
  <si>
    <t>MAG37</t>
  </si>
  <si>
    <t>etc…</t>
  </si>
  <si>
    <t>Aide sur formule histogramme</t>
  </si>
  <si>
    <t>info59</t>
  </si>
  <si>
    <t>Items qui commencent par "Total" / Ligne</t>
  </si>
  <si>
    <t>Items/Col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</si>
</sst>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indexed="9"/>
      <name val="Arial"/>
      <family val="2"/>
    </font>
    <font>
      <sz val="9"/>
      <color indexed="2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  <charset val="162"/>
      <scheme val="minor"/>
    </font>
    <font>
      <b/>
      <sz val="11"/>
      <color rgb="FFFFFF00"/>
      <name val="Calibri"/>
      <family val="2"/>
      <charset val="162"/>
      <scheme val="minor"/>
    </font>
    <font>
      <sz val="8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3" fillId="0" borderId="0" xfId="0" applyFont="1"/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shrinkToFit="1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shrinkToFi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1" fontId="6" fillId="0" borderId="0" xfId="0" applyNumberFormat="1" applyFont="1" applyAlignment="1">
      <alignment horizontal="center"/>
    </xf>
    <xf numFmtId="0" fontId="6" fillId="0" borderId="0" xfId="0" applyFont="1" applyAlignment="1">
      <alignment shrinkToFit="1"/>
    </xf>
    <xf numFmtId="3" fontId="3" fillId="0" borderId="0" xfId="0" applyNumberFormat="1" applyFont="1"/>
    <xf numFmtId="3" fontId="6" fillId="0" borderId="0" xfId="0" applyNumberFormat="1" applyFont="1"/>
    <xf numFmtId="3" fontId="2" fillId="2" borderId="2" xfId="1" applyNumberFormat="1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4" xfId="0" applyFont="1" applyFill="1" applyBorder="1"/>
    <xf numFmtId="3" fontId="6" fillId="0" borderId="4" xfId="0" applyNumberFormat="1" applyFont="1" applyFill="1" applyBorder="1"/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/>
    <xf numFmtId="3" fontId="7" fillId="4" borderId="6" xfId="0" applyNumberFormat="1" applyFont="1" applyFill="1" applyBorder="1"/>
    <xf numFmtId="3" fontId="7" fillId="4" borderId="7" xfId="0" applyNumberFormat="1" applyFont="1" applyFill="1" applyBorder="1"/>
    <xf numFmtId="0" fontId="6" fillId="5" borderId="9" xfId="0" applyFont="1" applyFill="1" applyBorder="1"/>
    <xf numFmtId="0" fontId="6" fillId="5" borderId="4" xfId="0" applyFont="1" applyFill="1" applyBorder="1"/>
    <xf numFmtId="0" fontId="2" fillId="0" borderId="8" xfId="0" applyFont="1" applyBorder="1" applyAlignment="1">
      <alignment horizontal="left"/>
    </xf>
    <xf numFmtId="0" fontId="9" fillId="0" borderId="0" xfId="2" applyAlignment="1" applyProtection="1"/>
    <xf numFmtId="0" fontId="11" fillId="6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7" borderId="0" xfId="0" applyFill="1" applyAlignment="1">
      <alignment vertical="center"/>
    </xf>
    <xf numFmtId="0" fontId="12" fillId="6" borderId="10" xfId="0" applyFont="1" applyFill="1" applyBorder="1" applyAlignment="1">
      <alignment horizontal="center" vertical="center" wrapText="1"/>
    </xf>
    <xf numFmtId="3" fontId="8" fillId="7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</cellXfs>
  <cellStyles count="3">
    <cellStyle name="Köprü" xfId="2" builtinId="8"/>
    <cellStyle name="Normal" xfId="0" builtinId="0"/>
    <cellStyle name="Normal 2" xfId="1"/>
  </cellStyles>
  <dxfs count="9">
    <dxf>
      <font>
        <color theme="0"/>
      </font>
      <fill>
        <patternFill>
          <bgColor theme="1" tint="0.499984740745262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/>
      </font>
      <fill>
        <patternFill>
          <bgColor rgb="FF00B050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auto="1"/>
      </font>
      <fill>
        <patternFill>
          <fgColor indexed="64"/>
          <bgColor theme="0" tint="-0.24994659260841701"/>
        </patternFill>
      </fill>
    </dxf>
    <dxf>
      <font>
        <color auto="1"/>
      </font>
      <fill>
        <patternFill>
          <fgColor indexed="64"/>
          <bgColor theme="0" tint="-0.24994659260841701"/>
        </patternFill>
      </fill>
    </dxf>
    <dxf>
      <font>
        <color auto="1"/>
      </font>
      <fill>
        <patternFill>
          <fgColor indexed="64"/>
          <bgColor theme="0" tint="-0.24994659260841701"/>
        </patternFill>
      </fill>
    </dxf>
    <dxf>
      <font>
        <color auto="1"/>
      </font>
      <fill>
        <patternFill>
          <fgColor indexed="64"/>
          <bgColor theme="0" tint="-0.24994659260841701"/>
        </patternFill>
      </fill>
    </dxf>
    <dxf>
      <font>
        <color auto="1"/>
      </font>
      <fill>
        <patternFill>
          <fgColor indexed="64"/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title>
      <c:layout/>
    </c:title>
    <c:plotArea>
      <c:layout>
        <c:manualLayout>
          <c:layoutTarget val="inner"/>
          <c:xMode val="edge"/>
          <c:yMode val="edge"/>
          <c:x val="6.1858333333333335E-2"/>
          <c:y val="0.15098106060606062"/>
          <c:w val="0.90843406432748541"/>
          <c:h val="0.72512449494949494"/>
        </c:manualLayout>
      </c:layout>
      <c:barChart>
        <c:barDir val="col"/>
        <c:grouping val="clustered"/>
        <c:ser>
          <c:idx val="0"/>
          <c:order val="0"/>
          <c:tx>
            <c:strRef>
              <c:f>'Détail M'!$B$6</c:f>
              <c:strCache>
                <c:ptCount val="1"/>
                <c:pt idx="0">
                  <c:v>Total ABATS VOLAILLE FRAIS ET CONFITS LS</c:v>
                </c:pt>
              </c:strCache>
            </c:strRef>
          </c:tx>
          <c:cat>
            <c:strRef>
              <c:f>'Détail M'!$F$3:$AP$3</c:f>
              <c:strCache>
                <c:ptCount val="37"/>
                <c:pt idx="0">
                  <c:v>MAG1</c:v>
                </c:pt>
                <c:pt idx="1">
                  <c:v>MAG2</c:v>
                </c:pt>
                <c:pt idx="2">
                  <c:v>MAG3</c:v>
                </c:pt>
                <c:pt idx="3">
                  <c:v>MAG4</c:v>
                </c:pt>
                <c:pt idx="4">
                  <c:v>MAG5</c:v>
                </c:pt>
                <c:pt idx="5">
                  <c:v>MAG6</c:v>
                </c:pt>
                <c:pt idx="6">
                  <c:v>MAG7</c:v>
                </c:pt>
                <c:pt idx="7">
                  <c:v>MAG8</c:v>
                </c:pt>
                <c:pt idx="8">
                  <c:v>MAG9</c:v>
                </c:pt>
                <c:pt idx="9">
                  <c:v>MAG10</c:v>
                </c:pt>
                <c:pt idx="10">
                  <c:v>MAG11</c:v>
                </c:pt>
                <c:pt idx="11">
                  <c:v>MAG12</c:v>
                </c:pt>
                <c:pt idx="12">
                  <c:v>MAG13</c:v>
                </c:pt>
                <c:pt idx="13">
                  <c:v>MAG14</c:v>
                </c:pt>
                <c:pt idx="14">
                  <c:v>MAG15</c:v>
                </c:pt>
                <c:pt idx="15">
                  <c:v>MAG16</c:v>
                </c:pt>
                <c:pt idx="16">
                  <c:v>MAG17</c:v>
                </c:pt>
                <c:pt idx="17">
                  <c:v>MAG18</c:v>
                </c:pt>
                <c:pt idx="18">
                  <c:v>MAG19</c:v>
                </c:pt>
                <c:pt idx="19">
                  <c:v>MAG20</c:v>
                </c:pt>
                <c:pt idx="20">
                  <c:v>MAG21</c:v>
                </c:pt>
                <c:pt idx="21">
                  <c:v>MAG22</c:v>
                </c:pt>
                <c:pt idx="22">
                  <c:v>MAG23</c:v>
                </c:pt>
                <c:pt idx="23">
                  <c:v>MAG24</c:v>
                </c:pt>
                <c:pt idx="24">
                  <c:v>MAG25</c:v>
                </c:pt>
                <c:pt idx="25">
                  <c:v>MAG26</c:v>
                </c:pt>
                <c:pt idx="26">
                  <c:v>MAG27</c:v>
                </c:pt>
                <c:pt idx="27">
                  <c:v>MAG28</c:v>
                </c:pt>
                <c:pt idx="28">
                  <c:v>MAG29</c:v>
                </c:pt>
                <c:pt idx="29">
                  <c:v>MAG30</c:v>
                </c:pt>
                <c:pt idx="30">
                  <c:v>MAG31</c:v>
                </c:pt>
                <c:pt idx="31">
                  <c:v>MAG32</c:v>
                </c:pt>
                <c:pt idx="32">
                  <c:v>MAG33</c:v>
                </c:pt>
                <c:pt idx="33">
                  <c:v>MAG34</c:v>
                </c:pt>
                <c:pt idx="34">
                  <c:v>MAG35</c:v>
                </c:pt>
                <c:pt idx="35">
                  <c:v>MAG36</c:v>
                </c:pt>
                <c:pt idx="36">
                  <c:v>MAG37</c:v>
                </c:pt>
              </c:strCache>
            </c:strRef>
          </c:cat>
          <c:val>
            <c:numRef>
              <c:f>'Détail M'!$F$6:$AP$6</c:f>
              <c:numCache>
                <c:formatCode>#,##0</c:formatCode>
                <c:ptCount val="37"/>
                <c:pt idx="0">
                  <c:v>557</c:v>
                </c:pt>
                <c:pt idx="1">
                  <c:v>1049</c:v>
                </c:pt>
                <c:pt idx="2">
                  <c:v>567</c:v>
                </c:pt>
                <c:pt idx="3">
                  <c:v>559</c:v>
                </c:pt>
                <c:pt idx="4">
                  <c:v>1332</c:v>
                </c:pt>
                <c:pt idx="5">
                  <c:v>383</c:v>
                </c:pt>
                <c:pt idx="6">
                  <c:v>346</c:v>
                </c:pt>
                <c:pt idx="7">
                  <c:v>731</c:v>
                </c:pt>
                <c:pt idx="8">
                  <c:v>122</c:v>
                </c:pt>
                <c:pt idx="9">
                  <c:v>995</c:v>
                </c:pt>
                <c:pt idx="10">
                  <c:v>47</c:v>
                </c:pt>
                <c:pt idx="11">
                  <c:v>2976</c:v>
                </c:pt>
                <c:pt idx="12">
                  <c:v>136</c:v>
                </c:pt>
                <c:pt idx="13">
                  <c:v>714</c:v>
                </c:pt>
                <c:pt idx="14">
                  <c:v>328</c:v>
                </c:pt>
                <c:pt idx="15">
                  <c:v>1845</c:v>
                </c:pt>
                <c:pt idx="16">
                  <c:v>64</c:v>
                </c:pt>
                <c:pt idx="17">
                  <c:v>654</c:v>
                </c:pt>
                <c:pt idx="18">
                  <c:v>776</c:v>
                </c:pt>
                <c:pt idx="19">
                  <c:v>106</c:v>
                </c:pt>
                <c:pt idx="20">
                  <c:v>240</c:v>
                </c:pt>
                <c:pt idx="21">
                  <c:v>958</c:v>
                </c:pt>
                <c:pt idx="22">
                  <c:v>137</c:v>
                </c:pt>
                <c:pt idx="23">
                  <c:v>1103</c:v>
                </c:pt>
                <c:pt idx="24">
                  <c:v>1113</c:v>
                </c:pt>
                <c:pt idx="25">
                  <c:v>1159</c:v>
                </c:pt>
                <c:pt idx="26">
                  <c:v>3570</c:v>
                </c:pt>
                <c:pt idx="27">
                  <c:v>1159</c:v>
                </c:pt>
                <c:pt idx="28">
                  <c:v>987</c:v>
                </c:pt>
                <c:pt idx="29">
                  <c:v>136</c:v>
                </c:pt>
                <c:pt idx="30">
                  <c:v>3925</c:v>
                </c:pt>
                <c:pt idx="31">
                  <c:v>2328</c:v>
                </c:pt>
                <c:pt idx="32">
                  <c:v>1092</c:v>
                </c:pt>
                <c:pt idx="33">
                  <c:v>1074</c:v>
                </c:pt>
                <c:pt idx="34">
                  <c:v>1388</c:v>
                </c:pt>
                <c:pt idx="35">
                  <c:v>52</c:v>
                </c:pt>
                <c:pt idx="36">
                  <c:v>947</c:v>
                </c:pt>
              </c:numCache>
            </c:numRef>
          </c:val>
        </c:ser>
        <c:axId val="1591168"/>
        <c:axId val="132386176"/>
      </c:barChart>
      <c:catAx>
        <c:axId val="1591168"/>
        <c:scaling>
          <c:orientation val="minMax"/>
        </c:scaling>
        <c:axPos val="b"/>
        <c:numFmt formatCode="#,##0" sourceLinked="1"/>
        <c:tickLblPos val="nextTo"/>
        <c:crossAx val="132386176"/>
        <c:crosses val="autoZero"/>
        <c:auto val="1"/>
        <c:lblAlgn val="ctr"/>
        <c:lblOffset val="100"/>
      </c:catAx>
      <c:valAx>
        <c:axId val="132386176"/>
        <c:scaling>
          <c:orientation val="minMax"/>
        </c:scaling>
        <c:axPos val="l"/>
        <c:majorGridlines/>
        <c:numFmt formatCode="#,##0" sourceLinked="1"/>
        <c:tickLblPos val="nextTo"/>
        <c:crossAx val="1591168"/>
        <c:crosses val="autoZero"/>
        <c:crossBetween val="between"/>
      </c:valAx>
    </c:plotArea>
    <c:plotVisOnly val="1"/>
    <c:dispBlanksAs val="gap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title>
      <c:tx>
        <c:rich>
          <a:bodyPr/>
          <a:lstStyle/>
          <a:p>
            <a:pPr>
              <a:defRPr/>
            </a:pPr>
            <a:r>
              <a:rPr lang="fr-FR"/>
              <a:t>Total DECOUPE DE VOLAILLE LS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'Détail M'!$B$27</c:f>
              <c:strCache>
                <c:ptCount val="1"/>
                <c:pt idx="0">
                  <c:v>Total DECOUPE DE VOLAILLE LS</c:v>
                </c:pt>
              </c:strCache>
            </c:strRef>
          </c:tx>
          <c:cat>
            <c:strRef>
              <c:f>'Détail M'!$F$3:$AP$3</c:f>
              <c:strCache>
                <c:ptCount val="37"/>
                <c:pt idx="0">
                  <c:v>MAG1</c:v>
                </c:pt>
                <c:pt idx="1">
                  <c:v>MAG2</c:v>
                </c:pt>
                <c:pt idx="2">
                  <c:v>MAG3</c:v>
                </c:pt>
                <c:pt idx="3">
                  <c:v>MAG4</c:v>
                </c:pt>
                <c:pt idx="4">
                  <c:v>MAG5</c:v>
                </c:pt>
                <c:pt idx="5">
                  <c:v>MAG6</c:v>
                </c:pt>
                <c:pt idx="6">
                  <c:v>MAG7</c:v>
                </c:pt>
                <c:pt idx="7">
                  <c:v>MAG8</c:v>
                </c:pt>
                <c:pt idx="8">
                  <c:v>MAG9</c:v>
                </c:pt>
                <c:pt idx="9">
                  <c:v>MAG10</c:v>
                </c:pt>
                <c:pt idx="10">
                  <c:v>MAG11</c:v>
                </c:pt>
                <c:pt idx="11">
                  <c:v>MAG12</c:v>
                </c:pt>
                <c:pt idx="12">
                  <c:v>MAG13</c:v>
                </c:pt>
                <c:pt idx="13">
                  <c:v>MAG14</c:v>
                </c:pt>
                <c:pt idx="14">
                  <c:v>MAG15</c:v>
                </c:pt>
                <c:pt idx="15">
                  <c:v>MAG16</c:v>
                </c:pt>
                <c:pt idx="16">
                  <c:v>MAG17</c:v>
                </c:pt>
                <c:pt idx="17">
                  <c:v>MAG18</c:v>
                </c:pt>
                <c:pt idx="18">
                  <c:v>MAG19</c:v>
                </c:pt>
                <c:pt idx="19">
                  <c:v>MAG20</c:v>
                </c:pt>
                <c:pt idx="20">
                  <c:v>MAG21</c:v>
                </c:pt>
                <c:pt idx="21">
                  <c:v>MAG22</c:v>
                </c:pt>
                <c:pt idx="22">
                  <c:v>MAG23</c:v>
                </c:pt>
                <c:pt idx="23">
                  <c:v>MAG24</c:v>
                </c:pt>
                <c:pt idx="24">
                  <c:v>MAG25</c:v>
                </c:pt>
                <c:pt idx="25">
                  <c:v>MAG26</c:v>
                </c:pt>
                <c:pt idx="26">
                  <c:v>MAG27</c:v>
                </c:pt>
                <c:pt idx="27">
                  <c:v>MAG28</c:v>
                </c:pt>
                <c:pt idx="28">
                  <c:v>MAG29</c:v>
                </c:pt>
                <c:pt idx="29">
                  <c:v>MAG30</c:v>
                </c:pt>
                <c:pt idx="30">
                  <c:v>MAG31</c:v>
                </c:pt>
                <c:pt idx="31">
                  <c:v>MAG32</c:v>
                </c:pt>
                <c:pt idx="32">
                  <c:v>MAG33</c:v>
                </c:pt>
                <c:pt idx="33">
                  <c:v>MAG34</c:v>
                </c:pt>
                <c:pt idx="34">
                  <c:v>MAG35</c:v>
                </c:pt>
                <c:pt idx="35">
                  <c:v>MAG36</c:v>
                </c:pt>
                <c:pt idx="36">
                  <c:v>MAG37</c:v>
                </c:pt>
              </c:strCache>
            </c:strRef>
          </c:cat>
          <c:val>
            <c:numRef>
              <c:f>'Détail M'!$F$27:$AP$27</c:f>
              <c:numCache>
                <c:formatCode>#,##0</c:formatCode>
                <c:ptCount val="37"/>
                <c:pt idx="0">
                  <c:v>10671</c:v>
                </c:pt>
                <c:pt idx="1">
                  <c:v>6870</c:v>
                </c:pt>
                <c:pt idx="2">
                  <c:v>33929</c:v>
                </c:pt>
                <c:pt idx="3">
                  <c:v>19147</c:v>
                </c:pt>
                <c:pt idx="4">
                  <c:v>82186</c:v>
                </c:pt>
                <c:pt idx="5">
                  <c:v>75549</c:v>
                </c:pt>
                <c:pt idx="6">
                  <c:v>15481</c:v>
                </c:pt>
                <c:pt idx="7">
                  <c:v>14143</c:v>
                </c:pt>
                <c:pt idx="8">
                  <c:v>42419</c:v>
                </c:pt>
                <c:pt idx="9">
                  <c:v>35552</c:v>
                </c:pt>
                <c:pt idx="10">
                  <c:v>8088</c:v>
                </c:pt>
                <c:pt idx="11">
                  <c:v>25125</c:v>
                </c:pt>
                <c:pt idx="12">
                  <c:v>11625</c:v>
                </c:pt>
                <c:pt idx="13">
                  <c:v>35341</c:v>
                </c:pt>
                <c:pt idx="14">
                  <c:v>16143</c:v>
                </c:pt>
                <c:pt idx="15">
                  <c:v>35542</c:v>
                </c:pt>
                <c:pt idx="16">
                  <c:v>16062</c:v>
                </c:pt>
                <c:pt idx="17">
                  <c:v>19982</c:v>
                </c:pt>
                <c:pt idx="18">
                  <c:v>40760</c:v>
                </c:pt>
                <c:pt idx="19">
                  <c:v>4110</c:v>
                </c:pt>
                <c:pt idx="20">
                  <c:v>17224</c:v>
                </c:pt>
                <c:pt idx="21">
                  <c:v>24592</c:v>
                </c:pt>
                <c:pt idx="22">
                  <c:v>38154</c:v>
                </c:pt>
                <c:pt idx="23">
                  <c:v>23458</c:v>
                </c:pt>
                <c:pt idx="24">
                  <c:v>32183</c:v>
                </c:pt>
                <c:pt idx="25">
                  <c:v>22788</c:v>
                </c:pt>
                <c:pt idx="26">
                  <c:v>33042</c:v>
                </c:pt>
                <c:pt idx="27">
                  <c:v>3189</c:v>
                </c:pt>
                <c:pt idx="28">
                  <c:v>25893</c:v>
                </c:pt>
                <c:pt idx="29">
                  <c:v>18035</c:v>
                </c:pt>
                <c:pt idx="30">
                  <c:v>11412</c:v>
                </c:pt>
                <c:pt idx="31">
                  <c:v>93220</c:v>
                </c:pt>
                <c:pt idx="32">
                  <c:v>93545</c:v>
                </c:pt>
                <c:pt idx="33">
                  <c:v>13723</c:v>
                </c:pt>
                <c:pt idx="34">
                  <c:v>62120</c:v>
                </c:pt>
                <c:pt idx="35">
                  <c:v>20451</c:v>
                </c:pt>
                <c:pt idx="36">
                  <c:v>48041</c:v>
                </c:pt>
              </c:numCache>
            </c:numRef>
          </c:val>
        </c:ser>
        <c:axId val="89612288"/>
        <c:axId val="89613824"/>
      </c:barChart>
      <c:catAx>
        <c:axId val="89612288"/>
        <c:scaling>
          <c:orientation val="minMax"/>
        </c:scaling>
        <c:axPos val="b"/>
        <c:numFmt formatCode="#,##0" sourceLinked="1"/>
        <c:tickLblPos val="nextTo"/>
        <c:crossAx val="89613824"/>
        <c:crosses val="autoZero"/>
        <c:auto val="1"/>
        <c:lblAlgn val="ctr"/>
        <c:lblOffset val="100"/>
      </c:catAx>
      <c:valAx>
        <c:axId val="89613824"/>
        <c:scaling>
          <c:orientation val="minMax"/>
        </c:scaling>
        <c:axPos val="l"/>
        <c:majorGridlines/>
        <c:numFmt formatCode="#,##0" sourceLinked="1"/>
        <c:tickLblPos val="nextTo"/>
        <c:crossAx val="89612288"/>
        <c:crosses val="autoZero"/>
        <c:crossBetween val="between"/>
      </c:valAx>
    </c:plotArea>
    <c:plotVisOnly val="1"/>
    <c:dispBlanksAs val="gap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0.14348566242303823"/>
          <c:y val="4.467134652201659E-2"/>
          <c:w val="0.79371059925920473"/>
          <c:h val="0.92988787333800971"/>
        </c:manualLayout>
      </c:layout>
      <c:barChart>
        <c:barDir val="bar"/>
        <c:grouping val="clustered"/>
        <c:ser>
          <c:idx val="0"/>
          <c:order val="0"/>
          <c:spPr>
            <a:gradFill>
              <a:gsLst>
                <a:gs pos="0">
                  <a:srgbClr val="000000"/>
                </a:gs>
                <a:gs pos="20000">
                  <a:srgbClr val="000040"/>
                </a:gs>
                <a:gs pos="50000">
                  <a:srgbClr val="400040"/>
                </a:gs>
                <a:gs pos="75000">
                  <a:srgbClr val="8F0040"/>
                </a:gs>
                <a:gs pos="89999">
                  <a:srgbClr val="F27300"/>
                </a:gs>
                <a:gs pos="100000">
                  <a:srgbClr val="FFBF00"/>
                </a:gs>
              </a:gsLst>
              <a:lin ang="5400000" scaled="0"/>
            </a:gradFill>
          </c:spPr>
          <c:cat>
            <c:strRef>
              <c:f>Graph!$D$2:$D$51</c:f>
              <c:strCache>
                <c:ptCount val="37"/>
                <c:pt idx="0">
                  <c:v>MAG1</c:v>
                </c:pt>
                <c:pt idx="1">
                  <c:v>MAG2</c:v>
                </c:pt>
                <c:pt idx="2">
                  <c:v>MAG3</c:v>
                </c:pt>
                <c:pt idx="3">
                  <c:v>MAG4</c:v>
                </c:pt>
                <c:pt idx="4">
                  <c:v>MAG5</c:v>
                </c:pt>
                <c:pt idx="5">
                  <c:v>MAG6</c:v>
                </c:pt>
                <c:pt idx="6">
                  <c:v>MAG7</c:v>
                </c:pt>
                <c:pt idx="7">
                  <c:v>MAG8</c:v>
                </c:pt>
                <c:pt idx="8">
                  <c:v>MAG9</c:v>
                </c:pt>
                <c:pt idx="9">
                  <c:v>MAG10</c:v>
                </c:pt>
                <c:pt idx="10">
                  <c:v>MAG11</c:v>
                </c:pt>
                <c:pt idx="11">
                  <c:v>MAG12</c:v>
                </c:pt>
                <c:pt idx="12">
                  <c:v>MAG13</c:v>
                </c:pt>
                <c:pt idx="13">
                  <c:v>MAG14</c:v>
                </c:pt>
                <c:pt idx="14">
                  <c:v>MAG15</c:v>
                </c:pt>
                <c:pt idx="15">
                  <c:v>MAG16</c:v>
                </c:pt>
                <c:pt idx="16">
                  <c:v>MAG17</c:v>
                </c:pt>
                <c:pt idx="17">
                  <c:v>MAG18</c:v>
                </c:pt>
                <c:pt idx="18">
                  <c:v>MAG19</c:v>
                </c:pt>
                <c:pt idx="19">
                  <c:v>MAG20</c:v>
                </c:pt>
                <c:pt idx="20">
                  <c:v>MAG21</c:v>
                </c:pt>
                <c:pt idx="21">
                  <c:v>MAG22</c:v>
                </c:pt>
                <c:pt idx="22">
                  <c:v>MAG23</c:v>
                </c:pt>
                <c:pt idx="23">
                  <c:v>MAG24</c:v>
                </c:pt>
                <c:pt idx="24">
                  <c:v>MAG25</c:v>
                </c:pt>
                <c:pt idx="25">
                  <c:v>MAG26</c:v>
                </c:pt>
                <c:pt idx="26">
                  <c:v>MAG27</c:v>
                </c:pt>
                <c:pt idx="27">
                  <c:v>MAG28</c:v>
                </c:pt>
                <c:pt idx="28">
                  <c:v>MAG29</c:v>
                </c:pt>
                <c:pt idx="29">
                  <c:v>MAG30</c:v>
                </c:pt>
                <c:pt idx="30">
                  <c:v>MAG31</c:v>
                </c:pt>
                <c:pt idx="31">
                  <c:v>MAG32</c:v>
                </c:pt>
                <c:pt idx="32">
                  <c:v>MAG33</c:v>
                </c:pt>
                <c:pt idx="33">
                  <c:v>MAG34</c:v>
                </c:pt>
                <c:pt idx="34">
                  <c:v>MAG35</c:v>
                </c:pt>
                <c:pt idx="35">
                  <c:v>MAG36</c:v>
                </c:pt>
                <c:pt idx="36">
                  <c:v>MAG37</c:v>
                </c:pt>
              </c:strCache>
            </c:strRef>
          </c:cat>
          <c:val>
            <c:numRef>
              <c:f>[0]!yval</c:f>
              <c:numCache>
                <c:formatCode>#,##0</c:formatCode>
                <c:ptCount val="37"/>
                <c:pt idx="0">
                  <c:v>557</c:v>
                </c:pt>
                <c:pt idx="1">
                  <c:v>1049</c:v>
                </c:pt>
                <c:pt idx="2">
                  <c:v>567</c:v>
                </c:pt>
                <c:pt idx="3">
                  <c:v>559</c:v>
                </c:pt>
                <c:pt idx="4">
                  <c:v>1332</c:v>
                </c:pt>
                <c:pt idx="5">
                  <c:v>383</c:v>
                </c:pt>
                <c:pt idx="6">
                  <c:v>346</c:v>
                </c:pt>
                <c:pt idx="7">
                  <c:v>731</c:v>
                </c:pt>
                <c:pt idx="8">
                  <c:v>122</c:v>
                </c:pt>
                <c:pt idx="9">
                  <c:v>995</c:v>
                </c:pt>
                <c:pt idx="10">
                  <c:v>47</c:v>
                </c:pt>
                <c:pt idx="11">
                  <c:v>2976</c:v>
                </c:pt>
                <c:pt idx="12">
                  <c:v>136</c:v>
                </c:pt>
                <c:pt idx="13">
                  <c:v>714</c:v>
                </c:pt>
                <c:pt idx="14">
                  <c:v>328</c:v>
                </c:pt>
                <c:pt idx="15">
                  <c:v>1845</c:v>
                </c:pt>
                <c:pt idx="16">
                  <c:v>64</c:v>
                </c:pt>
                <c:pt idx="17">
                  <c:v>654</c:v>
                </c:pt>
                <c:pt idx="18">
                  <c:v>776</c:v>
                </c:pt>
                <c:pt idx="19">
                  <c:v>106</c:v>
                </c:pt>
                <c:pt idx="20">
                  <c:v>240</c:v>
                </c:pt>
                <c:pt idx="21">
                  <c:v>958</c:v>
                </c:pt>
                <c:pt idx="22">
                  <c:v>137</c:v>
                </c:pt>
                <c:pt idx="23">
                  <c:v>1103</c:v>
                </c:pt>
                <c:pt idx="24">
                  <c:v>1113</c:v>
                </c:pt>
                <c:pt idx="25">
                  <c:v>1159</c:v>
                </c:pt>
                <c:pt idx="26">
                  <c:v>3570</c:v>
                </c:pt>
                <c:pt idx="27">
                  <c:v>1159</c:v>
                </c:pt>
                <c:pt idx="28">
                  <c:v>987</c:v>
                </c:pt>
                <c:pt idx="29">
                  <c:v>136</c:v>
                </c:pt>
                <c:pt idx="30">
                  <c:v>3925</c:v>
                </c:pt>
                <c:pt idx="31">
                  <c:v>2328</c:v>
                </c:pt>
                <c:pt idx="32">
                  <c:v>1092</c:v>
                </c:pt>
                <c:pt idx="33">
                  <c:v>1074</c:v>
                </c:pt>
                <c:pt idx="34">
                  <c:v>1388</c:v>
                </c:pt>
                <c:pt idx="35">
                  <c:v>52</c:v>
                </c:pt>
                <c:pt idx="36">
                  <c:v>947</c:v>
                </c:pt>
              </c:numCache>
            </c:numRef>
          </c:val>
        </c:ser>
        <c:gapWidth val="50"/>
        <c:axId val="69964160"/>
        <c:axId val="69966080"/>
      </c:barChart>
      <c:catAx>
        <c:axId val="69964160"/>
        <c:scaling>
          <c:orientation val="maxMin"/>
        </c:scaling>
        <c:axPos val="l"/>
        <c:tickLblPos val="nextTo"/>
        <c:txPr>
          <a:bodyPr/>
          <a:lstStyle/>
          <a:p>
            <a:pPr>
              <a:defRPr sz="700"/>
            </a:pPr>
            <a:endParaRPr lang="tr-TR"/>
          </a:p>
        </c:txPr>
        <c:crossAx val="69966080"/>
        <c:crosses val="autoZero"/>
        <c:auto val="1"/>
        <c:lblAlgn val="ctr"/>
        <c:lblOffset val="100"/>
      </c:catAx>
      <c:valAx>
        <c:axId val="69966080"/>
        <c:scaling>
          <c:orientation val="minMax"/>
        </c:scaling>
        <c:axPos val="t"/>
        <c:majorGridlines/>
        <c:numFmt formatCode="#,##0" sourceLinked="1"/>
        <c:tickLblPos val="nextTo"/>
        <c:txPr>
          <a:bodyPr/>
          <a:lstStyle/>
          <a:p>
            <a:pPr>
              <a:defRPr sz="800"/>
            </a:pPr>
            <a:endParaRPr lang="tr-TR"/>
          </a:p>
        </c:txPr>
        <c:crossAx val="69964160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plotVisOnly val="1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  <a:ln w="25400">
      <a:solidFill>
        <a:srgbClr val="C00000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0.14348566242303823"/>
          <c:y val="4.4671346522016576E-2"/>
          <c:w val="0.79371059925920451"/>
          <c:h val="0.92988787333800993"/>
        </c:manualLayout>
      </c:layout>
      <c:barChart>
        <c:barDir val="bar"/>
        <c:grouping val="clustered"/>
        <c:ser>
          <c:idx val="0"/>
          <c:order val="0"/>
          <c:spPr>
            <a:gradFill>
              <a:gsLst>
                <a:gs pos="0">
                  <a:srgbClr val="FFF200"/>
                </a:gs>
                <a:gs pos="45000">
                  <a:srgbClr val="FF7A00"/>
                </a:gs>
                <a:gs pos="70000">
                  <a:srgbClr val="FF0300"/>
                </a:gs>
                <a:gs pos="100000">
                  <a:srgbClr val="4D0808"/>
                </a:gs>
              </a:gsLst>
              <a:lin ang="5400000" scaled="0"/>
            </a:gradFill>
          </c:spPr>
          <c:cat>
            <c:strRef>
              <c:f>Graph!$D$2:$D$51</c:f>
              <c:strCache>
                <c:ptCount val="37"/>
                <c:pt idx="0">
                  <c:v>MAG1</c:v>
                </c:pt>
                <c:pt idx="1">
                  <c:v>MAG2</c:v>
                </c:pt>
                <c:pt idx="2">
                  <c:v>MAG3</c:v>
                </c:pt>
                <c:pt idx="3">
                  <c:v>MAG4</c:v>
                </c:pt>
                <c:pt idx="4">
                  <c:v>MAG5</c:v>
                </c:pt>
                <c:pt idx="5">
                  <c:v>MAG6</c:v>
                </c:pt>
                <c:pt idx="6">
                  <c:v>MAG7</c:v>
                </c:pt>
                <c:pt idx="7">
                  <c:v>MAG8</c:v>
                </c:pt>
                <c:pt idx="8">
                  <c:v>MAG9</c:v>
                </c:pt>
                <c:pt idx="9">
                  <c:v>MAG10</c:v>
                </c:pt>
                <c:pt idx="10">
                  <c:v>MAG11</c:v>
                </c:pt>
                <c:pt idx="11">
                  <c:v>MAG12</c:v>
                </c:pt>
                <c:pt idx="12">
                  <c:v>MAG13</c:v>
                </c:pt>
                <c:pt idx="13">
                  <c:v>MAG14</c:v>
                </c:pt>
                <c:pt idx="14">
                  <c:v>MAG15</c:v>
                </c:pt>
                <c:pt idx="15">
                  <c:v>MAG16</c:v>
                </c:pt>
                <c:pt idx="16">
                  <c:v>MAG17</c:v>
                </c:pt>
                <c:pt idx="17">
                  <c:v>MAG18</c:v>
                </c:pt>
                <c:pt idx="18">
                  <c:v>MAG19</c:v>
                </c:pt>
                <c:pt idx="19">
                  <c:v>MAG20</c:v>
                </c:pt>
                <c:pt idx="20">
                  <c:v>MAG21</c:v>
                </c:pt>
                <c:pt idx="21">
                  <c:v>MAG22</c:v>
                </c:pt>
                <c:pt idx="22">
                  <c:v>MAG23</c:v>
                </c:pt>
                <c:pt idx="23">
                  <c:v>MAG24</c:v>
                </c:pt>
                <c:pt idx="24">
                  <c:v>MAG25</c:v>
                </c:pt>
                <c:pt idx="25">
                  <c:v>MAG26</c:v>
                </c:pt>
                <c:pt idx="26">
                  <c:v>MAG27</c:v>
                </c:pt>
                <c:pt idx="27">
                  <c:v>MAG28</c:v>
                </c:pt>
                <c:pt idx="28">
                  <c:v>MAG29</c:v>
                </c:pt>
                <c:pt idx="29">
                  <c:v>MAG30</c:v>
                </c:pt>
                <c:pt idx="30">
                  <c:v>MAG31</c:v>
                </c:pt>
                <c:pt idx="31">
                  <c:v>MAG32</c:v>
                </c:pt>
                <c:pt idx="32">
                  <c:v>MAG33</c:v>
                </c:pt>
                <c:pt idx="33">
                  <c:v>MAG34</c:v>
                </c:pt>
                <c:pt idx="34">
                  <c:v>MAG35</c:v>
                </c:pt>
                <c:pt idx="35">
                  <c:v>MAG36</c:v>
                </c:pt>
                <c:pt idx="36">
                  <c:v>MAG37</c:v>
                </c:pt>
              </c:strCache>
            </c:strRef>
          </c:cat>
          <c:val>
            <c:numRef>
              <c:f>[0]!yvalG</c:f>
              <c:numCache>
                <c:formatCode>#,##0</c:formatCode>
                <c:ptCount val="37"/>
                <c:pt idx="0">
                  <c:v>11228</c:v>
                </c:pt>
                <c:pt idx="1">
                  <c:v>7919</c:v>
                </c:pt>
                <c:pt idx="2">
                  <c:v>34507</c:v>
                </c:pt>
                <c:pt idx="3">
                  <c:v>19706</c:v>
                </c:pt>
                <c:pt idx="4">
                  <c:v>83518</c:v>
                </c:pt>
                <c:pt idx="5">
                  <c:v>75932</c:v>
                </c:pt>
                <c:pt idx="6">
                  <c:v>15827</c:v>
                </c:pt>
                <c:pt idx="7">
                  <c:v>14874</c:v>
                </c:pt>
                <c:pt idx="8">
                  <c:v>42541</c:v>
                </c:pt>
                <c:pt idx="9">
                  <c:v>36547</c:v>
                </c:pt>
                <c:pt idx="10">
                  <c:v>8135</c:v>
                </c:pt>
                <c:pt idx="11">
                  <c:v>28101</c:v>
                </c:pt>
                <c:pt idx="12">
                  <c:v>11761</c:v>
                </c:pt>
                <c:pt idx="13">
                  <c:v>36055</c:v>
                </c:pt>
                <c:pt idx="14">
                  <c:v>16471</c:v>
                </c:pt>
                <c:pt idx="15">
                  <c:v>37387</c:v>
                </c:pt>
                <c:pt idx="16">
                  <c:v>16126</c:v>
                </c:pt>
                <c:pt idx="17">
                  <c:v>20636</c:v>
                </c:pt>
                <c:pt idx="18">
                  <c:v>41536</c:v>
                </c:pt>
                <c:pt idx="19">
                  <c:v>4216</c:v>
                </c:pt>
                <c:pt idx="20">
                  <c:v>17464</c:v>
                </c:pt>
                <c:pt idx="21">
                  <c:v>25550</c:v>
                </c:pt>
                <c:pt idx="22">
                  <c:v>38291</c:v>
                </c:pt>
                <c:pt idx="23">
                  <c:v>24561</c:v>
                </c:pt>
                <c:pt idx="24">
                  <c:v>33296</c:v>
                </c:pt>
                <c:pt idx="25">
                  <c:v>23947</c:v>
                </c:pt>
                <c:pt idx="26">
                  <c:v>36612</c:v>
                </c:pt>
                <c:pt idx="27">
                  <c:v>4348</c:v>
                </c:pt>
                <c:pt idx="28">
                  <c:v>26886</c:v>
                </c:pt>
                <c:pt idx="29">
                  <c:v>18171</c:v>
                </c:pt>
                <c:pt idx="30">
                  <c:v>15348</c:v>
                </c:pt>
                <c:pt idx="31">
                  <c:v>95548</c:v>
                </c:pt>
                <c:pt idx="32">
                  <c:v>94637</c:v>
                </c:pt>
                <c:pt idx="33">
                  <c:v>14797</c:v>
                </c:pt>
                <c:pt idx="34">
                  <c:v>63508</c:v>
                </c:pt>
                <c:pt idx="35">
                  <c:v>20503</c:v>
                </c:pt>
                <c:pt idx="36">
                  <c:v>48988</c:v>
                </c:pt>
              </c:numCache>
            </c:numRef>
          </c:val>
        </c:ser>
        <c:gapWidth val="50"/>
        <c:axId val="128275968"/>
        <c:axId val="128290816"/>
      </c:barChart>
      <c:catAx>
        <c:axId val="128275968"/>
        <c:scaling>
          <c:orientation val="maxMin"/>
        </c:scaling>
        <c:axPos val="l"/>
        <c:tickLblPos val="nextTo"/>
        <c:txPr>
          <a:bodyPr/>
          <a:lstStyle/>
          <a:p>
            <a:pPr>
              <a:defRPr sz="700"/>
            </a:pPr>
            <a:endParaRPr lang="tr-TR"/>
          </a:p>
        </c:txPr>
        <c:crossAx val="128290816"/>
        <c:crosses val="autoZero"/>
        <c:auto val="1"/>
        <c:lblAlgn val="ctr"/>
        <c:lblOffset val="100"/>
      </c:catAx>
      <c:valAx>
        <c:axId val="128290816"/>
        <c:scaling>
          <c:orientation val="minMax"/>
        </c:scaling>
        <c:axPos val="t"/>
        <c:majorGridlines/>
        <c:numFmt formatCode="#,##0" sourceLinked="1"/>
        <c:tickLblPos val="nextTo"/>
        <c:txPr>
          <a:bodyPr/>
          <a:lstStyle/>
          <a:p>
            <a:pPr>
              <a:defRPr sz="800"/>
            </a:pPr>
            <a:endParaRPr lang="tr-TR"/>
          </a:p>
        </c:txPr>
        <c:crossAx val="128275968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plotVisOnly val="1"/>
  </c:chart>
  <c:spPr>
    <a:gradFill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lin ang="5400000" scaled="0"/>
    </a:gradFill>
    <a:ln w="25400">
      <a:solidFill>
        <a:srgbClr val="C00000"/>
      </a:solidFill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</xdr:rowOff>
    </xdr:from>
    <xdr:to>
      <xdr:col>4</xdr:col>
      <xdr:colOff>95250</xdr:colOff>
      <xdr:row>1</xdr:row>
      <xdr:rowOff>152400</xdr:rowOff>
    </xdr:to>
    <xdr:sp macro="[0]!les_magasins" textlink="">
      <xdr:nvSpPr>
        <xdr:cNvPr id="3" name="Rectangle 6"/>
        <xdr:cNvSpPr>
          <a:spLocks noChangeArrowheads="1"/>
        </xdr:cNvSpPr>
      </xdr:nvSpPr>
      <xdr:spPr bwMode="auto">
        <a:xfrm>
          <a:off x="857250" y="76200"/>
          <a:ext cx="11668125" cy="276225"/>
        </a:xfrm>
        <a:prstGeom prst="rect">
          <a:avLst/>
        </a:prstGeom>
        <a:solidFill>
          <a:srgbClr val="FFCC00"/>
        </a:solidFill>
        <a:ln w="19050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 sz="900" b="1" i="0" strike="noStrike">
            <a:solidFill>
              <a:srgbClr val="00008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304800</xdr:colOff>
      <xdr:row>215</xdr:row>
      <xdr:rowOff>104775</xdr:rowOff>
    </xdr:from>
    <xdr:to>
      <xdr:col>11</xdr:col>
      <xdr:colOff>142875</xdr:colOff>
      <xdr:row>241</xdr:row>
      <xdr:rowOff>104775</xdr:rowOff>
    </xdr:to>
    <xdr:graphicFrame macro="">
      <xdr:nvGraphicFramePr>
        <xdr:cNvPr id="1210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514350</xdr:colOff>
      <xdr:row>215</xdr:row>
      <xdr:rowOff>85725</xdr:rowOff>
    </xdr:from>
    <xdr:to>
      <xdr:col>21</xdr:col>
      <xdr:colOff>114300</xdr:colOff>
      <xdr:row>241</xdr:row>
      <xdr:rowOff>85725</xdr:rowOff>
    </xdr:to>
    <xdr:graphicFrame macro="">
      <xdr:nvGraphicFramePr>
        <xdr:cNvPr id="1211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1381125</xdr:colOff>
      <xdr:row>244</xdr:row>
      <xdr:rowOff>38100</xdr:rowOff>
    </xdr:from>
    <xdr:to>
      <xdr:col>13</xdr:col>
      <xdr:colOff>466725</xdr:colOff>
      <xdr:row>259</xdr:row>
      <xdr:rowOff>38100</xdr:rowOff>
    </xdr:to>
    <xdr:sp macro="" textlink="">
      <xdr:nvSpPr>
        <xdr:cNvPr id="5" name="4 Metin kutusu"/>
        <xdr:cNvSpPr txBox="1"/>
      </xdr:nvSpPr>
      <xdr:spPr>
        <a:xfrm>
          <a:off x="1381125" y="8248650"/>
          <a:ext cx="7534275" cy="2286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800"/>
            <a:t>Bonjour,</a:t>
          </a:r>
          <a:br>
            <a:rPr lang="tr-TR" sz="800"/>
          </a:br>
          <a:r>
            <a:rPr lang="tr-TR" sz="800"/>
            <a:t/>
          </a:r>
          <a:br>
            <a:rPr lang="tr-TR" sz="800"/>
          </a:br>
          <a:r>
            <a:rPr lang="tr-TR" sz="800"/>
            <a:t>Dans le cadre de mon travail, j'ai de nombreuses stats à faire sur plusieurs fichiers.</a:t>
          </a:r>
          <a:br>
            <a:rPr lang="tr-TR" sz="800"/>
          </a:br>
          <a:r>
            <a:rPr lang="tr-TR" sz="800"/>
            <a:t>Le problème est que j'ai un tas de fichiers à traiter, comprenant des centaines de lignes.</a:t>
          </a:r>
          <a:br>
            <a:rPr lang="tr-TR" sz="800"/>
          </a:br>
          <a:r>
            <a:rPr lang="tr-TR" sz="800"/>
            <a:t/>
          </a:r>
          <a:br>
            <a:rPr lang="tr-TR" sz="800"/>
          </a:br>
          <a:r>
            <a:rPr lang="tr-TR" sz="800"/>
            <a:t>Pour le moment je sélectionne ligne par ligne les valeurs que je souhaite afficher dans l'histogramme, sachant qu'il y a des cellules cachées, mais que les cellules à sélectionner sont toujours les mêmes.</a:t>
          </a:r>
          <a:br>
            <a:rPr lang="tr-TR" sz="800"/>
          </a:br>
          <a:r>
            <a:rPr lang="tr-TR" sz="800"/>
            <a:t>Par exemple dans mon exemple, </a:t>
          </a:r>
          <a:br>
            <a:rPr lang="tr-TR" sz="800"/>
          </a:br>
          <a:r>
            <a:rPr lang="tr-TR" sz="800"/>
            <a:t>- Sélection de F6 à AP6 et AP3 à F3 puis histogramme </a:t>
          </a:r>
          <a:br>
            <a:rPr lang="tr-TR" sz="800"/>
          </a:br>
          <a:r>
            <a:rPr lang="tr-TR" sz="800"/>
            <a:t>la ligne suivante </a:t>
          </a:r>
          <a:br>
            <a:rPr lang="tr-TR" sz="800"/>
          </a:br>
          <a:r>
            <a:rPr lang="tr-TR" sz="800"/>
            <a:t>- Sélection de F27 à AP27 et AP3 à F3 puis histogramme </a:t>
          </a:r>
          <a:br>
            <a:rPr lang="tr-TR" sz="800"/>
          </a:br>
          <a:r>
            <a:rPr lang="tr-TR" sz="800"/>
            <a:t>etc ..</a:t>
          </a:r>
          <a:br>
            <a:rPr lang="tr-TR" sz="800"/>
          </a:br>
          <a:r>
            <a:rPr lang="tr-TR" sz="800"/>
            <a:t/>
          </a:r>
          <a:br>
            <a:rPr lang="tr-TR" sz="800"/>
          </a:br>
          <a:r>
            <a:rPr lang="tr-TR" sz="800"/>
            <a:t>Voici un exemple sous excel, ma question est, est-il possible qu'une formule puisse me générer mes histogrammes sans devoir tout me taper à la main ? cela fait des jours que je suis sur ces fichiers.</a:t>
          </a:r>
          <a:br>
            <a:rPr lang="tr-TR" sz="800"/>
          </a:br>
          <a:r>
            <a:rPr lang="tr-TR" sz="800"/>
            <a:t/>
          </a:r>
          <a:br>
            <a:rPr lang="tr-TR" sz="800"/>
          </a:br>
          <a:r>
            <a:rPr lang="tr-TR" sz="800"/>
            <a:t>Merci !</a:t>
          </a:r>
          <a:br>
            <a:rPr lang="tr-TR" sz="800"/>
          </a:br>
          <a:r>
            <a:rPr lang="tr-TR" sz="800"/>
            <a:t/>
          </a:r>
          <a:br>
            <a:rPr lang="tr-TR" sz="800"/>
          </a:br>
          <a:endParaRPr lang="tr-TR" sz="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47624</xdr:rowOff>
    </xdr:from>
    <xdr:to>
      <xdr:col>12</xdr:col>
      <xdr:colOff>9525</xdr:colOff>
      <xdr:row>37</xdr:row>
      <xdr:rowOff>171449</xdr:rowOff>
    </xdr:to>
    <xdr:graphicFrame macro="">
      <xdr:nvGraphicFramePr>
        <xdr:cNvPr id="2" name="1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1</xdr:row>
      <xdr:rowOff>47624</xdr:rowOff>
    </xdr:from>
    <xdr:to>
      <xdr:col>18</xdr:col>
      <xdr:colOff>9525</xdr:colOff>
      <xdr:row>37</xdr:row>
      <xdr:rowOff>171449</xdr:rowOff>
    </xdr:to>
    <xdr:graphicFrame macro="">
      <xdr:nvGraphicFramePr>
        <xdr:cNvPr id="3" name="2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sur-formule-histogramme-t77251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F17"/>
  <sheetViews>
    <sheetView workbookViewId="0">
      <selection activeCell="B3" sqref="B3"/>
    </sheetView>
  </sheetViews>
  <sheetFormatPr defaultColWidth="11.42578125" defaultRowHeight="15"/>
  <cols>
    <col min="5" max="5" width="14.140625" bestFit="1" customWidth="1"/>
    <col min="6" max="6" width="35.28515625" bestFit="1" customWidth="1"/>
  </cols>
  <sheetData>
    <row r="1" spans="1:6">
      <c r="E1" t="s">
        <v>9</v>
      </c>
      <c r="F1" t="s">
        <v>11</v>
      </c>
    </row>
    <row r="2" spans="1:6">
      <c r="A2" t="s">
        <v>4</v>
      </c>
      <c r="B2" t="s">
        <v>15</v>
      </c>
      <c r="E2" t="s">
        <v>7</v>
      </c>
      <c r="F2" t="s">
        <v>12</v>
      </c>
    </row>
    <row r="3" spans="1:6">
      <c r="A3" t="s">
        <v>5</v>
      </c>
      <c r="B3">
        <v>2013</v>
      </c>
      <c r="E3" t="s">
        <v>8</v>
      </c>
      <c r="F3" t="s">
        <v>13</v>
      </c>
    </row>
    <row r="4" spans="1:6">
      <c r="A4" t="s">
        <v>6</v>
      </c>
      <c r="E4" t="s">
        <v>10</v>
      </c>
      <c r="F4" t="s">
        <v>14</v>
      </c>
    </row>
    <row r="5" spans="1:6">
      <c r="A5">
        <v>1</v>
      </c>
    </row>
    <row r="6" spans="1:6">
      <c r="A6">
        <v>2</v>
      </c>
    </row>
    <row r="7" spans="1:6">
      <c r="A7">
        <v>3</v>
      </c>
    </row>
    <row r="8" spans="1:6">
      <c r="A8">
        <v>4</v>
      </c>
    </row>
    <row r="9" spans="1:6">
      <c r="A9">
        <v>50</v>
      </c>
    </row>
    <row r="10" spans="1:6">
      <c r="A10">
        <v>51</v>
      </c>
    </row>
    <row r="11" spans="1:6">
      <c r="A11">
        <v>52</v>
      </c>
    </row>
    <row r="12" spans="1:6">
      <c r="A12">
        <v>53</v>
      </c>
    </row>
    <row r="13" spans="1:6">
      <c r="A13">
        <v>55</v>
      </c>
    </row>
    <row r="14" spans="1:6">
      <c r="A14">
        <v>56</v>
      </c>
    </row>
    <row r="15" spans="1:6">
      <c r="A15">
        <v>57</v>
      </c>
    </row>
    <row r="16" spans="1:6">
      <c r="A16">
        <v>58</v>
      </c>
    </row>
    <row r="17" spans="1:1">
      <c r="A17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outlinePr summaryBelow="0"/>
    <pageSetUpPr fitToPage="1"/>
  </sheetPr>
  <dimension ref="A1:AP261"/>
  <sheetViews>
    <sheetView workbookViewId="0">
      <pane ySplit="4" topLeftCell="A5" activePane="bottomLeft" state="frozen"/>
      <selection pane="bottomLeft" activeCell="H213" sqref="H213"/>
    </sheetView>
  </sheetViews>
  <sheetFormatPr defaultColWidth="11.42578125" defaultRowHeight="12" outlineLevelRow="2"/>
  <cols>
    <col min="1" max="1" width="14" style="17" hidden="1" customWidth="1"/>
    <col min="2" max="2" width="39.85546875" style="8" bestFit="1" customWidth="1"/>
    <col min="3" max="4" width="30.140625" style="8" hidden="1" customWidth="1"/>
    <col min="5" max="5" width="38" style="8" hidden="1" customWidth="1"/>
    <col min="6" max="42" width="10.85546875" style="12" customWidth="1"/>
    <col min="43" max="76" width="11.42578125" style="8" customWidth="1"/>
    <col min="77" max="16384" width="11.42578125" style="8"/>
  </cols>
  <sheetData>
    <row r="1" spans="1:42" s="1" customFormat="1" ht="15.75" customHeight="1">
      <c r="A1" s="15"/>
      <c r="B1" s="2"/>
      <c r="C1" s="2"/>
      <c r="D1" s="2"/>
      <c r="E1" s="3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</row>
    <row r="2" spans="1:42" ht="45.75" customHeight="1" thickBot="1">
      <c r="A2" s="16"/>
      <c r="B2" s="4"/>
      <c r="C2" s="4"/>
      <c r="D2" s="4"/>
      <c r="E2" s="5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1:42" ht="57.75" customHeight="1" thickTop="1" thickBot="1">
      <c r="A3" s="17" t="s">
        <v>0</v>
      </c>
      <c r="B3" s="9"/>
      <c r="C3" s="9"/>
      <c r="D3" s="9"/>
      <c r="E3" s="10" t="s">
        <v>0</v>
      </c>
      <c r="F3" s="13" t="s">
        <v>274</v>
      </c>
      <c r="G3" s="13" t="s">
        <v>275</v>
      </c>
      <c r="H3" s="13" t="s">
        <v>276</v>
      </c>
      <c r="I3" s="13" t="s">
        <v>277</v>
      </c>
      <c r="J3" s="13" t="s">
        <v>278</v>
      </c>
      <c r="K3" s="13" t="s">
        <v>279</v>
      </c>
      <c r="L3" s="13" t="s">
        <v>280</v>
      </c>
      <c r="M3" s="13" t="s">
        <v>281</v>
      </c>
      <c r="N3" s="13" t="s">
        <v>282</v>
      </c>
      <c r="O3" s="13" t="s">
        <v>283</v>
      </c>
      <c r="P3" s="13" t="s">
        <v>284</v>
      </c>
      <c r="Q3" s="13" t="s">
        <v>285</v>
      </c>
      <c r="R3" s="13" t="s">
        <v>286</v>
      </c>
      <c r="S3" s="13" t="s">
        <v>287</v>
      </c>
      <c r="T3" s="13" t="s">
        <v>288</v>
      </c>
      <c r="U3" s="13" t="s">
        <v>289</v>
      </c>
      <c r="V3" s="13" t="s">
        <v>290</v>
      </c>
      <c r="W3" s="13" t="s">
        <v>291</v>
      </c>
      <c r="X3" s="13" t="s">
        <v>292</v>
      </c>
      <c r="Y3" s="13" t="s">
        <v>293</v>
      </c>
      <c r="Z3" s="13" t="s">
        <v>294</v>
      </c>
      <c r="AA3" s="13" t="s">
        <v>295</v>
      </c>
      <c r="AB3" s="13" t="s">
        <v>296</v>
      </c>
      <c r="AC3" s="13" t="s">
        <v>297</v>
      </c>
      <c r="AD3" s="13" t="s">
        <v>298</v>
      </c>
      <c r="AE3" s="13" t="s">
        <v>299</v>
      </c>
      <c r="AF3" s="13" t="s">
        <v>300</v>
      </c>
      <c r="AG3" s="13" t="s">
        <v>301</v>
      </c>
      <c r="AH3" s="13" t="s">
        <v>302</v>
      </c>
      <c r="AI3" s="13" t="s">
        <v>303</v>
      </c>
      <c r="AJ3" s="13" t="s">
        <v>304</v>
      </c>
      <c r="AK3" s="13" t="s">
        <v>305</v>
      </c>
      <c r="AL3" s="13" t="s">
        <v>306</v>
      </c>
      <c r="AM3" s="13" t="s">
        <v>307</v>
      </c>
      <c r="AN3" s="13" t="s">
        <v>308</v>
      </c>
      <c r="AO3" s="13" t="s">
        <v>309</v>
      </c>
      <c r="AP3" s="13" t="s">
        <v>310</v>
      </c>
    </row>
    <row r="4" spans="1:42" s="7" customFormat="1" ht="35.25" customHeight="1" thickTop="1">
      <c r="A4" s="6" t="s">
        <v>2</v>
      </c>
      <c r="B4" s="6" t="s">
        <v>16</v>
      </c>
      <c r="C4" s="6" t="s">
        <v>17</v>
      </c>
      <c r="D4" s="6" t="s">
        <v>18</v>
      </c>
      <c r="E4" s="6" t="s">
        <v>3</v>
      </c>
      <c r="F4" s="14" t="s">
        <v>1</v>
      </c>
      <c r="G4" s="14" t="s">
        <v>1</v>
      </c>
      <c r="H4" s="14" t="s">
        <v>1</v>
      </c>
      <c r="I4" s="14" t="s">
        <v>1</v>
      </c>
      <c r="J4" s="14" t="s">
        <v>1</v>
      </c>
      <c r="K4" s="14" t="s">
        <v>1</v>
      </c>
      <c r="L4" s="14" t="s">
        <v>1</v>
      </c>
      <c r="M4" s="14" t="s">
        <v>1</v>
      </c>
      <c r="N4" s="14" t="s">
        <v>1</v>
      </c>
      <c r="O4" s="14" t="s">
        <v>1</v>
      </c>
      <c r="P4" s="14" t="s">
        <v>1</v>
      </c>
      <c r="Q4" s="14" t="s">
        <v>1</v>
      </c>
      <c r="R4" s="14" t="s">
        <v>1</v>
      </c>
      <c r="S4" s="14" t="s">
        <v>1</v>
      </c>
      <c r="T4" s="14" t="s">
        <v>1</v>
      </c>
      <c r="U4" s="14" t="s">
        <v>1</v>
      </c>
      <c r="V4" s="14" t="s">
        <v>1</v>
      </c>
      <c r="W4" s="14" t="s">
        <v>1</v>
      </c>
      <c r="X4" s="14" t="s">
        <v>1</v>
      </c>
      <c r="Y4" s="14" t="s">
        <v>1</v>
      </c>
      <c r="Z4" s="14" t="s">
        <v>1</v>
      </c>
      <c r="AA4" s="14" t="s">
        <v>1</v>
      </c>
      <c r="AB4" s="14" t="s">
        <v>1</v>
      </c>
      <c r="AC4" s="14" t="s">
        <v>1</v>
      </c>
      <c r="AD4" s="14" t="s">
        <v>1</v>
      </c>
      <c r="AE4" s="14" t="s">
        <v>1</v>
      </c>
      <c r="AF4" s="14" t="s">
        <v>1</v>
      </c>
      <c r="AG4" s="14" t="s">
        <v>1</v>
      </c>
      <c r="AH4" s="14" t="s">
        <v>1</v>
      </c>
      <c r="AI4" s="14" t="s">
        <v>1</v>
      </c>
      <c r="AJ4" s="14" t="s">
        <v>1</v>
      </c>
      <c r="AK4" s="14" t="s">
        <v>1</v>
      </c>
      <c r="AL4" s="14" t="s">
        <v>1</v>
      </c>
      <c r="AM4" s="14" t="s">
        <v>1</v>
      </c>
      <c r="AN4" s="14" t="s">
        <v>1</v>
      </c>
      <c r="AO4" s="14" t="s">
        <v>1</v>
      </c>
      <c r="AP4" s="14" t="s">
        <v>1</v>
      </c>
    </row>
    <row r="5" spans="1:42">
      <c r="A5" s="21"/>
      <c r="B5" s="25" t="s">
        <v>273</v>
      </c>
      <c r="C5" s="22"/>
      <c r="D5" s="22"/>
      <c r="E5" s="22"/>
      <c r="F5" s="23">
        <f t="shared" ref="F5:AP5" si="0">SUBTOTAL(9,F7:F207)</f>
        <v>11228</v>
      </c>
      <c r="G5" s="23">
        <f t="shared" si="0"/>
        <v>7919</v>
      </c>
      <c r="H5" s="24">
        <f t="shared" si="0"/>
        <v>34507</v>
      </c>
      <c r="I5" s="24">
        <f t="shared" si="0"/>
        <v>19706</v>
      </c>
      <c r="J5" s="24">
        <f t="shared" si="0"/>
        <v>83518</v>
      </c>
      <c r="K5" s="24">
        <f t="shared" si="0"/>
        <v>75932</v>
      </c>
      <c r="L5" s="24">
        <f t="shared" si="0"/>
        <v>15827</v>
      </c>
      <c r="M5" s="24">
        <f t="shared" si="0"/>
        <v>14874</v>
      </c>
      <c r="N5" s="24">
        <f t="shared" si="0"/>
        <v>42541</v>
      </c>
      <c r="O5" s="24">
        <f t="shared" si="0"/>
        <v>36547</v>
      </c>
      <c r="P5" s="24">
        <f t="shared" si="0"/>
        <v>8135</v>
      </c>
      <c r="Q5" s="24">
        <f t="shared" si="0"/>
        <v>28101</v>
      </c>
      <c r="R5" s="24">
        <f t="shared" si="0"/>
        <v>11761</v>
      </c>
      <c r="S5" s="24">
        <f t="shared" si="0"/>
        <v>36055</v>
      </c>
      <c r="T5" s="24">
        <f t="shared" si="0"/>
        <v>16471</v>
      </c>
      <c r="U5" s="24">
        <f t="shared" si="0"/>
        <v>37387</v>
      </c>
      <c r="V5" s="24">
        <f t="shared" si="0"/>
        <v>16126</v>
      </c>
      <c r="W5" s="24">
        <f t="shared" si="0"/>
        <v>20636</v>
      </c>
      <c r="X5" s="24">
        <f t="shared" si="0"/>
        <v>41536</v>
      </c>
      <c r="Y5" s="24">
        <f t="shared" si="0"/>
        <v>4216</v>
      </c>
      <c r="Z5" s="24">
        <f t="shared" si="0"/>
        <v>17464</v>
      </c>
      <c r="AA5" s="24">
        <f t="shared" si="0"/>
        <v>25550</v>
      </c>
      <c r="AB5" s="24">
        <f t="shared" si="0"/>
        <v>38291</v>
      </c>
      <c r="AC5" s="24">
        <f t="shared" si="0"/>
        <v>24561</v>
      </c>
      <c r="AD5" s="24">
        <f t="shared" si="0"/>
        <v>33296</v>
      </c>
      <c r="AE5" s="24">
        <f t="shared" si="0"/>
        <v>23947</v>
      </c>
      <c r="AF5" s="24">
        <f t="shared" si="0"/>
        <v>36612</v>
      </c>
      <c r="AG5" s="24">
        <f t="shared" si="0"/>
        <v>4348</v>
      </c>
      <c r="AH5" s="24">
        <f t="shared" si="0"/>
        <v>26886</v>
      </c>
      <c r="AI5" s="24">
        <f t="shared" si="0"/>
        <v>18171</v>
      </c>
      <c r="AJ5" s="24">
        <f t="shared" si="0"/>
        <v>15348</v>
      </c>
      <c r="AK5" s="24">
        <f t="shared" si="0"/>
        <v>95548</v>
      </c>
      <c r="AL5" s="24">
        <f t="shared" si="0"/>
        <v>94637</v>
      </c>
      <c r="AM5" s="24">
        <f t="shared" si="0"/>
        <v>14797</v>
      </c>
      <c r="AN5" s="24">
        <f t="shared" si="0"/>
        <v>63508</v>
      </c>
      <c r="AO5" s="24">
        <f t="shared" si="0"/>
        <v>20503</v>
      </c>
      <c r="AP5" s="24">
        <f t="shared" si="0"/>
        <v>48988</v>
      </c>
    </row>
    <row r="6" spans="1:42" outlineLevel="1" collapsed="1">
      <c r="A6" s="21"/>
      <c r="B6" s="25" t="s">
        <v>272</v>
      </c>
      <c r="C6" s="22"/>
      <c r="D6" s="22"/>
      <c r="E6" s="22"/>
      <c r="F6" s="23">
        <f t="shared" ref="F6:AP6" si="1">SUBTOTAL(9,F7:F24)</f>
        <v>557</v>
      </c>
      <c r="G6" s="23">
        <f t="shared" si="1"/>
        <v>1049</v>
      </c>
      <c r="H6" s="24">
        <f t="shared" si="1"/>
        <v>567</v>
      </c>
      <c r="I6" s="24">
        <f t="shared" si="1"/>
        <v>559</v>
      </c>
      <c r="J6" s="24">
        <f t="shared" si="1"/>
        <v>1332</v>
      </c>
      <c r="K6" s="24">
        <f t="shared" si="1"/>
        <v>383</v>
      </c>
      <c r="L6" s="24">
        <f t="shared" si="1"/>
        <v>346</v>
      </c>
      <c r="M6" s="24">
        <f t="shared" si="1"/>
        <v>731</v>
      </c>
      <c r="N6" s="24">
        <f t="shared" si="1"/>
        <v>122</v>
      </c>
      <c r="O6" s="24">
        <f t="shared" si="1"/>
        <v>995</v>
      </c>
      <c r="P6" s="24">
        <f t="shared" si="1"/>
        <v>47</v>
      </c>
      <c r="Q6" s="24">
        <f t="shared" si="1"/>
        <v>2976</v>
      </c>
      <c r="R6" s="24">
        <f t="shared" si="1"/>
        <v>136</v>
      </c>
      <c r="S6" s="24">
        <f t="shared" si="1"/>
        <v>714</v>
      </c>
      <c r="T6" s="24">
        <f t="shared" si="1"/>
        <v>328</v>
      </c>
      <c r="U6" s="24">
        <f t="shared" si="1"/>
        <v>1845</v>
      </c>
      <c r="V6" s="24">
        <f t="shared" si="1"/>
        <v>64</v>
      </c>
      <c r="W6" s="24">
        <f t="shared" si="1"/>
        <v>654</v>
      </c>
      <c r="X6" s="24">
        <f t="shared" si="1"/>
        <v>776</v>
      </c>
      <c r="Y6" s="24">
        <f t="shared" si="1"/>
        <v>106</v>
      </c>
      <c r="Z6" s="24">
        <f t="shared" si="1"/>
        <v>240</v>
      </c>
      <c r="AA6" s="24">
        <f t="shared" si="1"/>
        <v>958</v>
      </c>
      <c r="AB6" s="24">
        <f t="shared" si="1"/>
        <v>137</v>
      </c>
      <c r="AC6" s="24">
        <f t="shared" si="1"/>
        <v>1103</v>
      </c>
      <c r="AD6" s="24">
        <f t="shared" si="1"/>
        <v>1113</v>
      </c>
      <c r="AE6" s="24">
        <f t="shared" si="1"/>
        <v>1159</v>
      </c>
      <c r="AF6" s="24">
        <f t="shared" si="1"/>
        <v>3570</v>
      </c>
      <c r="AG6" s="24">
        <f t="shared" si="1"/>
        <v>1159</v>
      </c>
      <c r="AH6" s="24">
        <f t="shared" si="1"/>
        <v>987</v>
      </c>
      <c r="AI6" s="24">
        <f t="shared" si="1"/>
        <v>136</v>
      </c>
      <c r="AJ6" s="24">
        <f t="shared" si="1"/>
        <v>3925</v>
      </c>
      <c r="AK6" s="24">
        <f t="shared" si="1"/>
        <v>2328</v>
      </c>
      <c r="AL6" s="24">
        <f t="shared" si="1"/>
        <v>1092</v>
      </c>
      <c r="AM6" s="24">
        <f t="shared" si="1"/>
        <v>1074</v>
      </c>
      <c r="AN6" s="24">
        <f t="shared" si="1"/>
        <v>1388</v>
      </c>
      <c r="AO6" s="24">
        <f t="shared" si="1"/>
        <v>52</v>
      </c>
      <c r="AP6" s="24">
        <f t="shared" si="1"/>
        <v>947</v>
      </c>
    </row>
    <row r="7" spans="1:42" hidden="1" outlineLevel="2">
      <c r="A7" s="18" t="s">
        <v>25</v>
      </c>
      <c r="B7" s="26" t="s">
        <v>39</v>
      </c>
      <c r="C7" s="19" t="s">
        <v>40</v>
      </c>
      <c r="D7" s="19" t="s">
        <v>40</v>
      </c>
      <c r="E7" s="19" t="s">
        <v>38</v>
      </c>
      <c r="F7" s="20"/>
      <c r="G7" s="20">
        <v>332</v>
      </c>
      <c r="H7" s="20"/>
      <c r="I7" s="20"/>
      <c r="J7" s="20">
        <v>126</v>
      </c>
      <c r="K7" s="20">
        <v>9</v>
      </c>
      <c r="L7" s="20">
        <v>23</v>
      </c>
      <c r="M7" s="20">
        <v>219</v>
      </c>
      <c r="N7" s="20"/>
      <c r="O7" s="20"/>
      <c r="P7" s="20"/>
      <c r="Q7" s="20">
        <v>782</v>
      </c>
      <c r="R7" s="20"/>
      <c r="S7" s="20"/>
      <c r="T7" s="20"/>
      <c r="U7" s="20">
        <v>390</v>
      </c>
      <c r="V7" s="20"/>
      <c r="W7" s="20"/>
      <c r="X7" s="20">
        <v>106</v>
      </c>
      <c r="Y7" s="20"/>
      <c r="Z7" s="20"/>
      <c r="AA7" s="20"/>
      <c r="AB7" s="20"/>
      <c r="AC7" s="20">
        <v>390</v>
      </c>
      <c r="AD7" s="20">
        <v>15</v>
      </c>
      <c r="AE7" s="20"/>
      <c r="AF7" s="20">
        <v>1102</v>
      </c>
      <c r="AG7" s="20"/>
      <c r="AH7" s="20">
        <v>178</v>
      </c>
      <c r="AI7" s="20"/>
      <c r="AJ7" s="20">
        <v>1261</v>
      </c>
      <c r="AK7" s="20"/>
      <c r="AL7" s="20"/>
      <c r="AM7" s="20">
        <v>389</v>
      </c>
      <c r="AN7" s="20"/>
      <c r="AO7" s="20"/>
      <c r="AP7" s="20"/>
    </row>
    <row r="8" spans="1:42" hidden="1" outlineLevel="2">
      <c r="A8" s="18" t="s">
        <v>20</v>
      </c>
      <c r="B8" s="26" t="s">
        <v>39</v>
      </c>
      <c r="C8" s="19" t="s">
        <v>40</v>
      </c>
      <c r="D8" s="19" t="s">
        <v>40</v>
      </c>
      <c r="E8" s="19" t="s">
        <v>160</v>
      </c>
      <c r="F8" s="20">
        <v>16</v>
      </c>
      <c r="G8" s="20">
        <v>14</v>
      </c>
      <c r="H8" s="20">
        <v>11</v>
      </c>
      <c r="I8" s="20">
        <v>43</v>
      </c>
      <c r="J8" s="20">
        <v>18</v>
      </c>
      <c r="K8" s="20">
        <v>7</v>
      </c>
      <c r="L8" s="20">
        <v>12</v>
      </c>
      <c r="M8" s="20">
        <v>7</v>
      </c>
      <c r="N8" s="20">
        <v>15</v>
      </c>
      <c r="O8" s="20">
        <v>9</v>
      </c>
      <c r="P8" s="20">
        <v>5</v>
      </c>
      <c r="Q8" s="20">
        <v>11</v>
      </c>
      <c r="R8" s="20">
        <v>21</v>
      </c>
      <c r="S8" s="20"/>
      <c r="T8" s="20"/>
      <c r="U8" s="20">
        <v>13</v>
      </c>
      <c r="V8" s="20">
        <v>3</v>
      </c>
      <c r="W8" s="20">
        <v>9</v>
      </c>
      <c r="X8" s="20">
        <v>8</v>
      </c>
      <c r="Y8" s="20">
        <v>6</v>
      </c>
      <c r="Z8" s="20">
        <v>6</v>
      </c>
      <c r="AA8" s="20">
        <v>5</v>
      </c>
      <c r="AB8" s="20">
        <v>4</v>
      </c>
      <c r="AC8" s="20">
        <v>46</v>
      </c>
      <c r="AD8" s="20">
        <v>39</v>
      </c>
      <c r="AE8" s="20">
        <v>13</v>
      </c>
      <c r="AF8" s="20">
        <v>13</v>
      </c>
      <c r="AG8" s="20">
        <v>5</v>
      </c>
      <c r="AH8" s="20">
        <v>7</v>
      </c>
      <c r="AI8" s="20">
        <v>44</v>
      </c>
      <c r="AJ8" s="20">
        <v>75</v>
      </c>
      <c r="AK8" s="20">
        <v>48</v>
      </c>
      <c r="AL8" s="20">
        <v>67</v>
      </c>
      <c r="AM8" s="20">
        <v>10</v>
      </c>
      <c r="AN8" s="20">
        <v>21</v>
      </c>
      <c r="AO8" s="20">
        <v>18</v>
      </c>
      <c r="AP8" s="20">
        <v>21</v>
      </c>
    </row>
    <row r="9" spans="1:42" hidden="1" outlineLevel="2">
      <c r="A9" s="18" t="s">
        <v>161</v>
      </c>
      <c r="B9" s="26" t="s">
        <v>39</v>
      </c>
      <c r="C9" s="19" t="s">
        <v>40</v>
      </c>
      <c r="D9" s="19" t="s">
        <v>40</v>
      </c>
      <c r="E9" s="19" t="s">
        <v>261</v>
      </c>
      <c r="F9" s="20">
        <v>7</v>
      </c>
      <c r="G9" s="20">
        <v>7</v>
      </c>
      <c r="H9" s="20"/>
      <c r="I9" s="20">
        <v>8</v>
      </c>
      <c r="J9" s="20">
        <v>5</v>
      </c>
      <c r="K9" s="20"/>
      <c r="L9" s="20">
        <v>5</v>
      </c>
      <c r="M9" s="20">
        <v>8</v>
      </c>
      <c r="N9" s="20"/>
      <c r="O9" s="20">
        <v>4</v>
      </c>
      <c r="P9" s="20">
        <v>4</v>
      </c>
      <c r="Q9" s="20">
        <v>8</v>
      </c>
      <c r="R9" s="20">
        <v>5</v>
      </c>
      <c r="S9" s="20"/>
      <c r="T9" s="20">
        <v>1</v>
      </c>
      <c r="U9" s="20">
        <v>7</v>
      </c>
      <c r="V9" s="20">
        <v>3</v>
      </c>
      <c r="W9" s="20">
        <v>5</v>
      </c>
      <c r="X9" s="20">
        <v>2</v>
      </c>
      <c r="Y9" s="20">
        <v>6</v>
      </c>
      <c r="Z9" s="20"/>
      <c r="AA9" s="20">
        <v>2</v>
      </c>
      <c r="AB9" s="20">
        <v>7</v>
      </c>
      <c r="AC9" s="20">
        <v>8</v>
      </c>
      <c r="AD9" s="20">
        <v>11</v>
      </c>
      <c r="AE9" s="20">
        <v>2</v>
      </c>
      <c r="AF9" s="20">
        <v>2</v>
      </c>
      <c r="AG9" s="20">
        <v>1</v>
      </c>
      <c r="AH9" s="20">
        <v>7</v>
      </c>
      <c r="AI9" s="20">
        <v>9</v>
      </c>
      <c r="AJ9" s="20">
        <v>7</v>
      </c>
      <c r="AK9" s="20">
        <v>10</v>
      </c>
      <c r="AL9" s="20">
        <v>5</v>
      </c>
      <c r="AM9" s="20">
        <v>11</v>
      </c>
      <c r="AN9" s="20">
        <v>7</v>
      </c>
      <c r="AO9" s="20">
        <v>1</v>
      </c>
      <c r="AP9" s="20">
        <v>4</v>
      </c>
    </row>
    <row r="10" spans="1:42" hidden="1" outlineLevel="2">
      <c r="A10" s="18" t="s">
        <v>20</v>
      </c>
      <c r="B10" s="26" t="s">
        <v>39</v>
      </c>
      <c r="C10" s="19" t="s">
        <v>40</v>
      </c>
      <c r="D10" s="19" t="s">
        <v>40</v>
      </c>
      <c r="E10" s="19" t="s">
        <v>139</v>
      </c>
      <c r="F10" s="20">
        <v>1</v>
      </c>
      <c r="G10" s="20"/>
      <c r="H10" s="20"/>
      <c r="I10" s="20"/>
      <c r="J10" s="20"/>
      <c r="K10" s="20"/>
      <c r="L10" s="20">
        <v>3</v>
      </c>
      <c r="M10" s="20">
        <v>24</v>
      </c>
      <c r="N10" s="20">
        <v>2</v>
      </c>
      <c r="O10" s="20">
        <v>2</v>
      </c>
      <c r="P10" s="20"/>
      <c r="Q10" s="20">
        <v>1</v>
      </c>
      <c r="R10" s="20"/>
      <c r="S10" s="20"/>
      <c r="T10" s="20"/>
      <c r="U10" s="20">
        <v>49</v>
      </c>
      <c r="V10" s="20"/>
      <c r="W10" s="20">
        <v>32</v>
      </c>
      <c r="X10" s="20"/>
      <c r="Y10" s="20">
        <v>11</v>
      </c>
      <c r="Z10" s="20"/>
      <c r="AA10" s="20"/>
      <c r="AB10" s="20">
        <v>1</v>
      </c>
      <c r="AC10" s="20"/>
      <c r="AD10" s="20"/>
      <c r="AE10" s="20"/>
      <c r="AF10" s="20">
        <v>3</v>
      </c>
      <c r="AG10" s="20"/>
      <c r="AH10" s="20">
        <v>1</v>
      </c>
      <c r="AI10" s="20">
        <v>4</v>
      </c>
      <c r="AJ10" s="20">
        <v>14</v>
      </c>
      <c r="AK10" s="20"/>
      <c r="AL10" s="20"/>
      <c r="AM10" s="20"/>
      <c r="AN10" s="20"/>
      <c r="AO10" s="20"/>
      <c r="AP10" s="20"/>
    </row>
    <row r="11" spans="1:42" hidden="1" outlineLevel="2">
      <c r="A11" s="18" t="s">
        <v>45</v>
      </c>
      <c r="B11" s="26" t="s">
        <v>39</v>
      </c>
      <c r="C11" s="19" t="s">
        <v>40</v>
      </c>
      <c r="D11" s="19" t="s">
        <v>40</v>
      </c>
      <c r="E11" s="19" t="s">
        <v>110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>
        <v>72</v>
      </c>
      <c r="AE11" s="20"/>
      <c r="AF11" s="20"/>
      <c r="AG11" s="20"/>
      <c r="AH11" s="20">
        <v>6</v>
      </c>
      <c r="AI11" s="20"/>
      <c r="AJ11" s="20"/>
      <c r="AK11" s="20"/>
      <c r="AL11" s="20"/>
      <c r="AM11" s="20"/>
      <c r="AN11" s="20">
        <v>6</v>
      </c>
      <c r="AO11" s="20"/>
      <c r="AP11" s="20"/>
    </row>
    <row r="12" spans="1:42" hidden="1" outlineLevel="2">
      <c r="A12" s="18" t="s">
        <v>20</v>
      </c>
      <c r="B12" s="26" t="s">
        <v>39</v>
      </c>
      <c r="C12" s="19" t="s">
        <v>40</v>
      </c>
      <c r="D12" s="19" t="s">
        <v>40</v>
      </c>
      <c r="E12" s="19" t="s">
        <v>132</v>
      </c>
      <c r="F12" s="20"/>
      <c r="G12" s="20"/>
      <c r="H12" s="20"/>
      <c r="I12" s="20"/>
      <c r="J12" s="20"/>
      <c r="K12" s="20"/>
      <c r="L12" s="20"/>
      <c r="M12" s="20">
        <v>24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</row>
    <row r="13" spans="1:42" hidden="1" outlineLevel="2">
      <c r="A13" s="18" t="s">
        <v>161</v>
      </c>
      <c r="B13" s="26" t="s">
        <v>39</v>
      </c>
      <c r="C13" s="19" t="s">
        <v>40</v>
      </c>
      <c r="D13" s="19" t="s">
        <v>40</v>
      </c>
      <c r="E13" s="19" t="s">
        <v>162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>
        <v>2</v>
      </c>
      <c r="Z13" s="20"/>
      <c r="AA13" s="20"/>
      <c r="AB13" s="20"/>
      <c r="AC13" s="20"/>
      <c r="AD13" s="20"/>
      <c r="AE13" s="20"/>
      <c r="AF13" s="20">
        <v>3</v>
      </c>
      <c r="AG13" s="20"/>
      <c r="AH13" s="20"/>
      <c r="AI13" s="20"/>
      <c r="AJ13" s="20"/>
      <c r="AK13" s="20">
        <v>1</v>
      </c>
      <c r="AL13" s="20"/>
      <c r="AM13" s="20"/>
      <c r="AN13" s="20"/>
      <c r="AO13" s="20">
        <v>2</v>
      </c>
      <c r="AP13" s="20">
        <v>8</v>
      </c>
    </row>
    <row r="14" spans="1:42" hidden="1" outlineLevel="2">
      <c r="A14" s="18" t="s">
        <v>161</v>
      </c>
      <c r="B14" s="26" t="s">
        <v>39</v>
      </c>
      <c r="C14" s="19" t="s">
        <v>40</v>
      </c>
      <c r="D14" s="19" t="s">
        <v>40</v>
      </c>
      <c r="E14" s="19" t="s">
        <v>168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>
        <v>2</v>
      </c>
      <c r="X14" s="20"/>
      <c r="Y14" s="20">
        <v>1</v>
      </c>
      <c r="Z14" s="20"/>
      <c r="AA14" s="20"/>
      <c r="AB14" s="20"/>
      <c r="AC14" s="20"/>
      <c r="AD14" s="20"/>
      <c r="AE14" s="20"/>
      <c r="AF14" s="20">
        <v>3</v>
      </c>
      <c r="AG14" s="20"/>
      <c r="AH14" s="20"/>
      <c r="AI14" s="20"/>
      <c r="AJ14" s="20"/>
      <c r="AK14" s="20"/>
      <c r="AL14" s="20"/>
      <c r="AM14" s="20"/>
      <c r="AN14" s="20"/>
      <c r="AO14" s="20"/>
      <c r="AP14" s="20"/>
    </row>
    <row r="15" spans="1:42" hidden="1" outlineLevel="2">
      <c r="A15" s="18" t="s">
        <v>25</v>
      </c>
      <c r="B15" s="26" t="s">
        <v>39</v>
      </c>
      <c r="C15" s="19" t="s">
        <v>76</v>
      </c>
      <c r="D15" s="19" t="s">
        <v>76</v>
      </c>
      <c r="E15" s="19" t="s">
        <v>75</v>
      </c>
      <c r="F15" s="20"/>
      <c r="G15" s="20">
        <v>392</v>
      </c>
      <c r="H15" s="20">
        <v>398</v>
      </c>
      <c r="I15" s="20"/>
      <c r="J15" s="20">
        <v>168</v>
      </c>
      <c r="K15" s="20"/>
      <c r="L15" s="20">
        <v>32</v>
      </c>
      <c r="M15" s="20">
        <v>248</v>
      </c>
      <c r="N15" s="20"/>
      <c r="O15" s="20">
        <v>413</v>
      </c>
      <c r="P15" s="20"/>
      <c r="Q15" s="20">
        <v>662</v>
      </c>
      <c r="R15" s="20"/>
      <c r="S15" s="20"/>
      <c r="T15" s="20"/>
      <c r="U15" s="20">
        <v>604</v>
      </c>
      <c r="V15" s="20">
        <v>33</v>
      </c>
      <c r="W15" s="20"/>
      <c r="X15" s="20">
        <v>93</v>
      </c>
      <c r="Y15" s="20"/>
      <c r="Z15" s="20"/>
      <c r="AA15" s="20"/>
      <c r="AB15" s="20"/>
      <c r="AC15" s="20">
        <v>429</v>
      </c>
      <c r="AD15" s="20"/>
      <c r="AE15" s="20"/>
      <c r="AF15" s="20">
        <v>976</v>
      </c>
      <c r="AG15" s="20"/>
      <c r="AH15" s="20">
        <v>90</v>
      </c>
      <c r="AI15" s="20"/>
      <c r="AJ15" s="20">
        <v>1309</v>
      </c>
      <c r="AK15" s="20"/>
      <c r="AL15" s="20">
        <v>1</v>
      </c>
      <c r="AM15" s="20">
        <v>407</v>
      </c>
      <c r="AN15" s="20"/>
      <c r="AO15" s="20"/>
      <c r="AP15" s="20"/>
    </row>
    <row r="16" spans="1:42" hidden="1" outlineLevel="2">
      <c r="A16" s="18" t="s">
        <v>20</v>
      </c>
      <c r="B16" s="26" t="s">
        <v>39</v>
      </c>
      <c r="C16" s="19" t="s">
        <v>236</v>
      </c>
      <c r="D16" s="19" t="s">
        <v>236</v>
      </c>
      <c r="E16" s="19" t="s">
        <v>235</v>
      </c>
      <c r="F16" s="20"/>
      <c r="G16" s="20">
        <v>3</v>
      </c>
      <c r="H16" s="20"/>
      <c r="I16" s="20"/>
      <c r="J16" s="20">
        <v>12</v>
      </c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>
        <v>6</v>
      </c>
      <c r="X16" s="20"/>
      <c r="Y16" s="20"/>
      <c r="Z16" s="20"/>
      <c r="AA16" s="20"/>
      <c r="AB16" s="20"/>
      <c r="AC16" s="20"/>
      <c r="AD16" s="20"/>
      <c r="AE16" s="20">
        <v>8</v>
      </c>
      <c r="AF16" s="20">
        <v>16</v>
      </c>
      <c r="AG16" s="20"/>
      <c r="AH16" s="20"/>
      <c r="AI16" s="20"/>
      <c r="AJ16" s="20"/>
      <c r="AK16" s="20">
        <v>7</v>
      </c>
      <c r="AL16" s="20"/>
      <c r="AM16" s="20"/>
      <c r="AN16" s="20"/>
      <c r="AO16" s="20">
        <v>1</v>
      </c>
      <c r="AP16" s="20"/>
    </row>
    <row r="17" spans="1:42" hidden="1" outlineLevel="2">
      <c r="A17" s="18" t="s">
        <v>26</v>
      </c>
      <c r="B17" s="26" t="s">
        <v>39</v>
      </c>
      <c r="C17" s="19" t="s">
        <v>42</v>
      </c>
      <c r="D17" s="19" t="s">
        <v>42</v>
      </c>
      <c r="E17" s="19" t="s">
        <v>44</v>
      </c>
      <c r="F17" s="20">
        <v>264</v>
      </c>
      <c r="G17" s="20"/>
      <c r="H17" s="20">
        <v>1</v>
      </c>
      <c r="I17" s="20">
        <v>301</v>
      </c>
      <c r="J17" s="20">
        <v>385</v>
      </c>
      <c r="K17" s="20">
        <v>82</v>
      </c>
      <c r="L17" s="20">
        <v>14</v>
      </c>
      <c r="M17" s="20">
        <v>1</v>
      </c>
      <c r="N17" s="20">
        <v>8</v>
      </c>
      <c r="O17" s="20">
        <v>250</v>
      </c>
      <c r="P17" s="20"/>
      <c r="Q17" s="20">
        <v>552</v>
      </c>
      <c r="R17" s="20"/>
      <c r="S17" s="20">
        <v>411</v>
      </c>
      <c r="T17" s="20">
        <v>268</v>
      </c>
      <c r="U17" s="20">
        <v>208</v>
      </c>
      <c r="V17" s="20"/>
      <c r="W17" s="20">
        <v>292</v>
      </c>
      <c r="X17" s="20">
        <v>136</v>
      </c>
      <c r="Y17" s="20">
        <v>58</v>
      </c>
      <c r="Z17" s="20">
        <v>211</v>
      </c>
      <c r="AA17" s="20">
        <v>510</v>
      </c>
      <c r="AB17" s="20">
        <v>3</v>
      </c>
      <c r="AC17" s="20">
        <v>1</v>
      </c>
      <c r="AD17" s="20">
        <v>58</v>
      </c>
      <c r="AE17" s="20">
        <v>619</v>
      </c>
      <c r="AF17" s="20">
        <v>351</v>
      </c>
      <c r="AG17" s="20">
        <v>477</v>
      </c>
      <c r="AH17" s="20">
        <v>390</v>
      </c>
      <c r="AI17" s="20"/>
      <c r="AJ17" s="20">
        <v>288</v>
      </c>
      <c r="AK17" s="20">
        <v>1142</v>
      </c>
      <c r="AL17" s="20">
        <v>693</v>
      </c>
      <c r="AM17" s="20"/>
      <c r="AN17" s="20">
        <v>778</v>
      </c>
      <c r="AO17" s="20"/>
      <c r="AP17" s="20">
        <v>444</v>
      </c>
    </row>
    <row r="18" spans="1:42" hidden="1" outlineLevel="2">
      <c r="A18" s="18" t="s">
        <v>26</v>
      </c>
      <c r="B18" s="26" t="s">
        <v>39</v>
      </c>
      <c r="C18" s="19" t="s">
        <v>42</v>
      </c>
      <c r="D18" s="19" t="s">
        <v>42</v>
      </c>
      <c r="E18" s="19" t="s">
        <v>143</v>
      </c>
      <c r="F18" s="20">
        <v>22</v>
      </c>
      <c r="G18" s="20">
        <v>5</v>
      </c>
      <c r="H18" s="20">
        <v>120</v>
      </c>
      <c r="I18" s="20">
        <v>68</v>
      </c>
      <c r="J18" s="20">
        <v>71</v>
      </c>
      <c r="K18" s="20">
        <v>111</v>
      </c>
      <c r="L18" s="20">
        <v>131</v>
      </c>
      <c r="M18" s="20">
        <v>58</v>
      </c>
      <c r="N18" s="20">
        <v>48</v>
      </c>
      <c r="O18" s="20"/>
      <c r="P18" s="20">
        <v>20</v>
      </c>
      <c r="Q18" s="20">
        <v>19</v>
      </c>
      <c r="R18" s="20">
        <v>75</v>
      </c>
      <c r="S18" s="20">
        <v>25</v>
      </c>
      <c r="T18" s="20">
        <v>4</v>
      </c>
      <c r="U18" s="20">
        <v>191</v>
      </c>
      <c r="V18" s="20">
        <v>15</v>
      </c>
      <c r="W18" s="20">
        <v>13</v>
      </c>
      <c r="X18" s="20">
        <v>121</v>
      </c>
      <c r="Y18" s="20">
        <v>4</v>
      </c>
      <c r="Z18" s="20">
        <v>18</v>
      </c>
      <c r="AA18" s="20">
        <v>19</v>
      </c>
      <c r="AB18" s="20">
        <v>81</v>
      </c>
      <c r="AC18" s="20">
        <v>54</v>
      </c>
      <c r="AD18" s="20">
        <v>678</v>
      </c>
      <c r="AE18" s="20">
        <v>85</v>
      </c>
      <c r="AF18" s="20">
        <v>333</v>
      </c>
      <c r="AG18" s="20">
        <v>348</v>
      </c>
      <c r="AH18" s="20">
        <v>51</v>
      </c>
      <c r="AI18" s="20">
        <v>39</v>
      </c>
      <c r="AJ18" s="20">
        <v>92</v>
      </c>
      <c r="AK18" s="20">
        <v>155</v>
      </c>
      <c r="AL18" s="20">
        <v>109</v>
      </c>
      <c r="AM18" s="20">
        <v>20</v>
      </c>
      <c r="AN18" s="20">
        <v>34</v>
      </c>
      <c r="AO18" s="20">
        <v>15</v>
      </c>
      <c r="AP18" s="20">
        <v>81</v>
      </c>
    </row>
    <row r="19" spans="1:42" hidden="1" outlineLevel="2">
      <c r="A19" s="18" t="s">
        <v>25</v>
      </c>
      <c r="B19" s="26" t="s">
        <v>39</v>
      </c>
      <c r="C19" s="19" t="s">
        <v>42</v>
      </c>
      <c r="D19" s="19" t="s">
        <v>42</v>
      </c>
      <c r="E19" s="19" t="s">
        <v>41</v>
      </c>
      <c r="F19" s="20"/>
      <c r="G19" s="20">
        <v>292</v>
      </c>
      <c r="H19" s="20"/>
      <c r="I19" s="20"/>
      <c r="J19" s="20">
        <v>118</v>
      </c>
      <c r="K19" s="20"/>
      <c r="L19" s="20">
        <v>15</v>
      </c>
      <c r="M19" s="20">
        <v>121</v>
      </c>
      <c r="N19" s="20">
        <v>6</v>
      </c>
      <c r="O19" s="20">
        <v>196</v>
      </c>
      <c r="P19" s="20">
        <v>4</v>
      </c>
      <c r="Q19" s="20">
        <v>503</v>
      </c>
      <c r="R19" s="20"/>
      <c r="S19" s="20"/>
      <c r="T19" s="20"/>
      <c r="U19" s="20">
        <v>151</v>
      </c>
      <c r="V19" s="20"/>
      <c r="W19" s="20"/>
      <c r="X19" s="20">
        <v>82</v>
      </c>
      <c r="Y19" s="20"/>
      <c r="Z19" s="20"/>
      <c r="AA19" s="20"/>
      <c r="AB19" s="20"/>
      <c r="AC19" s="20">
        <v>145</v>
      </c>
      <c r="AD19" s="20"/>
      <c r="AE19" s="20"/>
      <c r="AF19" s="20">
        <v>569</v>
      </c>
      <c r="AG19" s="20"/>
      <c r="AH19" s="20">
        <v>58</v>
      </c>
      <c r="AI19" s="20"/>
      <c r="AJ19" s="20">
        <v>665</v>
      </c>
      <c r="AK19" s="20"/>
      <c r="AL19" s="20">
        <v>1</v>
      </c>
      <c r="AM19" s="20">
        <v>227</v>
      </c>
      <c r="AN19" s="20"/>
      <c r="AO19" s="20"/>
      <c r="AP19" s="20">
        <v>14</v>
      </c>
    </row>
    <row r="20" spans="1:42" hidden="1" outlineLevel="2">
      <c r="A20" s="18" t="s">
        <v>26</v>
      </c>
      <c r="B20" s="26" t="s">
        <v>39</v>
      </c>
      <c r="C20" s="19" t="s">
        <v>42</v>
      </c>
      <c r="D20" s="19" t="s">
        <v>42</v>
      </c>
      <c r="E20" s="19" t="s">
        <v>150</v>
      </c>
      <c r="F20" s="20">
        <v>17</v>
      </c>
      <c r="G20" s="20">
        <v>4</v>
      </c>
      <c r="H20" s="20">
        <v>37</v>
      </c>
      <c r="I20" s="20">
        <v>28</v>
      </c>
      <c r="J20" s="20">
        <v>46</v>
      </c>
      <c r="K20" s="20">
        <v>117</v>
      </c>
      <c r="L20" s="20">
        <v>86</v>
      </c>
      <c r="M20" s="20">
        <v>9</v>
      </c>
      <c r="N20" s="20">
        <v>41</v>
      </c>
      <c r="O20" s="20"/>
      <c r="P20" s="20">
        <v>14</v>
      </c>
      <c r="Q20" s="20">
        <v>19</v>
      </c>
      <c r="R20" s="20">
        <v>35</v>
      </c>
      <c r="S20" s="20">
        <v>18</v>
      </c>
      <c r="T20" s="20"/>
      <c r="U20" s="20">
        <v>86</v>
      </c>
      <c r="V20" s="20">
        <v>10</v>
      </c>
      <c r="W20" s="20">
        <v>18</v>
      </c>
      <c r="X20" s="20">
        <v>87</v>
      </c>
      <c r="Y20" s="20">
        <v>5</v>
      </c>
      <c r="Z20" s="20">
        <v>4</v>
      </c>
      <c r="AA20" s="20">
        <v>16</v>
      </c>
      <c r="AB20" s="20">
        <v>40</v>
      </c>
      <c r="AC20" s="20">
        <v>30</v>
      </c>
      <c r="AD20" s="20">
        <v>93</v>
      </c>
      <c r="AE20" s="20">
        <v>48</v>
      </c>
      <c r="AF20" s="20">
        <v>190</v>
      </c>
      <c r="AG20" s="20">
        <v>110</v>
      </c>
      <c r="AH20" s="20">
        <v>34</v>
      </c>
      <c r="AI20" s="20">
        <v>39</v>
      </c>
      <c r="AJ20" s="20">
        <v>60</v>
      </c>
      <c r="AK20" s="20">
        <v>105</v>
      </c>
      <c r="AL20" s="20">
        <v>66</v>
      </c>
      <c r="AM20" s="20">
        <v>10</v>
      </c>
      <c r="AN20" s="20">
        <v>24</v>
      </c>
      <c r="AO20" s="20">
        <v>13</v>
      </c>
      <c r="AP20" s="20">
        <v>40</v>
      </c>
    </row>
    <row r="21" spans="1:42" hidden="1" outlineLevel="2">
      <c r="A21" s="18" t="s">
        <v>45</v>
      </c>
      <c r="B21" s="26" t="s">
        <v>39</v>
      </c>
      <c r="C21" s="19" t="s">
        <v>42</v>
      </c>
      <c r="D21" s="19" t="s">
        <v>42</v>
      </c>
      <c r="E21" s="19" t="s">
        <v>138</v>
      </c>
      <c r="F21" s="20"/>
      <c r="G21" s="20"/>
      <c r="H21" s="20"/>
      <c r="I21" s="20"/>
      <c r="J21" s="20"/>
      <c r="K21" s="20"/>
      <c r="L21" s="20"/>
      <c r="M21" s="20">
        <v>6</v>
      </c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>
        <v>94</v>
      </c>
      <c r="AE21" s="20"/>
      <c r="AF21" s="20"/>
      <c r="AG21" s="20"/>
      <c r="AH21" s="20">
        <v>18</v>
      </c>
      <c r="AI21" s="20"/>
      <c r="AJ21" s="20">
        <v>12</v>
      </c>
      <c r="AK21" s="20"/>
      <c r="AL21" s="20"/>
      <c r="AM21" s="20"/>
      <c r="AN21" s="20">
        <v>167</v>
      </c>
      <c r="AO21" s="20"/>
      <c r="AP21" s="20"/>
    </row>
    <row r="22" spans="1:42" hidden="1" outlineLevel="2">
      <c r="A22" s="18" t="s">
        <v>45</v>
      </c>
      <c r="B22" s="26" t="s">
        <v>39</v>
      </c>
      <c r="C22" s="19" t="s">
        <v>42</v>
      </c>
      <c r="D22" s="19" t="s">
        <v>42</v>
      </c>
      <c r="E22" s="19" t="s">
        <v>111</v>
      </c>
      <c r="F22" s="20"/>
      <c r="G22" s="20"/>
      <c r="H22" s="20"/>
      <c r="I22" s="20"/>
      <c r="J22" s="20"/>
      <c r="K22" s="20"/>
      <c r="L22" s="20"/>
      <c r="M22" s="20">
        <v>6</v>
      </c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>
        <v>30</v>
      </c>
      <c r="AE22" s="20"/>
      <c r="AF22" s="20"/>
      <c r="AG22" s="20"/>
      <c r="AH22" s="20">
        <v>9</v>
      </c>
      <c r="AI22" s="20"/>
      <c r="AJ22" s="20"/>
      <c r="AK22" s="20"/>
      <c r="AL22" s="20"/>
      <c r="AM22" s="20"/>
      <c r="AN22" s="20">
        <v>187</v>
      </c>
      <c r="AO22" s="20"/>
      <c r="AP22" s="20"/>
    </row>
    <row r="23" spans="1:42" hidden="1" outlineLevel="2">
      <c r="A23" s="18" t="s">
        <v>45</v>
      </c>
      <c r="B23" s="26" t="s">
        <v>39</v>
      </c>
      <c r="C23" s="19" t="s">
        <v>42</v>
      </c>
      <c r="D23" s="19" t="s">
        <v>42</v>
      </c>
      <c r="E23" s="19" t="s">
        <v>228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>
        <v>5</v>
      </c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</row>
    <row r="24" spans="1:42" hidden="1" outlineLevel="2">
      <c r="A24" s="18" t="s">
        <v>26</v>
      </c>
      <c r="B24" s="26" t="s">
        <v>39</v>
      </c>
      <c r="C24" s="19" t="s">
        <v>126</v>
      </c>
      <c r="D24" s="19" t="s">
        <v>126</v>
      </c>
      <c r="E24" s="19" t="s">
        <v>125</v>
      </c>
      <c r="F24" s="20">
        <v>230</v>
      </c>
      <c r="G24" s="20"/>
      <c r="H24" s="20"/>
      <c r="I24" s="20">
        <v>111</v>
      </c>
      <c r="J24" s="20">
        <v>383</v>
      </c>
      <c r="K24" s="20">
        <v>57</v>
      </c>
      <c r="L24" s="20">
        <v>25</v>
      </c>
      <c r="M24" s="20"/>
      <c r="N24" s="20">
        <v>2</v>
      </c>
      <c r="O24" s="20">
        <v>121</v>
      </c>
      <c r="P24" s="20"/>
      <c r="Q24" s="20">
        <v>419</v>
      </c>
      <c r="R24" s="20"/>
      <c r="S24" s="20">
        <v>260</v>
      </c>
      <c r="T24" s="20">
        <v>55</v>
      </c>
      <c r="U24" s="20">
        <v>146</v>
      </c>
      <c r="V24" s="20"/>
      <c r="W24" s="20">
        <v>277</v>
      </c>
      <c r="X24" s="20">
        <v>141</v>
      </c>
      <c r="Y24" s="20">
        <v>13</v>
      </c>
      <c r="Z24" s="20">
        <v>1</v>
      </c>
      <c r="AA24" s="20">
        <v>401</v>
      </c>
      <c r="AB24" s="20">
        <v>1</v>
      </c>
      <c r="AC24" s="20"/>
      <c r="AD24" s="20">
        <v>23</v>
      </c>
      <c r="AE24" s="20">
        <v>384</v>
      </c>
      <c r="AF24" s="20">
        <v>9</v>
      </c>
      <c r="AG24" s="20">
        <v>218</v>
      </c>
      <c r="AH24" s="20">
        <v>138</v>
      </c>
      <c r="AI24" s="20">
        <v>1</v>
      </c>
      <c r="AJ24" s="20">
        <v>142</v>
      </c>
      <c r="AK24" s="20">
        <v>860</v>
      </c>
      <c r="AL24" s="20">
        <v>150</v>
      </c>
      <c r="AM24" s="20"/>
      <c r="AN24" s="20">
        <v>164</v>
      </c>
      <c r="AO24" s="20">
        <v>2</v>
      </c>
      <c r="AP24" s="20">
        <v>335</v>
      </c>
    </row>
    <row r="25" spans="1:42" outlineLevel="1" collapsed="1">
      <c r="A25" s="21"/>
      <c r="B25" s="25" t="s">
        <v>271</v>
      </c>
      <c r="C25" s="22"/>
      <c r="D25" s="22"/>
      <c r="E25" s="22"/>
      <c r="F25" s="23">
        <f t="shared" ref="F25:AP25" si="2">SUBTOTAL(9,F26:F26)</f>
        <v>0</v>
      </c>
      <c r="G25" s="23">
        <f t="shared" si="2"/>
        <v>0</v>
      </c>
      <c r="H25" s="24">
        <f t="shared" si="2"/>
        <v>11</v>
      </c>
      <c r="I25" s="24">
        <f t="shared" si="2"/>
        <v>0</v>
      </c>
      <c r="J25" s="24">
        <f t="shared" si="2"/>
        <v>0</v>
      </c>
      <c r="K25" s="24">
        <f t="shared" si="2"/>
        <v>0</v>
      </c>
      <c r="L25" s="24">
        <f t="shared" si="2"/>
        <v>0</v>
      </c>
      <c r="M25" s="24">
        <f t="shared" si="2"/>
        <v>0</v>
      </c>
      <c r="N25" s="24">
        <f t="shared" si="2"/>
        <v>0</v>
      </c>
      <c r="O25" s="24">
        <f t="shared" si="2"/>
        <v>0</v>
      </c>
      <c r="P25" s="24">
        <f t="shared" si="2"/>
        <v>0</v>
      </c>
      <c r="Q25" s="24">
        <f t="shared" si="2"/>
        <v>0</v>
      </c>
      <c r="R25" s="24">
        <f t="shared" si="2"/>
        <v>0</v>
      </c>
      <c r="S25" s="24">
        <f t="shared" si="2"/>
        <v>0</v>
      </c>
      <c r="T25" s="24">
        <f t="shared" si="2"/>
        <v>0</v>
      </c>
      <c r="U25" s="24">
        <f t="shared" si="2"/>
        <v>0</v>
      </c>
      <c r="V25" s="24">
        <f t="shared" si="2"/>
        <v>0</v>
      </c>
      <c r="W25" s="24">
        <f t="shared" si="2"/>
        <v>0</v>
      </c>
      <c r="X25" s="24">
        <f t="shared" si="2"/>
        <v>0</v>
      </c>
      <c r="Y25" s="24">
        <f t="shared" si="2"/>
        <v>0</v>
      </c>
      <c r="Z25" s="24">
        <f t="shared" si="2"/>
        <v>0</v>
      </c>
      <c r="AA25" s="24">
        <f t="shared" si="2"/>
        <v>0</v>
      </c>
      <c r="AB25" s="24">
        <f t="shared" si="2"/>
        <v>0</v>
      </c>
      <c r="AC25" s="24">
        <f t="shared" si="2"/>
        <v>0</v>
      </c>
      <c r="AD25" s="24">
        <f t="shared" si="2"/>
        <v>0</v>
      </c>
      <c r="AE25" s="24">
        <f t="shared" si="2"/>
        <v>0</v>
      </c>
      <c r="AF25" s="24">
        <f t="shared" si="2"/>
        <v>0</v>
      </c>
      <c r="AG25" s="24">
        <f t="shared" si="2"/>
        <v>0</v>
      </c>
      <c r="AH25" s="24">
        <f t="shared" si="2"/>
        <v>6</v>
      </c>
      <c r="AI25" s="24">
        <f t="shared" si="2"/>
        <v>0</v>
      </c>
      <c r="AJ25" s="24">
        <f t="shared" si="2"/>
        <v>11</v>
      </c>
      <c r="AK25" s="24">
        <f t="shared" si="2"/>
        <v>0</v>
      </c>
      <c r="AL25" s="24">
        <f t="shared" si="2"/>
        <v>0</v>
      </c>
      <c r="AM25" s="24">
        <f t="shared" si="2"/>
        <v>0</v>
      </c>
      <c r="AN25" s="24">
        <f t="shared" si="2"/>
        <v>0</v>
      </c>
      <c r="AO25" s="24">
        <f t="shared" si="2"/>
        <v>0</v>
      </c>
      <c r="AP25" s="24">
        <f t="shared" si="2"/>
        <v>0</v>
      </c>
    </row>
    <row r="26" spans="1:42" hidden="1" outlineLevel="2">
      <c r="A26" s="18" t="s">
        <v>26</v>
      </c>
      <c r="B26" s="26" t="s">
        <v>258</v>
      </c>
      <c r="C26" s="19" t="s">
        <v>259</v>
      </c>
      <c r="D26" s="19" t="s">
        <v>260</v>
      </c>
      <c r="E26" s="19" t="s">
        <v>257</v>
      </c>
      <c r="F26" s="20"/>
      <c r="G26" s="20"/>
      <c r="H26" s="20">
        <v>11</v>
      </c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>
        <v>6</v>
      </c>
      <c r="AI26" s="20"/>
      <c r="AJ26" s="20">
        <v>11</v>
      </c>
      <c r="AK26" s="20"/>
      <c r="AL26" s="20"/>
      <c r="AM26" s="20"/>
      <c r="AN26" s="20"/>
      <c r="AO26" s="20"/>
      <c r="AP26" s="20"/>
    </row>
    <row r="27" spans="1:42" outlineLevel="1" collapsed="1">
      <c r="A27" s="21"/>
      <c r="B27" s="25" t="s">
        <v>270</v>
      </c>
      <c r="C27" s="22"/>
      <c r="D27" s="22"/>
      <c r="E27" s="22"/>
      <c r="F27" s="23">
        <f t="shared" ref="F27:AP27" si="3">SUBTOTAL(9,F28:F207)</f>
        <v>10671</v>
      </c>
      <c r="G27" s="23">
        <f t="shared" si="3"/>
        <v>6870</v>
      </c>
      <c r="H27" s="24">
        <f t="shared" si="3"/>
        <v>33929</v>
      </c>
      <c r="I27" s="24">
        <f t="shared" si="3"/>
        <v>19147</v>
      </c>
      <c r="J27" s="24">
        <f t="shared" si="3"/>
        <v>82186</v>
      </c>
      <c r="K27" s="24">
        <f t="shared" si="3"/>
        <v>75549</v>
      </c>
      <c r="L27" s="24">
        <f t="shared" si="3"/>
        <v>15481</v>
      </c>
      <c r="M27" s="24">
        <f t="shared" si="3"/>
        <v>14143</v>
      </c>
      <c r="N27" s="24">
        <f t="shared" si="3"/>
        <v>42419</v>
      </c>
      <c r="O27" s="24">
        <f t="shared" si="3"/>
        <v>35552</v>
      </c>
      <c r="P27" s="24">
        <f t="shared" si="3"/>
        <v>8088</v>
      </c>
      <c r="Q27" s="24">
        <f t="shared" si="3"/>
        <v>25125</v>
      </c>
      <c r="R27" s="24">
        <f t="shared" si="3"/>
        <v>11625</v>
      </c>
      <c r="S27" s="24">
        <f t="shared" si="3"/>
        <v>35341</v>
      </c>
      <c r="T27" s="24">
        <f t="shared" si="3"/>
        <v>16143</v>
      </c>
      <c r="U27" s="24">
        <f t="shared" si="3"/>
        <v>35542</v>
      </c>
      <c r="V27" s="24">
        <f t="shared" si="3"/>
        <v>16062</v>
      </c>
      <c r="W27" s="24">
        <f t="shared" si="3"/>
        <v>19982</v>
      </c>
      <c r="X27" s="24">
        <f t="shared" si="3"/>
        <v>40760</v>
      </c>
      <c r="Y27" s="24">
        <f t="shared" si="3"/>
        <v>4110</v>
      </c>
      <c r="Z27" s="24">
        <f t="shared" si="3"/>
        <v>17224</v>
      </c>
      <c r="AA27" s="24">
        <f t="shared" si="3"/>
        <v>24592</v>
      </c>
      <c r="AB27" s="24">
        <f t="shared" si="3"/>
        <v>38154</v>
      </c>
      <c r="AC27" s="24">
        <f t="shared" si="3"/>
        <v>23458</v>
      </c>
      <c r="AD27" s="24">
        <f t="shared" si="3"/>
        <v>32183</v>
      </c>
      <c r="AE27" s="24">
        <f t="shared" si="3"/>
        <v>22788</v>
      </c>
      <c r="AF27" s="24">
        <f t="shared" si="3"/>
        <v>33042</v>
      </c>
      <c r="AG27" s="24">
        <f t="shared" si="3"/>
        <v>3189</v>
      </c>
      <c r="AH27" s="24">
        <f t="shared" si="3"/>
        <v>25893</v>
      </c>
      <c r="AI27" s="24">
        <f t="shared" si="3"/>
        <v>18035</v>
      </c>
      <c r="AJ27" s="24">
        <f t="shared" si="3"/>
        <v>11412</v>
      </c>
      <c r="AK27" s="24">
        <f t="shared" si="3"/>
        <v>93220</v>
      </c>
      <c r="AL27" s="24">
        <f t="shared" si="3"/>
        <v>93545</v>
      </c>
      <c r="AM27" s="24">
        <f t="shared" si="3"/>
        <v>13723</v>
      </c>
      <c r="AN27" s="24">
        <f t="shared" si="3"/>
        <v>62120</v>
      </c>
      <c r="AO27" s="24">
        <f t="shared" si="3"/>
        <v>20451</v>
      </c>
      <c r="AP27" s="24">
        <f t="shared" si="3"/>
        <v>48041</v>
      </c>
    </row>
    <row r="28" spans="1:42" hidden="1" outlineLevel="2">
      <c r="A28" s="18" t="s">
        <v>53</v>
      </c>
      <c r="B28" s="19" t="s">
        <v>22</v>
      </c>
      <c r="C28" s="19" t="s">
        <v>74</v>
      </c>
      <c r="D28" s="19" t="s">
        <v>74</v>
      </c>
      <c r="E28" s="19" t="s">
        <v>73</v>
      </c>
      <c r="F28" s="20">
        <v>54</v>
      </c>
      <c r="G28" s="20"/>
      <c r="H28" s="20">
        <v>276</v>
      </c>
      <c r="I28" s="20">
        <v>12</v>
      </c>
      <c r="J28" s="20">
        <v>253</v>
      </c>
      <c r="K28" s="20">
        <v>307</v>
      </c>
      <c r="L28" s="20"/>
      <c r="M28" s="20">
        <v>224</v>
      </c>
      <c r="N28" s="20">
        <v>438</v>
      </c>
      <c r="O28" s="20"/>
      <c r="P28" s="20"/>
      <c r="Q28" s="20">
        <v>24</v>
      </c>
      <c r="R28" s="20"/>
      <c r="S28" s="20"/>
      <c r="T28" s="20"/>
      <c r="U28" s="20">
        <v>160</v>
      </c>
      <c r="V28" s="20">
        <v>104</v>
      </c>
      <c r="W28" s="20">
        <v>39</v>
      </c>
      <c r="X28" s="20">
        <v>18</v>
      </c>
      <c r="Y28" s="20">
        <v>42</v>
      </c>
      <c r="Z28" s="20">
        <v>64</v>
      </c>
      <c r="AA28" s="20"/>
      <c r="AB28" s="20"/>
      <c r="AC28" s="20">
        <v>24</v>
      </c>
      <c r="AD28" s="20">
        <v>371</v>
      </c>
      <c r="AE28" s="20"/>
      <c r="AF28" s="20">
        <v>602</v>
      </c>
      <c r="AG28" s="20"/>
      <c r="AH28" s="20">
        <v>290</v>
      </c>
      <c r="AI28" s="20"/>
      <c r="AJ28" s="20"/>
      <c r="AK28" s="20">
        <v>512</v>
      </c>
      <c r="AL28" s="20">
        <v>793</v>
      </c>
      <c r="AM28" s="20"/>
      <c r="AN28" s="20">
        <v>542</v>
      </c>
      <c r="AO28" s="20"/>
      <c r="AP28" s="20">
        <v>47</v>
      </c>
    </row>
    <row r="29" spans="1:42" hidden="1" outlineLevel="2">
      <c r="A29" s="18" t="s">
        <v>55</v>
      </c>
      <c r="B29" s="19" t="s">
        <v>22</v>
      </c>
      <c r="C29" s="19" t="s">
        <v>74</v>
      </c>
      <c r="D29" s="19" t="s">
        <v>74</v>
      </c>
      <c r="E29" s="19" t="s">
        <v>113</v>
      </c>
      <c r="F29" s="20">
        <v>3</v>
      </c>
      <c r="G29" s="20">
        <v>165</v>
      </c>
      <c r="H29" s="20"/>
      <c r="I29" s="20">
        <v>62</v>
      </c>
      <c r="J29" s="20">
        <v>222</v>
      </c>
      <c r="K29" s="20">
        <v>90</v>
      </c>
      <c r="L29" s="20"/>
      <c r="M29" s="20"/>
      <c r="N29" s="20"/>
      <c r="O29" s="20">
        <v>98</v>
      </c>
      <c r="P29" s="20"/>
      <c r="Q29" s="20">
        <v>1074</v>
      </c>
      <c r="R29" s="20">
        <v>134</v>
      </c>
      <c r="S29" s="20">
        <v>218</v>
      </c>
      <c r="T29" s="20">
        <v>40</v>
      </c>
      <c r="U29" s="20">
        <v>688</v>
      </c>
      <c r="V29" s="20"/>
      <c r="W29" s="20">
        <v>21</v>
      </c>
      <c r="X29" s="20">
        <v>101</v>
      </c>
      <c r="Y29" s="20">
        <v>27</v>
      </c>
      <c r="Z29" s="20"/>
      <c r="AA29" s="20">
        <v>253</v>
      </c>
      <c r="AB29" s="20"/>
      <c r="AC29" s="20"/>
      <c r="AD29" s="20">
        <v>67</v>
      </c>
      <c r="AE29" s="20"/>
      <c r="AF29" s="20">
        <v>1</v>
      </c>
      <c r="AG29" s="20">
        <v>110</v>
      </c>
      <c r="AH29" s="20">
        <v>18</v>
      </c>
      <c r="AI29" s="20"/>
      <c r="AJ29" s="20">
        <v>447</v>
      </c>
      <c r="AK29" s="20">
        <v>344</v>
      </c>
      <c r="AL29" s="20">
        <v>167</v>
      </c>
      <c r="AM29" s="20">
        <v>108</v>
      </c>
      <c r="AN29" s="20">
        <v>112</v>
      </c>
      <c r="AO29" s="20"/>
      <c r="AP29" s="20">
        <v>18</v>
      </c>
    </row>
    <row r="30" spans="1:42" hidden="1" outlineLevel="2">
      <c r="A30" s="18" t="s">
        <v>53</v>
      </c>
      <c r="B30" s="19" t="s">
        <v>22</v>
      </c>
      <c r="C30" s="19" t="s">
        <v>74</v>
      </c>
      <c r="D30" s="19" t="s">
        <v>74</v>
      </c>
      <c r="E30" s="19" t="s">
        <v>155</v>
      </c>
      <c r="F30" s="20"/>
      <c r="G30" s="20">
        <v>10</v>
      </c>
      <c r="H30" s="20"/>
      <c r="I30" s="20">
        <v>17</v>
      </c>
      <c r="J30" s="20">
        <v>3</v>
      </c>
      <c r="K30" s="20">
        <v>11</v>
      </c>
      <c r="L30" s="20"/>
      <c r="M30" s="20">
        <v>4</v>
      </c>
      <c r="N30" s="20">
        <v>9</v>
      </c>
      <c r="O30" s="20">
        <v>519</v>
      </c>
      <c r="P30" s="20"/>
      <c r="Q30" s="20"/>
      <c r="R30" s="20">
        <v>165</v>
      </c>
      <c r="S30" s="20"/>
      <c r="T30" s="20"/>
      <c r="U30" s="20"/>
      <c r="V30" s="20"/>
      <c r="W30" s="20">
        <v>7</v>
      </c>
      <c r="X30" s="20">
        <v>29</v>
      </c>
      <c r="Y30" s="20"/>
      <c r="Z30" s="20"/>
      <c r="AA30" s="20"/>
      <c r="AB30" s="20">
        <v>4</v>
      </c>
      <c r="AC30" s="20"/>
      <c r="AD30" s="20">
        <v>215</v>
      </c>
      <c r="AE30" s="20">
        <v>1</v>
      </c>
      <c r="AF30" s="20">
        <v>595</v>
      </c>
      <c r="AG30" s="20"/>
      <c r="AH30" s="20">
        <v>47</v>
      </c>
      <c r="AI30" s="20">
        <v>18</v>
      </c>
      <c r="AJ30" s="20"/>
      <c r="AK30" s="20"/>
      <c r="AL30" s="20"/>
      <c r="AM30" s="20"/>
      <c r="AN30" s="20"/>
      <c r="AO30" s="20">
        <v>6</v>
      </c>
      <c r="AP30" s="20">
        <v>11</v>
      </c>
    </row>
    <row r="31" spans="1:42" hidden="1" outlineLevel="2">
      <c r="A31" s="18" t="s">
        <v>53</v>
      </c>
      <c r="B31" s="19" t="s">
        <v>22</v>
      </c>
      <c r="C31" s="19" t="s">
        <v>74</v>
      </c>
      <c r="D31" s="19" t="s">
        <v>74</v>
      </c>
      <c r="E31" s="19" t="s">
        <v>210</v>
      </c>
      <c r="F31" s="20">
        <v>23</v>
      </c>
      <c r="G31" s="20">
        <v>13</v>
      </c>
      <c r="H31" s="20">
        <v>34</v>
      </c>
      <c r="I31" s="20">
        <v>13</v>
      </c>
      <c r="J31" s="20"/>
      <c r="K31" s="20"/>
      <c r="L31" s="20">
        <v>14</v>
      </c>
      <c r="M31" s="20">
        <v>29</v>
      </c>
      <c r="N31" s="20">
        <v>48</v>
      </c>
      <c r="O31" s="20">
        <v>30</v>
      </c>
      <c r="P31" s="20">
        <v>16</v>
      </c>
      <c r="Q31" s="20">
        <v>14</v>
      </c>
      <c r="R31" s="20">
        <v>29</v>
      </c>
      <c r="S31" s="20">
        <v>14</v>
      </c>
      <c r="T31" s="20">
        <v>1</v>
      </c>
      <c r="U31" s="20">
        <v>34</v>
      </c>
      <c r="V31" s="20"/>
      <c r="W31" s="20">
        <v>6</v>
      </c>
      <c r="X31" s="20">
        <v>23</v>
      </c>
      <c r="Y31" s="20">
        <v>10</v>
      </c>
      <c r="Z31" s="20">
        <v>7</v>
      </c>
      <c r="AA31" s="20">
        <v>14</v>
      </c>
      <c r="AB31" s="20">
        <v>31</v>
      </c>
      <c r="AC31" s="20">
        <v>34</v>
      </c>
      <c r="AD31" s="20">
        <v>34</v>
      </c>
      <c r="AE31" s="20">
        <v>47</v>
      </c>
      <c r="AF31" s="20"/>
      <c r="AG31" s="20">
        <v>21</v>
      </c>
      <c r="AH31" s="20">
        <v>52</v>
      </c>
      <c r="AI31" s="20">
        <v>16</v>
      </c>
      <c r="AJ31" s="20">
        <v>35</v>
      </c>
      <c r="AK31" s="20">
        <v>61</v>
      </c>
      <c r="AL31" s="20">
        <v>24</v>
      </c>
      <c r="AM31" s="20">
        <v>23</v>
      </c>
      <c r="AN31" s="20">
        <v>22</v>
      </c>
      <c r="AO31" s="20">
        <v>12</v>
      </c>
      <c r="AP31" s="20">
        <v>15</v>
      </c>
    </row>
    <row r="32" spans="1:42" hidden="1" outlineLevel="2">
      <c r="A32" s="18" t="s">
        <v>120</v>
      </c>
      <c r="B32" s="19" t="s">
        <v>22</v>
      </c>
      <c r="C32" s="19" t="s">
        <v>51</v>
      </c>
      <c r="D32" s="19" t="s">
        <v>51</v>
      </c>
      <c r="E32" s="19" t="s">
        <v>194</v>
      </c>
      <c r="F32" s="20">
        <v>14</v>
      </c>
      <c r="G32" s="20"/>
      <c r="H32" s="20">
        <v>367</v>
      </c>
      <c r="I32" s="20"/>
      <c r="J32" s="20">
        <v>158</v>
      </c>
      <c r="K32" s="20">
        <v>60</v>
      </c>
      <c r="L32" s="20"/>
      <c r="M32" s="20">
        <v>46</v>
      </c>
      <c r="N32" s="20">
        <v>19</v>
      </c>
      <c r="O32" s="20">
        <v>1</v>
      </c>
      <c r="P32" s="20">
        <v>8</v>
      </c>
      <c r="Q32" s="20">
        <v>1</v>
      </c>
      <c r="R32" s="20"/>
      <c r="S32" s="20">
        <v>13</v>
      </c>
      <c r="T32" s="20">
        <v>45</v>
      </c>
      <c r="U32" s="20">
        <v>88</v>
      </c>
      <c r="V32" s="20">
        <v>44</v>
      </c>
      <c r="W32" s="20"/>
      <c r="X32" s="20">
        <v>4</v>
      </c>
      <c r="Y32" s="20"/>
      <c r="Z32" s="20"/>
      <c r="AA32" s="20">
        <v>9</v>
      </c>
      <c r="AB32" s="20">
        <v>18</v>
      </c>
      <c r="AC32" s="20"/>
      <c r="AD32" s="20">
        <v>19</v>
      </c>
      <c r="AE32" s="20"/>
      <c r="AF32" s="20">
        <v>99</v>
      </c>
      <c r="AG32" s="20"/>
      <c r="AH32" s="20">
        <v>129</v>
      </c>
      <c r="AI32" s="20">
        <v>15</v>
      </c>
      <c r="AJ32" s="20"/>
      <c r="AK32" s="20">
        <v>71</v>
      </c>
      <c r="AL32" s="20">
        <v>379</v>
      </c>
      <c r="AM32" s="20"/>
      <c r="AN32" s="20">
        <v>91</v>
      </c>
      <c r="AO32" s="20">
        <v>11</v>
      </c>
      <c r="AP32" s="20">
        <v>75</v>
      </c>
    </row>
    <row r="33" spans="1:42" hidden="1" outlineLevel="2">
      <c r="A33" s="18" t="s">
        <v>161</v>
      </c>
      <c r="B33" s="19" t="s">
        <v>22</v>
      </c>
      <c r="C33" s="19" t="s">
        <v>51</v>
      </c>
      <c r="D33" s="19" t="s">
        <v>51</v>
      </c>
      <c r="E33" s="19" t="s">
        <v>241</v>
      </c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>
        <v>1</v>
      </c>
      <c r="AG33" s="20"/>
      <c r="AH33" s="20">
        <v>5</v>
      </c>
      <c r="AI33" s="20"/>
      <c r="AJ33" s="20"/>
      <c r="AK33" s="20"/>
      <c r="AL33" s="20"/>
      <c r="AM33" s="20"/>
      <c r="AN33" s="20">
        <v>5</v>
      </c>
      <c r="AO33" s="20"/>
      <c r="AP33" s="20">
        <v>6</v>
      </c>
    </row>
    <row r="34" spans="1:42" hidden="1" outlineLevel="2">
      <c r="A34" s="18" t="s">
        <v>36</v>
      </c>
      <c r="B34" s="19" t="s">
        <v>22</v>
      </c>
      <c r="C34" s="19" t="s">
        <v>23</v>
      </c>
      <c r="D34" s="19" t="s">
        <v>66</v>
      </c>
      <c r="E34" s="19" t="s">
        <v>175</v>
      </c>
      <c r="F34" s="20"/>
      <c r="G34" s="20"/>
      <c r="H34" s="20">
        <v>953</v>
      </c>
      <c r="I34" s="20">
        <v>234</v>
      </c>
      <c r="J34" s="20">
        <v>313</v>
      </c>
      <c r="K34" s="20">
        <v>1141</v>
      </c>
      <c r="L34" s="20"/>
      <c r="M34" s="20">
        <v>425</v>
      </c>
      <c r="N34" s="20"/>
      <c r="O34" s="20">
        <v>391</v>
      </c>
      <c r="P34" s="20"/>
      <c r="Q34" s="20">
        <v>95</v>
      </c>
      <c r="R34" s="20">
        <v>422</v>
      </c>
      <c r="S34" s="20">
        <v>1</v>
      </c>
      <c r="T34" s="20">
        <v>4</v>
      </c>
      <c r="U34" s="20">
        <v>1902</v>
      </c>
      <c r="V34" s="20">
        <v>330</v>
      </c>
      <c r="W34" s="20">
        <v>300</v>
      </c>
      <c r="X34" s="20">
        <v>301</v>
      </c>
      <c r="Y34" s="20">
        <v>243</v>
      </c>
      <c r="Z34" s="20">
        <v>416</v>
      </c>
      <c r="AA34" s="20"/>
      <c r="AB34" s="20">
        <v>458</v>
      </c>
      <c r="AC34" s="20">
        <v>605</v>
      </c>
      <c r="AD34" s="20">
        <v>796</v>
      </c>
      <c r="AE34" s="20">
        <v>254</v>
      </c>
      <c r="AF34" s="20">
        <v>290</v>
      </c>
      <c r="AG34" s="20">
        <v>158</v>
      </c>
      <c r="AH34" s="20">
        <v>890</v>
      </c>
      <c r="AI34" s="20"/>
      <c r="AJ34" s="20">
        <v>102</v>
      </c>
      <c r="AK34" s="20">
        <v>331</v>
      </c>
      <c r="AL34" s="20">
        <v>705</v>
      </c>
      <c r="AM34" s="20">
        <v>118</v>
      </c>
      <c r="AN34" s="20">
        <v>2</v>
      </c>
      <c r="AO34" s="20">
        <v>25</v>
      </c>
      <c r="AP34" s="20"/>
    </row>
    <row r="35" spans="1:42" hidden="1" outlineLevel="2">
      <c r="A35" s="18" t="s">
        <v>20</v>
      </c>
      <c r="B35" s="19" t="s">
        <v>22</v>
      </c>
      <c r="C35" s="19" t="s">
        <v>23</v>
      </c>
      <c r="D35" s="19" t="s">
        <v>66</v>
      </c>
      <c r="E35" s="19" t="s">
        <v>94</v>
      </c>
      <c r="F35" s="20"/>
      <c r="G35" s="20"/>
      <c r="H35" s="20"/>
      <c r="I35" s="20"/>
      <c r="J35" s="20">
        <v>13</v>
      </c>
      <c r="K35" s="20">
        <v>36</v>
      </c>
      <c r="L35" s="20">
        <v>33</v>
      </c>
      <c r="M35" s="20"/>
      <c r="N35" s="20"/>
      <c r="O35" s="20">
        <v>75</v>
      </c>
      <c r="P35" s="20"/>
      <c r="Q35" s="20">
        <v>23</v>
      </c>
      <c r="R35" s="20"/>
      <c r="S35" s="20"/>
      <c r="T35" s="20"/>
      <c r="U35" s="20">
        <v>22</v>
      </c>
      <c r="V35" s="20"/>
      <c r="W35" s="20"/>
      <c r="X35" s="20">
        <v>7</v>
      </c>
      <c r="Y35" s="20"/>
      <c r="Z35" s="20"/>
      <c r="AA35" s="20"/>
      <c r="AB35" s="20">
        <v>54</v>
      </c>
      <c r="AC35" s="20"/>
      <c r="AD35" s="20"/>
      <c r="AE35" s="20">
        <v>15</v>
      </c>
      <c r="AF35" s="20">
        <v>3</v>
      </c>
      <c r="AG35" s="20"/>
      <c r="AH35" s="20"/>
      <c r="AI35" s="20">
        <v>14</v>
      </c>
      <c r="AJ35" s="20"/>
      <c r="AK35" s="20">
        <v>132</v>
      </c>
      <c r="AL35" s="20">
        <v>558</v>
      </c>
      <c r="AM35" s="20"/>
      <c r="AN35" s="20"/>
      <c r="AO35" s="20"/>
      <c r="AP35" s="20">
        <v>438</v>
      </c>
    </row>
    <row r="36" spans="1:42" hidden="1" outlineLevel="2">
      <c r="A36" s="18" t="s">
        <v>177</v>
      </c>
      <c r="B36" s="19" t="s">
        <v>22</v>
      </c>
      <c r="C36" s="19" t="s">
        <v>23</v>
      </c>
      <c r="D36" s="19" t="s">
        <v>66</v>
      </c>
      <c r="E36" s="19" t="s">
        <v>232</v>
      </c>
      <c r="F36" s="20">
        <v>9</v>
      </c>
      <c r="G36" s="20">
        <v>21</v>
      </c>
      <c r="H36" s="20">
        <v>40</v>
      </c>
      <c r="I36" s="20">
        <v>15</v>
      </c>
      <c r="J36" s="20">
        <v>20</v>
      </c>
      <c r="K36" s="20">
        <v>22</v>
      </c>
      <c r="L36" s="20">
        <v>5</v>
      </c>
      <c r="M36" s="20">
        <v>14</v>
      </c>
      <c r="N36" s="20">
        <v>28</v>
      </c>
      <c r="O36" s="20">
        <v>9</v>
      </c>
      <c r="P36" s="20">
        <v>7</v>
      </c>
      <c r="Q36" s="20">
        <v>13</v>
      </c>
      <c r="R36" s="20">
        <v>18</v>
      </c>
      <c r="S36" s="20">
        <v>7</v>
      </c>
      <c r="T36" s="20"/>
      <c r="U36" s="20">
        <v>15</v>
      </c>
      <c r="V36" s="20">
        <v>9</v>
      </c>
      <c r="W36" s="20">
        <v>14</v>
      </c>
      <c r="X36" s="20">
        <v>16</v>
      </c>
      <c r="Y36" s="20">
        <v>17</v>
      </c>
      <c r="Z36" s="20">
        <v>14</v>
      </c>
      <c r="AA36" s="20">
        <v>3</v>
      </c>
      <c r="AB36" s="20">
        <v>18</v>
      </c>
      <c r="AC36" s="20">
        <v>12</v>
      </c>
      <c r="AD36" s="20">
        <v>49</v>
      </c>
      <c r="AE36" s="20">
        <v>32</v>
      </c>
      <c r="AF36" s="20">
        <v>14</v>
      </c>
      <c r="AG36" s="20">
        <v>12</v>
      </c>
      <c r="AH36" s="20">
        <v>34</v>
      </c>
      <c r="AI36" s="20">
        <v>27</v>
      </c>
      <c r="AJ36" s="20">
        <v>8</v>
      </c>
      <c r="AK36" s="20">
        <v>26</v>
      </c>
      <c r="AL36" s="20">
        <v>56</v>
      </c>
      <c r="AM36" s="20">
        <v>19</v>
      </c>
      <c r="AN36" s="20">
        <v>13</v>
      </c>
      <c r="AO36" s="20">
        <v>2</v>
      </c>
      <c r="AP36" s="20">
        <v>8</v>
      </c>
    </row>
    <row r="37" spans="1:42" hidden="1" outlineLevel="2">
      <c r="A37" s="18" t="s">
        <v>20</v>
      </c>
      <c r="B37" s="19" t="s">
        <v>22</v>
      </c>
      <c r="C37" s="19" t="s">
        <v>23</v>
      </c>
      <c r="D37" s="19" t="s">
        <v>66</v>
      </c>
      <c r="E37" s="19" t="s">
        <v>233</v>
      </c>
      <c r="F37" s="20"/>
      <c r="G37" s="20">
        <v>28</v>
      </c>
      <c r="H37" s="20"/>
      <c r="I37" s="20"/>
      <c r="J37" s="20">
        <v>12</v>
      </c>
      <c r="K37" s="20"/>
      <c r="L37" s="20"/>
      <c r="M37" s="20"/>
      <c r="N37" s="20"/>
      <c r="O37" s="20"/>
      <c r="P37" s="20"/>
      <c r="Q37" s="20">
        <v>24</v>
      </c>
      <c r="R37" s="20"/>
      <c r="S37" s="20"/>
      <c r="T37" s="20"/>
      <c r="U37" s="20"/>
      <c r="V37" s="20"/>
      <c r="W37" s="20">
        <v>2</v>
      </c>
      <c r="X37" s="20"/>
      <c r="Y37" s="20">
        <v>22</v>
      </c>
      <c r="Z37" s="20"/>
      <c r="AA37" s="20"/>
      <c r="AB37" s="20"/>
      <c r="AC37" s="20"/>
      <c r="AD37" s="20"/>
      <c r="AE37" s="20">
        <v>23</v>
      </c>
      <c r="AF37" s="20">
        <v>1</v>
      </c>
      <c r="AG37" s="20">
        <v>11</v>
      </c>
      <c r="AH37" s="20">
        <v>22</v>
      </c>
      <c r="AI37" s="20">
        <v>12</v>
      </c>
      <c r="AJ37" s="20">
        <v>18</v>
      </c>
      <c r="AK37" s="20"/>
      <c r="AL37" s="20"/>
      <c r="AM37" s="20"/>
      <c r="AN37" s="20"/>
      <c r="AO37" s="20"/>
      <c r="AP37" s="20"/>
    </row>
    <row r="38" spans="1:42" hidden="1" outlineLevel="2">
      <c r="A38" s="18" t="s">
        <v>161</v>
      </c>
      <c r="B38" s="19" t="s">
        <v>22</v>
      </c>
      <c r="C38" s="19" t="s">
        <v>23</v>
      </c>
      <c r="D38" s="19" t="s">
        <v>66</v>
      </c>
      <c r="E38" s="19" t="s">
        <v>243</v>
      </c>
      <c r="F38" s="20">
        <v>3</v>
      </c>
      <c r="G38" s="20"/>
      <c r="H38" s="20"/>
      <c r="I38" s="20"/>
      <c r="J38" s="20">
        <v>2</v>
      </c>
      <c r="K38" s="20"/>
      <c r="L38" s="20">
        <v>12</v>
      </c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>
        <v>1</v>
      </c>
      <c r="X38" s="20"/>
      <c r="Y38" s="20"/>
      <c r="Z38" s="20"/>
      <c r="AA38" s="20"/>
      <c r="AB38" s="20"/>
      <c r="AC38" s="20"/>
      <c r="AD38" s="20"/>
      <c r="AE38" s="20"/>
      <c r="AF38" s="20">
        <v>4</v>
      </c>
      <c r="AG38" s="20"/>
      <c r="AH38" s="20"/>
      <c r="AI38" s="20"/>
      <c r="AJ38" s="20"/>
      <c r="AK38" s="20"/>
      <c r="AL38" s="20"/>
      <c r="AM38" s="20"/>
      <c r="AN38" s="20"/>
      <c r="AO38" s="20"/>
      <c r="AP38" s="20"/>
    </row>
    <row r="39" spans="1:42" hidden="1" outlineLevel="2">
      <c r="A39" s="18" t="s">
        <v>161</v>
      </c>
      <c r="B39" s="19" t="s">
        <v>22</v>
      </c>
      <c r="C39" s="19" t="s">
        <v>23</v>
      </c>
      <c r="D39" s="19" t="s">
        <v>66</v>
      </c>
      <c r="E39" s="19" t="s">
        <v>248</v>
      </c>
      <c r="F39" s="20"/>
      <c r="G39" s="20"/>
      <c r="H39" s="20"/>
      <c r="I39" s="20"/>
      <c r="J39" s="20"/>
      <c r="K39" s="20"/>
      <c r="L39" s="20">
        <v>8</v>
      </c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</row>
    <row r="40" spans="1:42" hidden="1" outlineLevel="2">
      <c r="A40" s="18" t="s">
        <v>161</v>
      </c>
      <c r="B40" s="19" t="s">
        <v>22</v>
      </c>
      <c r="C40" s="19" t="s">
        <v>23</v>
      </c>
      <c r="D40" s="19" t="s">
        <v>43</v>
      </c>
      <c r="E40" s="19" t="s">
        <v>266</v>
      </c>
      <c r="F40" s="20">
        <v>8</v>
      </c>
      <c r="G40" s="20"/>
      <c r="H40" s="20"/>
      <c r="I40" s="20">
        <v>9</v>
      </c>
      <c r="J40" s="20"/>
      <c r="K40" s="20">
        <v>2</v>
      </c>
      <c r="L40" s="20"/>
      <c r="M40" s="20">
        <v>4</v>
      </c>
      <c r="N40" s="20">
        <v>1</v>
      </c>
      <c r="O40" s="20">
        <v>6</v>
      </c>
      <c r="P40" s="20"/>
      <c r="Q40" s="20">
        <v>1</v>
      </c>
      <c r="R40" s="20">
        <v>7</v>
      </c>
      <c r="S40" s="20"/>
      <c r="T40" s="20">
        <v>2</v>
      </c>
      <c r="U40" s="20">
        <v>8</v>
      </c>
      <c r="V40" s="20">
        <v>4</v>
      </c>
      <c r="W40" s="20">
        <v>3</v>
      </c>
      <c r="X40" s="20">
        <v>1</v>
      </c>
      <c r="Y40" s="20"/>
      <c r="Z40" s="20"/>
      <c r="AA40" s="20"/>
      <c r="AB40" s="20">
        <v>1</v>
      </c>
      <c r="AC40" s="20">
        <v>5</v>
      </c>
      <c r="AD40" s="20">
        <v>7</v>
      </c>
      <c r="AE40" s="20">
        <v>7</v>
      </c>
      <c r="AF40" s="20">
        <v>8</v>
      </c>
      <c r="AG40" s="20">
        <v>3</v>
      </c>
      <c r="AH40" s="20">
        <v>7</v>
      </c>
      <c r="AI40" s="20">
        <v>8</v>
      </c>
      <c r="AJ40" s="20">
        <v>19</v>
      </c>
      <c r="AK40" s="20"/>
      <c r="AL40" s="20">
        <v>4</v>
      </c>
      <c r="AM40" s="20">
        <v>5</v>
      </c>
      <c r="AN40" s="20">
        <v>8</v>
      </c>
      <c r="AO40" s="20">
        <v>2</v>
      </c>
      <c r="AP40" s="20"/>
    </row>
    <row r="41" spans="1:42" hidden="1" outlineLevel="2">
      <c r="A41" s="18" t="s">
        <v>161</v>
      </c>
      <c r="B41" s="19" t="s">
        <v>22</v>
      </c>
      <c r="C41" s="19" t="s">
        <v>23</v>
      </c>
      <c r="D41" s="19" t="s">
        <v>43</v>
      </c>
      <c r="E41" s="19" t="s">
        <v>247</v>
      </c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>
        <v>4</v>
      </c>
      <c r="X41" s="20"/>
      <c r="Y41" s="20"/>
      <c r="Z41" s="20"/>
      <c r="AA41" s="20"/>
      <c r="AB41" s="20">
        <v>4</v>
      </c>
      <c r="AC41" s="20"/>
      <c r="AD41" s="20"/>
      <c r="AE41" s="20"/>
      <c r="AF41" s="20">
        <v>7</v>
      </c>
      <c r="AG41" s="20"/>
      <c r="AH41" s="20"/>
      <c r="AI41" s="20"/>
      <c r="AJ41" s="20"/>
      <c r="AK41" s="20">
        <v>8</v>
      </c>
      <c r="AL41" s="20"/>
      <c r="AM41" s="20"/>
      <c r="AN41" s="20"/>
      <c r="AO41" s="20"/>
      <c r="AP41" s="20">
        <v>5</v>
      </c>
    </row>
    <row r="42" spans="1:42" hidden="1" outlineLevel="2">
      <c r="A42" s="18" t="s">
        <v>161</v>
      </c>
      <c r="B42" s="19" t="s">
        <v>22</v>
      </c>
      <c r="C42" s="19" t="s">
        <v>23</v>
      </c>
      <c r="D42" s="19" t="s">
        <v>43</v>
      </c>
      <c r="E42" s="19" t="s">
        <v>244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>
        <v>4</v>
      </c>
      <c r="AL42" s="20"/>
      <c r="AM42" s="20"/>
      <c r="AN42" s="20">
        <v>3</v>
      </c>
      <c r="AO42" s="20"/>
      <c r="AP42" s="20">
        <v>8</v>
      </c>
    </row>
    <row r="43" spans="1:42" hidden="1" outlineLevel="2">
      <c r="A43" s="18" t="s">
        <v>161</v>
      </c>
      <c r="B43" s="19" t="s">
        <v>22</v>
      </c>
      <c r="C43" s="19" t="s">
        <v>23</v>
      </c>
      <c r="D43" s="19" t="s">
        <v>43</v>
      </c>
      <c r="E43" s="19" t="s">
        <v>249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>
        <v>4</v>
      </c>
      <c r="X43" s="20"/>
      <c r="Y43" s="20"/>
      <c r="Z43" s="20"/>
      <c r="AA43" s="20"/>
      <c r="AB43" s="20"/>
      <c r="AC43" s="20"/>
      <c r="AD43" s="20"/>
      <c r="AE43" s="20"/>
      <c r="AF43" s="20">
        <v>2</v>
      </c>
      <c r="AG43" s="20"/>
      <c r="AH43" s="20"/>
      <c r="AI43" s="20"/>
      <c r="AJ43" s="20"/>
      <c r="AK43" s="20"/>
      <c r="AL43" s="20"/>
      <c r="AM43" s="20"/>
      <c r="AN43" s="20"/>
      <c r="AO43" s="20"/>
      <c r="AP43" s="20">
        <v>3</v>
      </c>
    </row>
    <row r="44" spans="1:42" hidden="1" outlineLevel="2">
      <c r="A44" s="18" t="s">
        <v>161</v>
      </c>
      <c r="B44" s="19" t="s">
        <v>22</v>
      </c>
      <c r="C44" s="19" t="s">
        <v>23</v>
      </c>
      <c r="D44" s="19" t="s">
        <v>43</v>
      </c>
      <c r="E44" s="19" t="s">
        <v>254</v>
      </c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>
        <v>2</v>
      </c>
      <c r="AG44" s="20"/>
      <c r="AH44" s="20"/>
      <c r="AI44" s="20"/>
      <c r="AJ44" s="20"/>
      <c r="AK44" s="20"/>
      <c r="AL44" s="20"/>
      <c r="AM44" s="20"/>
      <c r="AN44" s="20"/>
      <c r="AO44" s="20"/>
      <c r="AP44" s="20"/>
    </row>
    <row r="45" spans="1:42" hidden="1" outlineLevel="2">
      <c r="A45" s="18" t="s">
        <v>161</v>
      </c>
      <c r="B45" s="19" t="s">
        <v>22</v>
      </c>
      <c r="C45" s="19" t="s">
        <v>23</v>
      </c>
      <c r="D45" s="19" t="s">
        <v>43</v>
      </c>
      <c r="E45" s="19" t="s">
        <v>252</v>
      </c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>
        <v>1</v>
      </c>
    </row>
    <row r="46" spans="1:42" hidden="1" outlineLevel="2">
      <c r="A46" s="18" t="s">
        <v>36</v>
      </c>
      <c r="B46" s="19" t="s">
        <v>22</v>
      </c>
      <c r="C46" s="19" t="s">
        <v>23</v>
      </c>
      <c r="D46" s="19" t="s">
        <v>51</v>
      </c>
      <c r="E46" s="19" t="s">
        <v>174</v>
      </c>
      <c r="F46" s="20"/>
      <c r="G46" s="20"/>
      <c r="H46" s="20">
        <v>247</v>
      </c>
      <c r="I46" s="20">
        <v>184</v>
      </c>
      <c r="J46" s="20">
        <v>154</v>
      </c>
      <c r="K46" s="20">
        <v>517</v>
      </c>
      <c r="L46" s="20"/>
      <c r="M46" s="20">
        <v>279</v>
      </c>
      <c r="N46" s="20"/>
      <c r="O46" s="20">
        <v>371</v>
      </c>
      <c r="P46" s="20"/>
      <c r="Q46" s="20">
        <v>19</v>
      </c>
      <c r="R46" s="20">
        <v>311</v>
      </c>
      <c r="S46" s="20">
        <v>329</v>
      </c>
      <c r="T46" s="20"/>
      <c r="U46" s="20">
        <v>671</v>
      </c>
      <c r="V46" s="20">
        <v>169</v>
      </c>
      <c r="W46" s="20">
        <v>204</v>
      </c>
      <c r="X46" s="20">
        <v>126</v>
      </c>
      <c r="Y46" s="20">
        <v>107</v>
      </c>
      <c r="Z46" s="20">
        <v>168</v>
      </c>
      <c r="AA46" s="20"/>
      <c r="AB46" s="20">
        <v>161</v>
      </c>
      <c r="AC46" s="20">
        <v>402</v>
      </c>
      <c r="AD46" s="20">
        <v>274</v>
      </c>
      <c r="AE46" s="20">
        <v>213</v>
      </c>
      <c r="AF46" s="20">
        <v>111</v>
      </c>
      <c r="AG46" s="20">
        <v>182</v>
      </c>
      <c r="AH46" s="20">
        <v>316</v>
      </c>
      <c r="AI46" s="20"/>
      <c r="AJ46" s="20">
        <v>61</v>
      </c>
      <c r="AK46" s="20">
        <v>245</v>
      </c>
      <c r="AL46" s="20">
        <v>759</v>
      </c>
      <c r="AM46" s="20">
        <v>36</v>
      </c>
      <c r="AN46" s="20"/>
      <c r="AO46" s="20">
        <v>12</v>
      </c>
      <c r="AP46" s="20"/>
    </row>
    <row r="47" spans="1:42" hidden="1" outlineLevel="2">
      <c r="A47" s="18" t="s">
        <v>36</v>
      </c>
      <c r="B47" s="19" t="s">
        <v>22</v>
      </c>
      <c r="C47" s="19" t="s">
        <v>23</v>
      </c>
      <c r="D47" s="19" t="s">
        <v>122</v>
      </c>
      <c r="E47" s="19" t="s">
        <v>176</v>
      </c>
      <c r="F47" s="20">
        <v>12</v>
      </c>
      <c r="G47" s="20"/>
      <c r="H47" s="20">
        <v>216</v>
      </c>
      <c r="I47" s="20">
        <v>219</v>
      </c>
      <c r="J47" s="20">
        <v>142</v>
      </c>
      <c r="K47" s="20">
        <v>689</v>
      </c>
      <c r="L47" s="20"/>
      <c r="M47" s="20">
        <v>475</v>
      </c>
      <c r="N47" s="20"/>
      <c r="O47" s="20">
        <v>343</v>
      </c>
      <c r="P47" s="20"/>
      <c r="Q47" s="20">
        <v>44</v>
      </c>
      <c r="R47" s="20">
        <v>485</v>
      </c>
      <c r="S47" s="20">
        <v>681</v>
      </c>
      <c r="T47" s="20">
        <v>4</v>
      </c>
      <c r="U47" s="20">
        <v>793</v>
      </c>
      <c r="V47" s="20">
        <v>207</v>
      </c>
      <c r="W47" s="20">
        <v>276</v>
      </c>
      <c r="X47" s="20">
        <v>148</v>
      </c>
      <c r="Y47" s="20">
        <v>179</v>
      </c>
      <c r="Z47" s="20">
        <v>236</v>
      </c>
      <c r="AA47" s="20"/>
      <c r="AB47" s="20">
        <v>273</v>
      </c>
      <c r="AC47" s="20">
        <v>502</v>
      </c>
      <c r="AD47" s="20">
        <v>692</v>
      </c>
      <c r="AE47" s="20">
        <v>353</v>
      </c>
      <c r="AF47" s="20"/>
      <c r="AG47" s="20">
        <v>169</v>
      </c>
      <c r="AH47" s="20">
        <v>642</v>
      </c>
      <c r="AI47" s="20">
        <v>368</v>
      </c>
      <c r="AJ47" s="20">
        <v>82</v>
      </c>
      <c r="AK47" s="20">
        <v>412</v>
      </c>
      <c r="AL47" s="20">
        <v>674</v>
      </c>
      <c r="AM47" s="20">
        <v>92</v>
      </c>
      <c r="AN47" s="20"/>
      <c r="AO47" s="20">
        <v>28</v>
      </c>
      <c r="AP47" s="20"/>
    </row>
    <row r="48" spans="1:42" hidden="1" outlineLevel="2">
      <c r="A48" s="18" t="s">
        <v>26</v>
      </c>
      <c r="B48" s="19" t="s">
        <v>22</v>
      </c>
      <c r="C48" s="19" t="s">
        <v>23</v>
      </c>
      <c r="D48" s="19" t="s">
        <v>122</v>
      </c>
      <c r="E48" s="19" t="s">
        <v>184</v>
      </c>
      <c r="F48" s="20"/>
      <c r="G48" s="20"/>
      <c r="H48" s="20"/>
      <c r="I48" s="20"/>
      <c r="J48" s="20"/>
      <c r="K48" s="20">
        <v>110</v>
      </c>
      <c r="L48" s="20">
        <v>17</v>
      </c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>
        <v>21</v>
      </c>
      <c r="AL48" s="20">
        <v>445</v>
      </c>
      <c r="AM48" s="20"/>
      <c r="AN48" s="20"/>
      <c r="AO48" s="20"/>
      <c r="AP48" s="20"/>
    </row>
    <row r="49" spans="1:42" hidden="1" outlineLevel="2">
      <c r="A49" s="18" t="s">
        <v>20</v>
      </c>
      <c r="B49" s="19" t="s">
        <v>22</v>
      </c>
      <c r="C49" s="19" t="s">
        <v>23</v>
      </c>
      <c r="D49" s="19" t="s">
        <v>82</v>
      </c>
      <c r="E49" s="19" t="s">
        <v>81</v>
      </c>
      <c r="F49" s="20"/>
      <c r="G49" s="20"/>
      <c r="H49" s="20">
        <v>512</v>
      </c>
      <c r="I49" s="20"/>
      <c r="J49" s="20">
        <v>539</v>
      </c>
      <c r="K49" s="20">
        <v>348</v>
      </c>
      <c r="L49" s="20">
        <v>1057</v>
      </c>
      <c r="M49" s="20"/>
      <c r="N49" s="20">
        <v>102</v>
      </c>
      <c r="O49" s="20">
        <v>231</v>
      </c>
      <c r="P49" s="20">
        <v>389</v>
      </c>
      <c r="Q49" s="20">
        <v>41</v>
      </c>
      <c r="R49" s="20">
        <v>28</v>
      </c>
      <c r="S49" s="20"/>
      <c r="T49" s="20"/>
      <c r="U49" s="20">
        <v>1325</v>
      </c>
      <c r="V49" s="20">
        <v>13</v>
      </c>
      <c r="W49" s="20"/>
      <c r="X49" s="20">
        <v>152</v>
      </c>
      <c r="Y49" s="20"/>
      <c r="Z49" s="20">
        <v>409</v>
      </c>
      <c r="AA49" s="20">
        <v>14</v>
      </c>
      <c r="AB49" s="20">
        <v>627</v>
      </c>
      <c r="AC49" s="20"/>
      <c r="AD49" s="20">
        <v>366</v>
      </c>
      <c r="AE49" s="20"/>
      <c r="AF49" s="20">
        <v>391</v>
      </c>
      <c r="AG49" s="20"/>
      <c r="AH49" s="20"/>
      <c r="AI49" s="20"/>
      <c r="AJ49" s="20"/>
      <c r="AK49" s="20">
        <v>87</v>
      </c>
      <c r="AL49" s="20">
        <v>240</v>
      </c>
      <c r="AM49" s="20"/>
      <c r="AN49" s="20">
        <v>1171</v>
      </c>
      <c r="AO49" s="20">
        <v>14</v>
      </c>
      <c r="AP49" s="20">
        <v>695</v>
      </c>
    </row>
    <row r="50" spans="1:42" hidden="1" outlineLevel="2">
      <c r="A50" s="18" t="s">
        <v>36</v>
      </c>
      <c r="B50" s="19" t="s">
        <v>22</v>
      </c>
      <c r="C50" s="19" t="s">
        <v>23</v>
      </c>
      <c r="D50" s="19" t="s">
        <v>82</v>
      </c>
      <c r="E50" s="19" t="s">
        <v>195</v>
      </c>
      <c r="F50" s="20"/>
      <c r="G50" s="20"/>
      <c r="H50" s="20">
        <v>1004</v>
      </c>
      <c r="I50" s="20"/>
      <c r="J50" s="20">
        <v>496</v>
      </c>
      <c r="K50" s="20">
        <v>233</v>
      </c>
      <c r="L50" s="20">
        <v>185</v>
      </c>
      <c r="M50" s="20"/>
      <c r="N50" s="20">
        <v>57</v>
      </c>
      <c r="O50" s="20">
        <v>11</v>
      </c>
      <c r="P50" s="20"/>
      <c r="Q50" s="20"/>
      <c r="R50" s="20">
        <v>273</v>
      </c>
      <c r="S50" s="20"/>
      <c r="T50" s="20"/>
      <c r="U50" s="20">
        <v>887</v>
      </c>
      <c r="V50" s="20">
        <v>449</v>
      </c>
      <c r="W50" s="20"/>
      <c r="X50" s="20">
        <v>28</v>
      </c>
      <c r="Y50" s="20"/>
      <c r="Z50" s="20">
        <v>335</v>
      </c>
      <c r="AA50" s="20"/>
      <c r="AB50" s="20"/>
      <c r="AC50" s="20"/>
      <c r="AD50" s="20"/>
      <c r="AE50" s="20"/>
      <c r="AF50" s="20"/>
      <c r="AG50" s="20">
        <v>185</v>
      </c>
      <c r="AH50" s="20">
        <v>1253</v>
      </c>
      <c r="AI50" s="20"/>
      <c r="AJ50" s="20"/>
      <c r="AK50" s="20"/>
      <c r="AL50" s="20">
        <v>6</v>
      </c>
      <c r="AM50" s="20">
        <v>346</v>
      </c>
      <c r="AN50" s="20">
        <v>916</v>
      </c>
      <c r="AO50" s="20"/>
      <c r="AP50" s="20"/>
    </row>
    <row r="51" spans="1:42" hidden="1" outlineLevel="2">
      <c r="A51" s="18" t="s">
        <v>20</v>
      </c>
      <c r="B51" s="19" t="s">
        <v>22</v>
      </c>
      <c r="C51" s="19" t="s">
        <v>23</v>
      </c>
      <c r="D51" s="19" t="s">
        <v>82</v>
      </c>
      <c r="E51" s="19" t="s">
        <v>102</v>
      </c>
      <c r="F51" s="20"/>
      <c r="G51" s="20">
        <v>27</v>
      </c>
      <c r="H51" s="20">
        <v>691</v>
      </c>
      <c r="I51" s="20"/>
      <c r="J51" s="20">
        <v>54</v>
      </c>
      <c r="K51" s="20">
        <v>39</v>
      </c>
      <c r="L51" s="20">
        <v>23</v>
      </c>
      <c r="M51" s="20"/>
      <c r="N51" s="20"/>
      <c r="O51" s="20"/>
      <c r="P51" s="20"/>
      <c r="Q51" s="20">
        <v>23</v>
      </c>
      <c r="R51" s="20"/>
      <c r="S51" s="20"/>
      <c r="T51" s="20"/>
      <c r="U51" s="20"/>
      <c r="V51" s="20">
        <v>25</v>
      </c>
      <c r="W51" s="20">
        <v>9</v>
      </c>
      <c r="X51" s="20"/>
      <c r="Y51" s="20">
        <v>16</v>
      </c>
      <c r="Z51" s="20"/>
      <c r="AA51" s="20">
        <v>8</v>
      </c>
      <c r="AB51" s="20"/>
      <c r="AC51" s="20"/>
      <c r="AD51" s="20"/>
      <c r="AE51" s="20">
        <v>27</v>
      </c>
      <c r="AF51" s="20">
        <v>17</v>
      </c>
      <c r="AG51" s="20"/>
      <c r="AH51" s="20">
        <v>19</v>
      </c>
      <c r="AI51" s="20">
        <v>9</v>
      </c>
      <c r="AJ51" s="20">
        <v>86</v>
      </c>
      <c r="AK51" s="20"/>
      <c r="AL51" s="20">
        <v>18</v>
      </c>
      <c r="AM51" s="20"/>
      <c r="AN51" s="20">
        <v>97</v>
      </c>
      <c r="AO51" s="20">
        <v>12</v>
      </c>
      <c r="AP51" s="20">
        <v>9</v>
      </c>
    </row>
    <row r="52" spans="1:42" hidden="1" outlineLevel="2">
      <c r="A52" s="18" t="s">
        <v>161</v>
      </c>
      <c r="B52" s="19" t="s">
        <v>22</v>
      </c>
      <c r="C52" s="19" t="s">
        <v>23</v>
      </c>
      <c r="D52" s="19" t="s">
        <v>82</v>
      </c>
      <c r="E52" s="19" t="s">
        <v>169</v>
      </c>
      <c r="F52" s="20">
        <v>20</v>
      </c>
      <c r="G52" s="20"/>
      <c r="H52" s="20">
        <v>32</v>
      </c>
      <c r="I52" s="20"/>
      <c r="J52" s="20">
        <v>15</v>
      </c>
      <c r="K52" s="20"/>
      <c r="L52" s="20">
        <v>32</v>
      </c>
      <c r="M52" s="20"/>
      <c r="N52" s="20"/>
      <c r="O52" s="20"/>
      <c r="P52" s="20"/>
      <c r="Q52" s="20"/>
      <c r="R52" s="20"/>
      <c r="S52" s="20"/>
      <c r="T52" s="20"/>
      <c r="U52" s="20">
        <v>15</v>
      </c>
      <c r="V52" s="20">
        <v>16</v>
      </c>
      <c r="W52" s="20">
        <v>29</v>
      </c>
      <c r="X52" s="20"/>
      <c r="Y52" s="20"/>
      <c r="Z52" s="20"/>
      <c r="AA52" s="20"/>
      <c r="AB52" s="20">
        <v>16</v>
      </c>
      <c r="AC52" s="20"/>
      <c r="AD52" s="20"/>
      <c r="AE52" s="20"/>
      <c r="AF52" s="20">
        <v>15</v>
      </c>
      <c r="AG52" s="20"/>
      <c r="AH52" s="20">
        <v>58</v>
      </c>
      <c r="AI52" s="20"/>
      <c r="AJ52" s="20"/>
      <c r="AK52" s="20">
        <v>32</v>
      </c>
      <c r="AL52" s="20"/>
      <c r="AM52" s="20"/>
      <c r="AN52" s="20">
        <v>84</v>
      </c>
      <c r="AO52" s="20"/>
      <c r="AP52" s="20">
        <v>30</v>
      </c>
    </row>
    <row r="53" spans="1:42" hidden="1" outlineLevel="2">
      <c r="A53" s="18" t="s">
        <v>20</v>
      </c>
      <c r="B53" s="19" t="s">
        <v>22</v>
      </c>
      <c r="C53" s="19" t="s">
        <v>23</v>
      </c>
      <c r="D53" s="19" t="s">
        <v>82</v>
      </c>
      <c r="E53" s="19" t="s">
        <v>234</v>
      </c>
      <c r="F53" s="20"/>
      <c r="G53" s="20">
        <v>17</v>
      </c>
      <c r="H53" s="20"/>
      <c r="I53" s="20">
        <v>24</v>
      </c>
      <c r="J53" s="20">
        <v>7</v>
      </c>
      <c r="K53" s="20"/>
      <c r="L53" s="20"/>
      <c r="M53" s="20"/>
      <c r="N53" s="20">
        <v>24</v>
      </c>
      <c r="O53" s="20"/>
      <c r="P53" s="20">
        <v>10</v>
      </c>
      <c r="Q53" s="20"/>
      <c r="R53" s="20"/>
      <c r="S53" s="20"/>
      <c r="T53" s="20"/>
      <c r="U53" s="20">
        <v>26</v>
      </c>
      <c r="V53" s="20"/>
      <c r="W53" s="20"/>
      <c r="X53" s="20">
        <v>8</v>
      </c>
      <c r="Y53" s="20">
        <v>9</v>
      </c>
      <c r="Z53" s="20"/>
      <c r="AA53" s="20">
        <v>8</v>
      </c>
      <c r="AB53" s="20">
        <v>12</v>
      </c>
      <c r="AC53" s="20">
        <v>12</v>
      </c>
      <c r="AD53" s="20"/>
      <c r="AE53" s="20">
        <v>36</v>
      </c>
      <c r="AF53" s="20">
        <v>10</v>
      </c>
      <c r="AG53" s="20">
        <v>12</v>
      </c>
      <c r="AH53" s="20">
        <v>16</v>
      </c>
      <c r="AI53" s="20"/>
      <c r="AJ53" s="20"/>
      <c r="AK53" s="20"/>
      <c r="AL53" s="20"/>
      <c r="AM53" s="20"/>
      <c r="AN53" s="20">
        <v>55</v>
      </c>
      <c r="AO53" s="20">
        <v>12</v>
      </c>
      <c r="AP53" s="20"/>
    </row>
    <row r="54" spans="1:42" hidden="1" outlineLevel="2">
      <c r="A54" s="18" t="s">
        <v>161</v>
      </c>
      <c r="B54" s="19" t="s">
        <v>22</v>
      </c>
      <c r="C54" s="19" t="s">
        <v>23</v>
      </c>
      <c r="D54" s="19" t="s">
        <v>82</v>
      </c>
      <c r="E54" s="19" t="s">
        <v>240</v>
      </c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>
        <v>3</v>
      </c>
      <c r="AG54" s="20"/>
      <c r="AH54" s="20"/>
      <c r="AI54" s="20"/>
      <c r="AJ54" s="20"/>
      <c r="AK54" s="20"/>
      <c r="AL54" s="20"/>
      <c r="AM54" s="20"/>
      <c r="AN54" s="20">
        <v>5</v>
      </c>
      <c r="AO54" s="20"/>
      <c r="AP54" s="20">
        <v>3</v>
      </c>
    </row>
    <row r="55" spans="1:42" hidden="1" outlineLevel="2">
      <c r="A55" s="18" t="s">
        <v>177</v>
      </c>
      <c r="B55" s="19" t="s">
        <v>22</v>
      </c>
      <c r="C55" s="19" t="s">
        <v>23</v>
      </c>
      <c r="D55" s="19" t="s">
        <v>82</v>
      </c>
      <c r="E55" s="19" t="s">
        <v>207</v>
      </c>
      <c r="F55" s="20"/>
      <c r="G55" s="20"/>
      <c r="H55" s="20"/>
      <c r="I55" s="20"/>
      <c r="J55" s="20"/>
      <c r="K55" s="20">
        <v>3</v>
      </c>
      <c r="L55" s="20"/>
      <c r="M55" s="20"/>
      <c r="N55" s="20"/>
      <c r="O55" s="20"/>
      <c r="P55" s="20"/>
      <c r="Q55" s="20">
        <v>3</v>
      </c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>
        <v>2</v>
      </c>
      <c r="AI55" s="20"/>
      <c r="AJ55" s="20"/>
      <c r="AK55" s="20"/>
      <c r="AL55" s="20"/>
      <c r="AM55" s="20"/>
      <c r="AN55" s="20"/>
      <c r="AO55" s="20"/>
      <c r="AP55" s="20"/>
    </row>
    <row r="56" spans="1:42" hidden="1" outlineLevel="2">
      <c r="A56" s="18" t="s">
        <v>26</v>
      </c>
      <c r="B56" s="19" t="s">
        <v>22</v>
      </c>
      <c r="C56" s="19" t="s">
        <v>23</v>
      </c>
      <c r="D56" s="19" t="s">
        <v>24</v>
      </c>
      <c r="E56" s="19" t="s">
        <v>106</v>
      </c>
      <c r="F56" s="20"/>
      <c r="G56" s="20"/>
      <c r="H56" s="20"/>
      <c r="I56" s="20"/>
      <c r="J56" s="20"/>
      <c r="K56" s="20"/>
      <c r="L56" s="20"/>
      <c r="M56" s="20"/>
      <c r="N56" s="20"/>
      <c r="O56" s="20">
        <v>356</v>
      </c>
      <c r="P56" s="20"/>
      <c r="Q56" s="20">
        <v>371</v>
      </c>
      <c r="R56" s="20"/>
      <c r="S56" s="20">
        <v>289</v>
      </c>
      <c r="T56" s="20"/>
      <c r="U56" s="20">
        <v>718</v>
      </c>
      <c r="V56" s="20"/>
      <c r="W56" s="20"/>
      <c r="X56" s="20">
        <v>166</v>
      </c>
      <c r="Y56" s="20">
        <v>66</v>
      </c>
      <c r="Z56" s="20"/>
      <c r="AA56" s="20"/>
      <c r="AB56" s="20">
        <v>18</v>
      </c>
      <c r="AC56" s="20">
        <v>245</v>
      </c>
      <c r="AD56" s="20"/>
      <c r="AE56" s="20"/>
      <c r="AF56" s="20"/>
      <c r="AG56" s="20">
        <v>144</v>
      </c>
      <c r="AH56" s="20">
        <v>277</v>
      </c>
      <c r="AI56" s="20"/>
      <c r="AJ56" s="20"/>
      <c r="AK56" s="20">
        <v>581</v>
      </c>
      <c r="AL56" s="20">
        <v>334</v>
      </c>
      <c r="AM56" s="20"/>
      <c r="AN56" s="20">
        <v>601</v>
      </c>
      <c r="AO56" s="20"/>
      <c r="AP56" s="20">
        <v>6</v>
      </c>
    </row>
    <row r="57" spans="1:42" hidden="1" outlineLevel="2">
      <c r="A57" s="18" t="s">
        <v>20</v>
      </c>
      <c r="B57" s="19" t="s">
        <v>22</v>
      </c>
      <c r="C57" s="19" t="s">
        <v>23</v>
      </c>
      <c r="D57" s="19" t="s">
        <v>24</v>
      </c>
      <c r="E57" s="19" t="s">
        <v>48</v>
      </c>
      <c r="F57" s="20">
        <v>26</v>
      </c>
      <c r="G57" s="20"/>
      <c r="H57" s="20">
        <v>225</v>
      </c>
      <c r="I57" s="20"/>
      <c r="J57" s="20">
        <v>154</v>
      </c>
      <c r="K57" s="20">
        <v>129</v>
      </c>
      <c r="L57" s="20">
        <v>1</v>
      </c>
      <c r="M57" s="20"/>
      <c r="N57" s="20">
        <v>112</v>
      </c>
      <c r="O57" s="20">
        <v>253</v>
      </c>
      <c r="P57" s="20"/>
      <c r="Q57" s="20">
        <v>12</v>
      </c>
      <c r="R57" s="20"/>
      <c r="S57" s="20">
        <v>339</v>
      </c>
      <c r="T57" s="20"/>
      <c r="U57" s="20">
        <v>91</v>
      </c>
      <c r="V57" s="20">
        <v>88</v>
      </c>
      <c r="W57" s="20"/>
      <c r="X57" s="20">
        <v>322</v>
      </c>
      <c r="Y57" s="20">
        <v>12</v>
      </c>
      <c r="Z57" s="20"/>
      <c r="AA57" s="20">
        <v>27</v>
      </c>
      <c r="AB57" s="20">
        <v>403</v>
      </c>
      <c r="AC57" s="20"/>
      <c r="AD57" s="20">
        <v>8</v>
      </c>
      <c r="AE57" s="20">
        <v>17</v>
      </c>
      <c r="AF57" s="20">
        <v>115</v>
      </c>
      <c r="AG57" s="20"/>
      <c r="AH57" s="20">
        <v>256</v>
      </c>
      <c r="AI57" s="20">
        <v>12</v>
      </c>
      <c r="AJ57" s="20">
        <v>605</v>
      </c>
      <c r="AK57" s="20">
        <v>306</v>
      </c>
      <c r="AL57" s="20">
        <v>389</v>
      </c>
      <c r="AM57" s="20">
        <v>45</v>
      </c>
      <c r="AN57" s="20">
        <v>67</v>
      </c>
      <c r="AO57" s="20"/>
      <c r="AP57" s="20">
        <v>143</v>
      </c>
    </row>
    <row r="58" spans="1:42" hidden="1" outlineLevel="2">
      <c r="A58" s="18" t="s">
        <v>26</v>
      </c>
      <c r="B58" s="19" t="s">
        <v>22</v>
      </c>
      <c r="C58" s="19" t="s">
        <v>23</v>
      </c>
      <c r="D58" s="19" t="s">
        <v>24</v>
      </c>
      <c r="E58" s="19" t="s">
        <v>114</v>
      </c>
      <c r="F58" s="20"/>
      <c r="G58" s="20">
        <v>24</v>
      </c>
      <c r="H58" s="20"/>
      <c r="I58" s="20">
        <v>24</v>
      </c>
      <c r="J58" s="20">
        <v>185</v>
      </c>
      <c r="K58" s="20">
        <v>32</v>
      </c>
      <c r="L58" s="20">
        <v>28</v>
      </c>
      <c r="M58" s="20"/>
      <c r="N58" s="20"/>
      <c r="O58" s="20"/>
      <c r="P58" s="20"/>
      <c r="Q58" s="20">
        <v>707</v>
      </c>
      <c r="R58" s="20"/>
      <c r="S58" s="20">
        <v>157</v>
      </c>
      <c r="T58" s="20"/>
      <c r="U58" s="20">
        <v>285</v>
      </c>
      <c r="V58" s="20"/>
      <c r="W58" s="20">
        <v>86</v>
      </c>
      <c r="X58" s="20"/>
      <c r="Y58" s="20"/>
      <c r="Z58" s="20"/>
      <c r="AA58" s="20">
        <v>34</v>
      </c>
      <c r="AB58" s="20"/>
      <c r="AC58" s="20"/>
      <c r="AD58" s="20"/>
      <c r="AE58" s="20">
        <v>4</v>
      </c>
      <c r="AF58" s="20"/>
      <c r="AG58" s="20">
        <v>238</v>
      </c>
      <c r="AH58" s="20"/>
      <c r="AI58" s="20"/>
      <c r="AJ58" s="20">
        <v>82</v>
      </c>
      <c r="AK58" s="20">
        <v>636</v>
      </c>
      <c r="AL58" s="20"/>
      <c r="AM58" s="20"/>
      <c r="AN58" s="20">
        <v>716</v>
      </c>
      <c r="AO58" s="20">
        <v>7</v>
      </c>
      <c r="AP58" s="20"/>
    </row>
    <row r="59" spans="1:42" hidden="1" outlineLevel="2">
      <c r="A59" s="18" t="s">
        <v>26</v>
      </c>
      <c r="B59" s="19" t="s">
        <v>22</v>
      </c>
      <c r="C59" s="19" t="s">
        <v>23</v>
      </c>
      <c r="D59" s="19" t="s">
        <v>24</v>
      </c>
      <c r="E59" s="19" t="s">
        <v>116</v>
      </c>
      <c r="F59" s="20"/>
      <c r="G59" s="20"/>
      <c r="H59" s="20"/>
      <c r="I59" s="20"/>
      <c r="J59" s="20">
        <v>136</v>
      </c>
      <c r="K59" s="20"/>
      <c r="L59" s="20">
        <v>34</v>
      </c>
      <c r="M59" s="20"/>
      <c r="N59" s="20"/>
      <c r="O59" s="20"/>
      <c r="P59" s="20"/>
      <c r="Q59" s="20">
        <v>715</v>
      </c>
      <c r="R59" s="20"/>
      <c r="S59" s="20">
        <v>161</v>
      </c>
      <c r="T59" s="20"/>
      <c r="U59" s="20">
        <v>69</v>
      </c>
      <c r="V59" s="20"/>
      <c r="W59" s="20">
        <v>24</v>
      </c>
      <c r="X59" s="20"/>
      <c r="Y59" s="20">
        <v>52</v>
      </c>
      <c r="Z59" s="20"/>
      <c r="AA59" s="20">
        <v>130</v>
      </c>
      <c r="AB59" s="20"/>
      <c r="AC59" s="20"/>
      <c r="AD59" s="20">
        <v>621</v>
      </c>
      <c r="AE59" s="20">
        <v>3</v>
      </c>
      <c r="AF59" s="20">
        <v>15</v>
      </c>
      <c r="AG59" s="20"/>
      <c r="AH59" s="20"/>
      <c r="AI59" s="20"/>
      <c r="AJ59" s="20"/>
      <c r="AK59" s="20">
        <v>581</v>
      </c>
      <c r="AL59" s="20"/>
      <c r="AM59" s="20"/>
      <c r="AN59" s="20">
        <v>98</v>
      </c>
      <c r="AO59" s="20"/>
      <c r="AP59" s="20">
        <v>129</v>
      </c>
    </row>
    <row r="60" spans="1:42" hidden="1" outlineLevel="2">
      <c r="A60" s="18" t="s">
        <v>20</v>
      </c>
      <c r="B60" s="19" t="s">
        <v>22</v>
      </c>
      <c r="C60" s="19" t="s">
        <v>23</v>
      </c>
      <c r="D60" s="19" t="s">
        <v>24</v>
      </c>
      <c r="E60" s="19" t="s">
        <v>21</v>
      </c>
      <c r="F60" s="20">
        <v>15</v>
      </c>
      <c r="G60" s="20">
        <v>43</v>
      </c>
      <c r="H60" s="20">
        <v>77</v>
      </c>
      <c r="I60" s="20">
        <v>30</v>
      </c>
      <c r="J60" s="20">
        <v>95</v>
      </c>
      <c r="K60" s="20">
        <v>84</v>
      </c>
      <c r="L60" s="20">
        <v>55</v>
      </c>
      <c r="M60" s="20">
        <v>27</v>
      </c>
      <c r="N60" s="20">
        <v>79</v>
      </c>
      <c r="O60" s="20">
        <v>52</v>
      </c>
      <c r="P60" s="20">
        <v>21</v>
      </c>
      <c r="Q60" s="20">
        <v>67</v>
      </c>
      <c r="R60" s="20">
        <v>70</v>
      </c>
      <c r="S60" s="20">
        <v>52</v>
      </c>
      <c r="T60" s="20">
        <v>11</v>
      </c>
      <c r="U60" s="20">
        <v>53</v>
      </c>
      <c r="V60" s="20">
        <v>16</v>
      </c>
      <c r="W60" s="20">
        <v>19</v>
      </c>
      <c r="X60" s="20">
        <v>90</v>
      </c>
      <c r="Y60" s="20">
        <v>21</v>
      </c>
      <c r="Z60" s="20">
        <v>13</v>
      </c>
      <c r="AA60" s="20">
        <v>20</v>
      </c>
      <c r="AB60" s="20">
        <v>81</v>
      </c>
      <c r="AC60" s="20">
        <v>60</v>
      </c>
      <c r="AD60" s="20">
        <v>70</v>
      </c>
      <c r="AE60" s="20">
        <v>54</v>
      </c>
      <c r="AF60" s="20">
        <v>94</v>
      </c>
      <c r="AG60" s="20">
        <v>38</v>
      </c>
      <c r="AH60" s="20">
        <v>85</v>
      </c>
      <c r="AI60" s="20">
        <v>46</v>
      </c>
      <c r="AJ60" s="20">
        <v>110</v>
      </c>
      <c r="AK60" s="20">
        <v>130</v>
      </c>
      <c r="AL60" s="20">
        <v>109</v>
      </c>
      <c r="AM60" s="20">
        <v>36</v>
      </c>
      <c r="AN60" s="20">
        <v>72</v>
      </c>
      <c r="AO60" s="20">
        <v>19</v>
      </c>
      <c r="AP60" s="20">
        <v>79</v>
      </c>
    </row>
    <row r="61" spans="1:42" hidden="1" outlineLevel="2">
      <c r="A61" s="18" t="s">
        <v>20</v>
      </c>
      <c r="B61" s="19" t="s">
        <v>22</v>
      </c>
      <c r="C61" s="19" t="s">
        <v>23</v>
      </c>
      <c r="D61" s="19" t="s">
        <v>24</v>
      </c>
      <c r="E61" s="19" t="s">
        <v>131</v>
      </c>
      <c r="F61" s="20"/>
      <c r="G61" s="20"/>
      <c r="H61" s="20">
        <v>10</v>
      </c>
      <c r="I61" s="20"/>
      <c r="J61" s="20">
        <v>71</v>
      </c>
      <c r="K61" s="20">
        <v>90</v>
      </c>
      <c r="L61" s="20">
        <v>24</v>
      </c>
      <c r="M61" s="20">
        <v>1</v>
      </c>
      <c r="N61" s="20">
        <v>52</v>
      </c>
      <c r="O61" s="20">
        <v>127</v>
      </c>
      <c r="P61" s="20"/>
      <c r="Q61" s="20">
        <v>11</v>
      </c>
      <c r="R61" s="20"/>
      <c r="S61" s="20">
        <v>192</v>
      </c>
      <c r="T61" s="20"/>
      <c r="U61" s="20">
        <v>49</v>
      </c>
      <c r="V61" s="20"/>
      <c r="W61" s="20"/>
      <c r="X61" s="20">
        <v>77</v>
      </c>
      <c r="Y61" s="20">
        <v>13</v>
      </c>
      <c r="Z61" s="20">
        <v>1</v>
      </c>
      <c r="AA61" s="20">
        <v>14</v>
      </c>
      <c r="AB61" s="20">
        <v>129</v>
      </c>
      <c r="AC61" s="20">
        <v>1</v>
      </c>
      <c r="AD61" s="20">
        <v>1</v>
      </c>
      <c r="AE61" s="20">
        <v>2</v>
      </c>
      <c r="AF61" s="20">
        <v>58</v>
      </c>
      <c r="AG61" s="20"/>
      <c r="AH61" s="20"/>
      <c r="AI61" s="20">
        <v>12</v>
      </c>
      <c r="AJ61" s="20">
        <v>445</v>
      </c>
      <c r="AK61" s="20">
        <v>76</v>
      </c>
      <c r="AL61" s="20">
        <v>100</v>
      </c>
      <c r="AM61" s="20">
        <v>125</v>
      </c>
      <c r="AN61" s="20">
        <v>15</v>
      </c>
      <c r="AO61" s="20"/>
      <c r="AP61" s="20">
        <v>36</v>
      </c>
    </row>
    <row r="62" spans="1:42" hidden="1" outlineLevel="2">
      <c r="A62" s="18" t="s">
        <v>20</v>
      </c>
      <c r="B62" s="19" t="s">
        <v>22</v>
      </c>
      <c r="C62" s="19" t="s">
        <v>23</v>
      </c>
      <c r="D62" s="19" t="s">
        <v>24</v>
      </c>
      <c r="E62" s="19" t="s">
        <v>37</v>
      </c>
      <c r="F62" s="20"/>
      <c r="G62" s="20">
        <v>63</v>
      </c>
      <c r="H62" s="20">
        <v>37</v>
      </c>
      <c r="I62" s="20">
        <v>34</v>
      </c>
      <c r="J62" s="20">
        <v>59</v>
      </c>
      <c r="K62" s="20">
        <v>44</v>
      </c>
      <c r="L62" s="20">
        <v>36</v>
      </c>
      <c r="M62" s="20">
        <v>25</v>
      </c>
      <c r="N62" s="20">
        <v>58</v>
      </c>
      <c r="O62" s="20">
        <v>36</v>
      </c>
      <c r="P62" s="20"/>
      <c r="Q62" s="20">
        <v>65</v>
      </c>
      <c r="R62" s="20">
        <v>48</v>
      </c>
      <c r="S62" s="20">
        <v>23</v>
      </c>
      <c r="T62" s="20">
        <v>8</v>
      </c>
      <c r="U62" s="20">
        <v>30</v>
      </c>
      <c r="V62" s="20">
        <v>19</v>
      </c>
      <c r="W62" s="20">
        <v>22</v>
      </c>
      <c r="X62" s="20">
        <v>52</v>
      </c>
      <c r="Y62" s="20">
        <v>16</v>
      </c>
      <c r="Z62" s="20">
        <v>12</v>
      </c>
      <c r="AA62" s="20">
        <v>24</v>
      </c>
      <c r="AB62" s="20">
        <v>30</v>
      </c>
      <c r="AC62" s="20">
        <v>48</v>
      </c>
      <c r="AD62" s="20">
        <v>42</v>
      </c>
      <c r="AE62" s="20">
        <v>58</v>
      </c>
      <c r="AF62" s="20">
        <v>98</v>
      </c>
      <c r="AG62" s="20">
        <v>9</v>
      </c>
      <c r="AH62" s="20">
        <v>53</v>
      </c>
      <c r="AI62" s="20">
        <v>33</v>
      </c>
      <c r="AJ62" s="20">
        <v>124</v>
      </c>
      <c r="AK62" s="20">
        <v>107</v>
      </c>
      <c r="AL62" s="20">
        <v>191</v>
      </c>
      <c r="AM62" s="20">
        <v>23</v>
      </c>
      <c r="AN62" s="20">
        <v>75</v>
      </c>
      <c r="AO62" s="20">
        <v>26</v>
      </c>
      <c r="AP62" s="20">
        <v>76</v>
      </c>
    </row>
    <row r="63" spans="1:42" hidden="1" outlineLevel="2">
      <c r="A63" s="18" t="s">
        <v>20</v>
      </c>
      <c r="B63" s="19" t="s">
        <v>22</v>
      </c>
      <c r="C63" s="19" t="s">
        <v>23</v>
      </c>
      <c r="D63" s="19" t="s">
        <v>24</v>
      </c>
      <c r="E63" s="19" t="s">
        <v>54</v>
      </c>
      <c r="F63" s="20">
        <v>5</v>
      </c>
      <c r="G63" s="20">
        <v>29</v>
      </c>
      <c r="H63" s="20">
        <v>21</v>
      </c>
      <c r="I63" s="20">
        <v>29</v>
      </c>
      <c r="J63" s="20">
        <v>32</v>
      </c>
      <c r="K63" s="20">
        <v>18</v>
      </c>
      <c r="L63" s="20">
        <v>11</v>
      </c>
      <c r="M63" s="20">
        <v>14</v>
      </c>
      <c r="N63" s="20">
        <v>17</v>
      </c>
      <c r="O63" s="20">
        <v>17</v>
      </c>
      <c r="P63" s="20">
        <v>15</v>
      </c>
      <c r="Q63" s="20">
        <v>22</v>
      </c>
      <c r="R63" s="20">
        <v>38</v>
      </c>
      <c r="S63" s="20">
        <v>30</v>
      </c>
      <c r="T63" s="20"/>
      <c r="U63" s="20">
        <v>18</v>
      </c>
      <c r="V63" s="20">
        <v>1</v>
      </c>
      <c r="W63" s="20">
        <v>14</v>
      </c>
      <c r="X63" s="20">
        <v>22</v>
      </c>
      <c r="Y63" s="20">
        <v>6</v>
      </c>
      <c r="Z63" s="20">
        <v>10</v>
      </c>
      <c r="AA63" s="20">
        <v>20</v>
      </c>
      <c r="AB63" s="20">
        <v>26</v>
      </c>
      <c r="AC63" s="20">
        <v>40</v>
      </c>
      <c r="AD63" s="20">
        <v>25</v>
      </c>
      <c r="AE63" s="20">
        <v>23</v>
      </c>
      <c r="AF63" s="20">
        <v>27</v>
      </c>
      <c r="AG63" s="20">
        <v>8</v>
      </c>
      <c r="AH63" s="20">
        <v>22</v>
      </c>
      <c r="AI63" s="20">
        <v>31</v>
      </c>
      <c r="AJ63" s="20">
        <v>40</v>
      </c>
      <c r="AK63" s="20">
        <v>61</v>
      </c>
      <c r="AL63" s="20">
        <v>55</v>
      </c>
      <c r="AM63" s="20">
        <v>7</v>
      </c>
      <c r="AN63" s="20">
        <v>26</v>
      </c>
      <c r="AO63" s="20">
        <v>12</v>
      </c>
      <c r="AP63" s="20">
        <v>21</v>
      </c>
    </row>
    <row r="64" spans="1:42" hidden="1" outlineLevel="2">
      <c r="A64" s="18" t="s">
        <v>20</v>
      </c>
      <c r="B64" s="19" t="s">
        <v>22</v>
      </c>
      <c r="C64" s="19" t="s">
        <v>23</v>
      </c>
      <c r="D64" s="19" t="s">
        <v>24</v>
      </c>
      <c r="E64" s="19" t="s">
        <v>99</v>
      </c>
      <c r="F64" s="20"/>
      <c r="G64" s="20"/>
      <c r="H64" s="20"/>
      <c r="I64" s="20"/>
      <c r="J64" s="20">
        <v>69</v>
      </c>
      <c r="K64" s="20">
        <v>19</v>
      </c>
      <c r="L64" s="20">
        <v>46</v>
      </c>
      <c r="M64" s="20"/>
      <c r="N64" s="20"/>
      <c r="O64" s="20"/>
      <c r="P64" s="20"/>
      <c r="Q64" s="20">
        <v>12</v>
      </c>
      <c r="R64" s="20"/>
      <c r="S64" s="20"/>
      <c r="T64" s="20"/>
      <c r="U64" s="20">
        <v>13</v>
      </c>
      <c r="V64" s="20"/>
      <c r="W64" s="20"/>
      <c r="X64" s="20">
        <v>74</v>
      </c>
      <c r="Y64" s="20"/>
      <c r="Z64" s="20"/>
      <c r="AA64" s="20"/>
      <c r="AB64" s="20">
        <v>72</v>
      </c>
      <c r="AC64" s="20"/>
      <c r="AD64" s="20"/>
      <c r="AE64" s="20"/>
      <c r="AF64" s="20">
        <v>12</v>
      </c>
      <c r="AG64" s="20"/>
      <c r="AH64" s="20"/>
      <c r="AI64" s="20">
        <v>13</v>
      </c>
      <c r="AJ64" s="20">
        <v>208</v>
      </c>
      <c r="AK64" s="20"/>
      <c r="AL64" s="20">
        <v>215</v>
      </c>
      <c r="AM64" s="20"/>
      <c r="AN64" s="20"/>
      <c r="AO64" s="20"/>
      <c r="AP64" s="20">
        <v>1</v>
      </c>
    </row>
    <row r="65" spans="1:42" hidden="1" outlineLevel="2">
      <c r="A65" s="18" t="s">
        <v>20</v>
      </c>
      <c r="B65" s="19" t="s">
        <v>22</v>
      </c>
      <c r="C65" s="19" t="s">
        <v>23</v>
      </c>
      <c r="D65" s="19" t="s">
        <v>24</v>
      </c>
      <c r="E65" s="19" t="s">
        <v>123</v>
      </c>
      <c r="F65" s="20"/>
      <c r="G65" s="20"/>
      <c r="H65" s="20"/>
      <c r="I65" s="20"/>
      <c r="J65" s="20">
        <v>1</v>
      </c>
      <c r="K65" s="20"/>
      <c r="L65" s="20"/>
      <c r="M65" s="20"/>
      <c r="N65" s="20">
        <v>12</v>
      </c>
      <c r="O65" s="20">
        <v>11</v>
      </c>
      <c r="P65" s="20"/>
      <c r="Q65" s="20">
        <v>12</v>
      </c>
      <c r="R65" s="20"/>
      <c r="S65" s="20">
        <v>71</v>
      </c>
      <c r="T65" s="20"/>
      <c r="U65" s="20"/>
      <c r="V65" s="20"/>
      <c r="W65" s="20">
        <v>24</v>
      </c>
      <c r="X65" s="20">
        <v>34</v>
      </c>
      <c r="Y65" s="20"/>
      <c r="Z65" s="20"/>
      <c r="AA65" s="20"/>
      <c r="AB65" s="20"/>
      <c r="AC65" s="20"/>
      <c r="AD65" s="20"/>
      <c r="AE65" s="20"/>
      <c r="AF65" s="20"/>
      <c r="AG65" s="20"/>
      <c r="AH65" s="20">
        <v>24</v>
      </c>
      <c r="AI65" s="20"/>
      <c r="AJ65" s="20"/>
      <c r="AK65" s="20"/>
      <c r="AL65" s="20">
        <v>365</v>
      </c>
      <c r="AM65" s="20"/>
      <c r="AN65" s="20">
        <v>155</v>
      </c>
      <c r="AO65" s="20"/>
      <c r="AP65" s="20">
        <v>12</v>
      </c>
    </row>
    <row r="66" spans="1:42" hidden="1" outlineLevel="2">
      <c r="A66" s="18" t="s">
        <v>20</v>
      </c>
      <c r="B66" s="19" t="s">
        <v>22</v>
      </c>
      <c r="C66" s="19" t="s">
        <v>23</v>
      </c>
      <c r="D66" s="19" t="s">
        <v>24</v>
      </c>
      <c r="E66" s="19" t="s">
        <v>70</v>
      </c>
      <c r="F66" s="20"/>
      <c r="G66" s="20">
        <v>24</v>
      </c>
      <c r="H66" s="20">
        <v>12</v>
      </c>
      <c r="I66" s="20">
        <v>26</v>
      </c>
      <c r="J66" s="20">
        <v>24</v>
      </c>
      <c r="K66" s="20">
        <v>20</v>
      </c>
      <c r="L66" s="20">
        <v>24</v>
      </c>
      <c r="M66" s="20">
        <v>11</v>
      </c>
      <c r="N66" s="20">
        <v>25</v>
      </c>
      <c r="O66" s="20">
        <v>1</v>
      </c>
      <c r="P66" s="20"/>
      <c r="Q66" s="20">
        <v>35</v>
      </c>
      <c r="R66" s="20">
        <v>34</v>
      </c>
      <c r="S66" s="20">
        <v>17</v>
      </c>
      <c r="T66" s="20"/>
      <c r="U66" s="20">
        <v>12</v>
      </c>
      <c r="V66" s="20">
        <v>9</v>
      </c>
      <c r="W66" s="20">
        <v>18</v>
      </c>
      <c r="X66" s="20">
        <v>16</v>
      </c>
      <c r="Y66" s="20">
        <v>11</v>
      </c>
      <c r="Z66" s="20"/>
      <c r="AA66" s="20">
        <v>3</v>
      </c>
      <c r="AB66" s="20">
        <v>16</v>
      </c>
      <c r="AC66" s="20">
        <v>30</v>
      </c>
      <c r="AD66" s="20">
        <v>17</v>
      </c>
      <c r="AE66" s="20">
        <v>11</v>
      </c>
      <c r="AF66" s="20">
        <v>28</v>
      </c>
      <c r="AG66" s="20">
        <v>9</v>
      </c>
      <c r="AH66" s="20">
        <v>18</v>
      </c>
      <c r="AI66" s="20">
        <v>28</v>
      </c>
      <c r="AJ66" s="20">
        <v>68</v>
      </c>
      <c r="AK66" s="20">
        <v>53</v>
      </c>
      <c r="AL66" s="20">
        <v>63</v>
      </c>
      <c r="AM66" s="20">
        <v>9</v>
      </c>
      <c r="AN66" s="20">
        <v>23</v>
      </c>
      <c r="AO66" s="20">
        <v>2</v>
      </c>
      <c r="AP66" s="20">
        <v>19</v>
      </c>
    </row>
    <row r="67" spans="1:42" hidden="1" outlineLevel="2">
      <c r="A67" s="18" t="s">
        <v>161</v>
      </c>
      <c r="B67" s="19" t="s">
        <v>22</v>
      </c>
      <c r="C67" s="19" t="s">
        <v>23</v>
      </c>
      <c r="D67" s="19" t="s">
        <v>24</v>
      </c>
      <c r="E67" s="19" t="s">
        <v>263</v>
      </c>
      <c r="F67" s="20"/>
      <c r="G67" s="20">
        <v>10</v>
      </c>
      <c r="H67" s="20">
        <v>41</v>
      </c>
      <c r="I67" s="20">
        <v>16</v>
      </c>
      <c r="J67" s="20">
        <v>12</v>
      </c>
      <c r="K67" s="20">
        <v>15</v>
      </c>
      <c r="L67" s="20">
        <v>8</v>
      </c>
      <c r="M67" s="20">
        <v>16</v>
      </c>
      <c r="N67" s="20">
        <v>8</v>
      </c>
      <c r="O67" s="20">
        <v>16</v>
      </c>
      <c r="P67" s="20"/>
      <c r="Q67" s="20">
        <v>16</v>
      </c>
      <c r="R67" s="20">
        <v>16</v>
      </c>
      <c r="S67" s="20">
        <v>16</v>
      </c>
      <c r="T67" s="20"/>
      <c r="U67" s="20">
        <v>11</v>
      </c>
      <c r="V67" s="20">
        <v>9</v>
      </c>
      <c r="W67" s="20">
        <v>7</v>
      </c>
      <c r="X67" s="20">
        <v>5</v>
      </c>
      <c r="Y67" s="20">
        <v>15</v>
      </c>
      <c r="Z67" s="20">
        <v>5</v>
      </c>
      <c r="AA67" s="20">
        <v>15</v>
      </c>
      <c r="AB67" s="20">
        <v>11</v>
      </c>
      <c r="AC67" s="20">
        <v>15</v>
      </c>
      <c r="AD67" s="20">
        <v>14</v>
      </c>
      <c r="AE67" s="20">
        <v>11</v>
      </c>
      <c r="AF67" s="20">
        <v>44</v>
      </c>
      <c r="AG67" s="20">
        <v>5</v>
      </c>
      <c r="AH67" s="20">
        <v>16</v>
      </c>
      <c r="AI67" s="20">
        <v>16</v>
      </c>
      <c r="AJ67" s="20">
        <v>49</v>
      </c>
      <c r="AK67" s="20">
        <v>20</v>
      </c>
      <c r="AL67" s="20">
        <v>30</v>
      </c>
      <c r="AM67" s="20">
        <v>15</v>
      </c>
      <c r="AN67" s="20">
        <v>12</v>
      </c>
      <c r="AO67" s="20">
        <v>7</v>
      </c>
      <c r="AP67" s="20">
        <v>5</v>
      </c>
    </row>
    <row r="68" spans="1:42" hidden="1" outlineLevel="2">
      <c r="A68" s="18" t="s">
        <v>161</v>
      </c>
      <c r="B68" s="19" t="s">
        <v>22</v>
      </c>
      <c r="C68" s="19" t="s">
        <v>23</v>
      </c>
      <c r="D68" s="19" t="s">
        <v>24</v>
      </c>
      <c r="E68" s="19" t="s">
        <v>262</v>
      </c>
      <c r="F68" s="20"/>
      <c r="G68" s="20">
        <v>16</v>
      </c>
      <c r="H68" s="20"/>
      <c r="I68" s="20">
        <v>16</v>
      </c>
      <c r="J68" s="20">
        <v>14</v>
      </c>
      <c r="K68" s="20">
        <v>12</v>
      </c>
      <c r="L68" s="20">
        <v>13</v>
      </c>
      <c r="M68" s="20">
        <v>16</v>
      </c>
      <c r="N68" s="20">
        <v>11</v>
      </c>
      <c r="O68" s="20">
        <v>17</v>
      </c>
      <c r="P68" s="20"/>
      <c r="Q68" s="20">
        <v>17</v>
      </c>
      <c r="R68" s="20"/>
      <c r="S68" s="20">
        <v>22</v>
      </c>
      <c r="T68" s="20">
        <v>8</v>
      </c>
      <c r="U68" s="20">
        <v>16</v>
      </c>
      <c r="V68" s="20">
        <v>10</v>
      </c>
      <c r="W68" s="20">
        <v>8</v>
      </c>
      <c r="X68" s="20">
        <v>11</v>
      </c>
      <c r="Y68" s="20">
        <v>15</v>
      </c>
      <c r="Z68" s="20">
        <v>3</v>
      </c>
      <c r="AA68" s="20"/>
      <c r="AB68" s="20">
        <v>16</v>
      </c>
      <c r="AC68" s="20">
        <v>16</v>
      </c>
      <c r="AD68" s="20">
        <v>16</v>
      </c>
      <c r="AE68" s="20">
        <v>16</v>
      </c>
      <c r="AF68" s="20">
        <v>32</v>
      </c>
      <c r="AG68" s="20">
        <v>16</v>
      </c>
      <c r="AH68" s="20">
        <v>16</v>
      </c>
      <c r="AI68" s="20">
        <v>16</v>
      </c>
      <c r="AJ68" s="20">
        <v>51</v>
      </c>
      <c r="AK68" s="20">
        <v>11</v>
      </c>
      <c r="AL68" s="20">
        <v>30</v>
      </c>
      <c r="AM68" s="20">
        <v>16</v>
      </c>
      <c r="AN68" s="20">
        <v>16</v>
      </c>
      <c r="AO68" s="20"/>
      <c r="AP68" s="20">
        <v>6</v>
      </c>
    </row>
    <row r="69" spans="1:42" hidden="1" outlineLevel="2">
      <c r="A69" s="18" t="s">
        <v>20</v>
      </c>
      <c r="B69" s="19" t="s">
        <v>22</v>
      </c>
      <c r="C69" s="19" t="s">
        <v>23</v>
      </c>
      <c r="D69" s="19" t="s">
        <v>24</v>
      </c>
      <c r="E69" s="19" t="s">
        <v>100</v>
      </c>
      <c r="F69" s="20">
        <v>6</v>
      </c>
      <c r="G69" s="20"/>
      <c r="H69" s="20"/>
      <c r="I69" s="20"/>
      <c r="J69" s="20">
        <v>12</v>
      </c>
      <c r="K69" s="20"/>
      <c r="L69" s="20">
        <v>23</v>
      </c>
      <c r="M69" s="20"/>
      <c r="N69" s="20"/>
      <c r="O69" s="20"/>
      <c r="P69" s="20"/>
      <c r="Q69" s="20"/>
      <c r="R69" s="20"/>
      <c r="S69" s="20">
        <v>10</v>
      </c>
      <c r="T69" s="20"/>
      <c r="U69" s="20"/>
      <c r="V69" s="20"/>
      <c r="W69" s="20"/>
      <c r="X69" s="20">
        <v>46</v>
      </c>
      <c r="Y69" s="20"/>
      <c r="Z69" s="20"/>
      <c r="AA69" s="20"/>
      <c r="AB69" s="20">
        <v>111</v>
      </c>
      <c r="AC69" s="20"/>
      <c r="AD69" s="20"/>
      <c r="AE69" s="20"/>
      <c r="AF69" s="20">
        <v>10</v>
      </c>
      <c r="AG69" s="20"/>
      <c r="AH69" s="20"/>
      <c r="AI69" s="20"/>
      <c r="AJ69" s="20"/>
      <c r="AK69" s="20"/>
      <c r="AL69" s="20">
        <v>194</v>
      </c>
      <c r="AM69" s="20"/>
      <c r="AN69" s="20">
        <v>2</v>
      </c>
      <c r="AO69" s="20"/>
      <c r="AP69" s="20"/>
    </row>
    <row r="70" spans="1:42" hidden="1" outlineLevel="2">
      <c r="A70" s="18" t="s">
        <v>161</v>
      </c>
      <c r="B70" s="19" t="s">
        <v>22</v>
      </c>
      <c r="C70" s="19" t="s">
        <v>23</v>
      </c>
      <c r="D70" s="19" t="s">
        <v>24</v>
      </c>
      <c r="E70" s="19" t="s">
        <v>264</v>
      </c>
      <c r="F70" s="20"/>
      <c r="G70" s="20">
        <v>8</v>
      </c>
      <c r="H70" s="20">
        <v>25</v>
      </c>
      <c r="I70" s="20">
        <v>15</v>
      </c>
      <c r="J70" s="20"/>
      <c r="K70" s="20">
        <v>13</v>
      </c>
      <c r="L70" s="20">
        <v>8</v>
      </c>
      <c r="M70" s="20">
        <v>15</v>
      </c>
      <c r="N70" s="20">
        <v>11</v>
      </c>
      <c r="O70" s="20"/>
      <c r="P70" s="20">
        <v>16</v>
      </c>
      <c r="Q70" s="20">
        <v>15</v>
      </c>
      <c r="R70" s="20">
        <v>14</v>
      </c>
      <c r="S70" s="20">
        <v>9</v>
      </c>
      <c r="T70" s="20">
        <v>9</v>
      </c>
      <c r="U70" s="20">
        <v>16</v>
      </c>
      <c r="V70" s="20">
        <v>2</v>
      </c>
      <c r="W70" s="20">
        <v>4</v>
      </c>
      <c r="X70" s="20">
        <v>6</v>
      </c>
      <c r="Y70" s="20">
        <v>9</v>
      </c>
      <c r="Z70" s="20"/>
      <c r="AA70" s="20"/>
      <c r="AB70" s="20">
        <v>8</v>
      </c>
      <c r="AC70" s="20">
        <v>17</v>
      </c>
      <c r="AD70" s="20"/>
      <c r="AE70" s="20"/>
      <c r="AF70" s="20">
        <v>26</v>
      </c>
      <c r="AG70" s="20">
        <v>14</v>
      </c>
      <c r="AH70" s="20">
        <v>5</v>
      </c>
      <c r="AI70" s="20">
        <v>17</v>
      </c>
      <c r="AJ70" s="20">
        <v>40</v>
      </c>
      <c r="AK70" s="20">
        <v>11</v>
      </c>
      <c r="AL70" s="20">
        <v>24</v>
      </c>
      <c r="AM70" s="20"/>
      <c r="AN70" s="20">
        <v>12</v>
      </c>
      <c r="AO70" s="20"/>
      <c r="AP70" s="20">
        <v>4</v>
      </c>
    </row>
    <row r="71" spans="1:42" hidden="1" outlineLevel="2">
      <c r="A71" s="18" t="s">
        <v>161</v>
      </c>
      <c r="B71" s="19" t="s">
        <v>22</v>
      </c>
      <c r="C71" s="19" t="s">
        <v>23</v>
      </c>
      <c r="D71" s="19" t="s">
        <v>24</v>
      </c>
      <c r="E71" s="19" t="s">
        <v>265</v>
      </c>
      <c r="F71" s="20"/>
      <c r="G71" s="20">
        <v>1</v>
      </c>
      <c r="H71" s="20">
        <v>26</v>
      </c>
      <c r="I71" s="20">
        <v>12</v>
      </c>
      <c r="J71" s="20">
        <v>15</v>
      </c>
      <c r="K71" s="20">
        <v>7</v>
      </c>
      <c r="L71" s="20">
        <v>4</v>
      </c>
      <c r="M71" s="20">
        <v>15</v>
      </c>
      <c r="N71" s="20">
        <v>6</v>
      </c>
      <c r="O71" s="20"/>
      <c r="P71" s="20"/>
      <c r="Q71" s="20">
        <v>3</v>
      </c>
      <c r="R71" s="20">
        <v>13</v>
      </c>
      <c r="S71" s="20">
        <v>12</v>
      </c>
      <c r="T71" s="20"/>
      <c r="U71" s="20">
        <v>5</v>
      </c>
      <c r="V71" s="20">
        <v>1</v>
      </c>
      <c r="W71" s="20">
        <v>3</v>
      </c>
      <c r="X71" s="20">
        <v>6</v>
      </c>
      <c r="Y71" s="20">
        <v>7</v>
      </c>
      <c r="Z71" s="20"/>
      <c r="AA71" s="20"/>
      <c r="AB71" s="20">
        <v>5</v>
      </c>
      <c r="AC71" s="20">
        <v>12</v>
      </c>
      <c r="AD71" s="20"/>
      <c r="AE71" s="20"/>
      <c r="AF71" s="20">
        <v>31</v>
      </c>
      <c r="AG71" s="20">
        <v>2</v>
      </c>
      <c r="AH71" s="20">
        <v>12</v>
      </c>
      <c r="AI71" s="20">
        <v>15</v>
      </c>
      <c r="AJ71" s="20">
        <v>38</v>
      </c>
      <c r="AK71" s="20">
        <v>7</v>
      </c>
      <c r="AL71" s="20">
        <v>9</v>
      </c>
      <c r="AM71" s="20"/>
      <c r="AN71" s="20">
        <v>10</v>
      </c>
      <c r="AO71" s="20"/>
      <c r="AP71" s="20">
        <v>2</v>
      </c>
    </row>
    <row r="72" spans="1:42" hidden="1" outlineLevel="2">
      <c r="A72" s="18" t="s">
        <v>161</v>
      </c>
      <c r="B72" s="19" t="s">
        <v>22</v>
      </c>
      <c r="C72" s="19" t="s">
        <v>23</v>
      </c>
      <c r="D72" s="19" t="s">
        <v>24</v>
      </c>
      <c r="E72" s="19" t="s">
        <v>166</v>
      </c>
      <c r="F72" s="20">
        <v>8</v>
      </c>
      <c r="G72" s="20"/>
      <c r="H72" s="20">
        <v>16</v>
      </c>
      <c r="I72" s="20"/>
      <c r="J72" s="20">
        <v>8</v>
      </c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>
        <v>8</v>
      </c>
      <c r="V72" s="20">
        <v>8</v>
      </c>
      <c r="W72" s="20">
        <v>8</v>
      </c>
      <c r="X72" s="20">
        <v>16</v>
      </c>
      <c r="Y72" s="20"/>
      <c r="Z72" s="20"/>
      <c r="AA72" s="20"/>
      <c r="AB72" s="20"/>
      <c r="AC72" s="20"/>
      <c r="AD72" s="20"/>
      <c r="AE72" s="20"/>
      <c r="AF72" s="20">
        <v>23</v>
      </c>
      <c r="AG72" s="20"/>
      <c r="AH72" s="20"/>
      <c r="AI72" s="20"/>
      <c r="AJ72" s="20"/>
      <c r="AK72" s="20"/>
      <c r="AL72" s="20"/>
      <c r="AM72" s="20"/>
      <c r="AN72" s="20">
        <v>127</v>
      </c>
      <c r="AO72" s="20"/>
      <c r="AP72" s="20">
        <v>8</v>
      </c>
    </row>
    <row r="73" spans="1:42" hidden="1" outlineLevel="2">
      <c r="A73" s="18" t="s">
        <v>161</v>
      </c>
      <c r="B73" s="19" t="s">
        <v>22</v>
      </c>
      <c r="C73" s="19" t="s">
        <v>23</v>
      </c>
      <c r="D73" s="19" t="s">
        <v>24</v>
      </c>
      <c r="E73" s="19" t="s">
        <v>171</v>
      </c>
      <c r="F73" s="20">
        <v>3</v>
      </c>
      <c r="G73" s="20"/>
      <c r="H73" s="20"/>
      <c r="I73" s="20">
        <v>4</v>
      </c>
      <c r="J73" s="20">
        <v>1</v>
      </c>
      <c r="K73" s="20"/>
      <c r="L73" s="20"/>
      <c r="M73" s="20"/>
      <c r="N73" s="20"/>
      <c r="O73" s="20"/>
      <c r="P73" s="20"/>
      <c r="Q73" s="20">
        <v>9</v>
      </c>
      <c r="R73" s="20"/>
      <c r="S73" s="20"/>
      <c r="T73" s="20"/>
      <c r="U73" s="20"/>
      <c r="V73" s="20"/>
      <c r="W73" s="20"/>
      <c r="X73" s="20">
        <v>4</v>
      </c>
      <c r="Y73" s="20"/>
      <c r="Z73" s="20"/>
      <c r="AA73" s="20">
        <v>2</v>
      </c>
      <c r="AB73" s="20"/>
      <c r="AC73" s="20"/>
      <c r="AD73" s="20">
        <v>2</v>
      </c>
      <c r="AE73" s="20">
        <v>2</v>
      </c>
      <c r="AF73" s="20">
        <v>32</v>
      </c>
      <c r="AG73" s="20"/>
      <c r="AH73" s="20"/>
      <c r="AI73" s="20"/>
      <c r="AJ73" s="20">
        <v>94</v>
      </c>
      <c r="AK73" s="20">
        <v>34</v>
      </c>
      <c r="AL73" s="20"/>
      <c r="AM73" s="20"/>
      <c r="AN73" s="20">
        <v>16</v>
      </c>
      <c r="AO73" s="20"/>
      <c r="AP73" s="20">
        <v>3</v>
      </c>
    </row>
    <row r="74" spans="1:42" hidden="1" outlineLevel="2">
      <c r="A74" s="18" t="s">
        <v>161</v>
      </c>
      <c r="B74" s="19" t="s">
        <v>22</v>
      </c>
      <c r="C74" s="19" t="s">
        <v>23</v>
      </c>
      <c r="D74" s="19" t="s">
        <v>24</v>
      </c>
      <c r="E74" s="19" t="s">
        <v>172</v>
      </c>
      <c r="F74" s="20"/>
      <c r="G74" s="20"/>
      <c r="H74" s="20">
        <v>9</v>
      </c>
      <c r="I74" s="20"/>
      <c r="J74" s="20">
        <v>12</v>
      </c>
      <c r="K74" s="20">
        <v>2</v>
      </c>
      <c r="L74" s="20">
        <v>16</v>
      </c>
      <c r="M74" s="20"/>
      <c r="N74" s="20"/>
      <c r="O74" s="20">
        <v>5</v>
      </c>
      <c r="P74" s="20"/>
      <c r="Q74" s="20"/>
      <c r="R74" s="20"/>
      <c r="S74" s="20">
        <v>5</v>
      </c>
      <c r="T74" s="20"/>
      <c r="U74" s="20"/>
      <c r="V74" s="20">
        <v>1</v>
      </c>
      <c r="W74" s="20">
        <v>5</v>
      </c>
      <c r="X74" s="20">
        <v>11</v>
      </c>
      <c r="Y74" s="20"/>
      <c r="Z74" s="20">
        <v>5</v>
      </c>
      <c r="AA74" s="20">
        <v>3</v>
      </c>
      <c r="AB74" s="20"/>
      <c r="AC74" s="20"/>
      <c r="AD74" s="20">
        <v>4</v>
      </c>
      <c r="AE74" s="20">
        <v>7</v>
      </c>
      <c r="AF74" s="20">
        <v>7</v>
      </c>
      <c r="AG74" s="20"/>
      <c r="AH74" s="20"/>
      <c r="AI74" s="20"/>
      <c r="AJ74" s="20">
        <v>73</v>
      </c>
      <c r="AK74" s="20">
        <v>38</v>
      </c>
      <c r="AL74" s="20"/>
      <c r="AM74" s="20"/>
      <c r="AN74" s="20"/>
      <c r="AO74" s="20"/>
      <c r="AP74" s="20"/>
    </row>
    <row r="75" spans="1:42" hidden="1" outlineLevel="2">
      <c r="A75" s="18" t="s">
        <v>161</v>
      </c>
      <c r="B75" s="19" t="s">
        <v>22</v>
      </c>
      <c r="C75" s="19" t="s">
        <v>23</v>
      </c>
      <c r="D75" s="19" t="s">
        <v>24</v>
      </c>
      <c r="E75" s="19" t="s">
        <v>165</v>
      </c>
      <c r="F75" s="20">
        <v>8</v>
      </c>
      <c r="G75" s="20"/>
      <c r="H75" s="20">
        <v>16</v>
      </c>
      <c r="I75" s="20"/>
      <c r="J75" s="20">
        <v>16</v>
      </c>
      <c r="K75" s="20"/>
      <c r="L75" s="20"/>
      <c r="M75" s="20"/>
      <c r="N75" s="20">
        <v>16</v>
      </c>
      <c r="O75" s="20"/>
      <c r="P75" s="20"/>
      <c r="Q75" s="20"/>
      <c r="R75" s="20"/>
      <c r="S75" s="20"/>
      <c r="T75" s="20"/>
      <c r="U75" s="20">
        <v>8</v>
      </c>
      <c r="V75" s="20">
        <v>8</v>
      </c>
      <c r="W75" s="20">
        <v>8</v>
      </c>
      <c r="X75" s="20">
        <v>16</v>
      </c>
      <c r="Y75" s="20"/>
      <c r="Z75" s="20">
        <v>7</v>
      </c>
      <c r="AA75" s="20">
        <v>4</v>
      </c>
      <c r="AB75" s="20"/>
      <c r="AC75" s="20"/>
      <c r="AD75" s="20"/>
      <c r="AE75" s="20"/>
      <c r="AF75" s="20">
        <v>15</v>
      </c>
      <c r="AG75" s="20"/>
      <c r="AH75" s="20"/>
      <c r="AI75" s="20"/>
      <c r="AJ75" s="20"/>
      <c r="AK75" s="20">
        <v>16</v>
      </c>
      <c r="AL75" s="20"/>
      <c r="AM75" s="20"/>
      <c r="AN75" s="20">
        <v>54</v>
      </c>
      <c r="AO75" s="20"/>
      <c r="AP75" s="20">
        <v>7</v>
      </c>
    </row>
    <row r="76" spans="1:42" hidden="1" outlineLevel="2">
      <c r="A76" s="18" t="s">
        <v>20</v>
      </c>
      <c r="B76" s="19" t="s">
        <v>22</v>
      </c>
      <c r="C76" s="19" t="s">
        <v>23</v>
      </c>
      <c r="D76" s="19" t="s">
        <v>24</v>
      </c>
      <c r="E76" s="19" t="s">
        <v>158</v>
      </c>
      <c r="F76" s="20"/>
      <c r="G76" s="20"/>
      <c r="H76" s="20"/>
      <c r="I76" s="20"/>
      <c r="J76" s="20"/>
      <c r="K76" s="20">
        <v>9</v>
      </c>
      <c r="L76" s="20"/>
      <c r="M76" s="20"/>
      <c r="N76" s="20"/>
      <c r="O76" s="20"/>
      <c r="P76" s="20"/>
      <c r="Q76" s="20">
        <v>1</v>
      </c>
      <c r="R76" s="20"/>
      <c r="S76" s="20"/>
      <c r="T76" s="20"/>
      <c r="U76" s="20"/>
      <c r="V76" s="20"/>
      <c r="W76" s="20"/>
      <c r="X76" s="20">
        <v>10</v>
      </c>
      <c r="Y76" s="20"/>
      <c r="Z76" s="20"/>
      <c r="AA76" s="20"/>
      <c r="AB76" s="20">
        <v>59</v>
      </c>
      <c r="AC76" s="20"/>
      <c r="AD76" s="20"/>
      <c r="AE76" s="20"/>
      <c r="AF76" s="20">
        <v>4</v>
      </c>
      <c r="AG76" s="20"/>
      <c r="AH76" s="20"/>
      <c r="AI76" s="20"/>
      <c r="AJ76" s="20"/>
      <c r="AK76" s="20"/>
      <c r="AL76" s="20">
        <v>92</v>
      </c>
      <c r="AM76" s="20"/>
      <c r="AN76" s="20"/>
      <c r="AO76" s="20"/>
      <c r="AP76" s="20">
        <v>1</v>
      </c>
    </row>
    <row r="77" spans="1:42" hidden="1" outlineLevel="2">
      <c r="A77" s="18" t="s">
        <v>161</v>
      </c>
      <c r="B77" s="19" t="s">
        <v>22</v>
      </c>
      <c r="C77" s="19" t="s">
        <v>23</v>
      </c>
      <c r="D77" s="19" t="s">
        <v>24</v>
      </c>
      <c r="E77" s="19" t="s">
        <v>173</v>
      </c>
      <c r="F77" s="20"/>
      <c r="G77" s="20"/>
      <c r="H77" s="20"/>
      <c r="I77" s="20">
        <v>9</v>
      </c>
      <c r="J77" s="20">
        <v>10</v>
      </c>
      <c r="K77" s="20"/>
      <c r="L77" s="20"/>
      <c r="M77" s="20"/>
      <c r="N77" s="20"/>
      <c r="O77" s="20"/>
      <c r="P77" s="20"/>
      <c r="Q77" s="20">
        <v>4</v>
      </c>
      <c r="R77" s="20"/>
      <c r="S77" s="20"/>
      <c r="T77" s="20"/>
      <c r="U77" s="20"/>
      <c r="V77" s="20"/>
      <c r="W77" s="20"/>
      <c r="X77" s="20">
        <v>1</v>
      </c>
      <c r="Y77" s="20"/>
      <c r="Z77" s="20"/>
      <c r="AA77" s="20">
        <v>5</v>
      </c>
      <c r="AB77" s="20"/>
      <c r="AC77" s="20"/>
      <c r="AD77" s="20">
        <v>2</v>
      </c>
      <c r="AE77" s="20"/>
      <c r="AF77" s="20">
        <v>39</v>
      </c>
      <c r="AG77" s="20"/>
      <c r="AH77" s="20"/>
      <c r="AI77" s="20"/>
      <c r="AJ77" s="20">
        <v>72</v>
      </c>
      <c r="AK77" s="20">
        <v>1</v>
      </c>
      <c r="AL77" s="20"/>
      <c r="AM77" s="20"/>
      <c r="AN77" s="20">
        <v>17</v>
      </c>
      <c r="AO77" s="20"/>
      <c r="AP77" s="20">
        <v>1</v>
      </c>
    </row>
    <row r="78" spans="1:42" hidden="1" outlineLevel="2">
      <c r="A78" s="18" t="s">
        <v>20</v>
      </c>
      <c r="B78" s="19" t="s">
        <v>22</v>
      </c>
      <c r="C78" s="19" t="s">
        <v>23</v>
      </c>
      <c r="D78" s="19" t="s">
        <v>24</v>
      </c>
      <c r="E78" s="19" t="s">
        <v>154</v>
      </c>
      <c r="F78" s="20"/>
      <c r="G78" s="20"/>
      <c r="H78" s="20"/>
      <c r="I78" s="20"/>
      <c r="J78" s="20"/>
      <c r="K78" s="20">
        <v>6</v>
      </c>
      <c r="L78" s="20">
        <v>24</v>
      </c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>
        <v>36</v>
      </c>
      <c r="Y78" s="20"/>
      <c r="Z78" s="20"/>
      <c r="AA78" s="20"/>
      <c r="AB78" s="20">
        <v>62</v>
      </c>
      <c r="AC78" s="20"/>
      <c r="AD78" s="20"/>
      <c r="AE78" s="20"/>
      <c r="AF78" s="20">
        <v>1</v>
      </c>
      <c r="AG78" s="20"/>
      <c r="AH78" s="20"/>
      <c r="AI78" s="20"/>
      <c r="AJ78" s="20">
        <v>1</v>
      </c>
      <c r="AK78" s="20"/>
      <c r="AL78" s="20"/>
      <c r="AM78" s="20"/>
      <c r="AN78" s="20"/>
      <c r="AO78" s="20"/>
      <c r="AP78" s="20"/>
    </row>
    <row r="79" spans="1:42" hidden="1" outlineLevel="2">
      <c r="A79" s="18" t="s">
        <v>161</v>
      </c>
      <c r="B79" s="19" t="s">
        <v>22</v>
      </c>
      <c r="C79" s="19" t="s">
        <v>23</v>
      </c>
      <c r="D79" s="19" t="s">
        <v>24</v>
      </c>
      <c r="E79" s="19" t="s">
        <v>170</v>
      </c>
      <c r="F79" s="20"/>
      <c r="G79" s="20"/>
      <c r="H79" s="20"/>
      <c r="I79" s="20">
        <v>8</v>
      </c>
      <c r="J79" s="20">
        <v>13</v>
      </c>
      <c r="K79" s="20"/>
      <c r="L79" s="20">
        <v>16</v>
      </c>
      <c r="M79" s="20"/>
      <c r="N79" s="20"/>
      <c r="O79" s="20">
        <v>3</v>
      </c>
      <c r="P79" s="20"/>
      <c r="Q79" s="20"/>
      <c r="R79" s="20"/>
      <c r="S79" s="20">
        <v>2</v>
      </c>
      <c r="T79" s="20"/>
      <c r="U79" s="20"/>
      <c r="V79" s="20"/>
      <c r="W79" s="20"/>
      <c r="X79" s="20">
        <v>8</v>
      </c>
      <c r="Y79" s="20"/>
      <c r="Z79" s="20"/>
      <c r="AA79" s="20">
        <v>2</v>
      </c>
      <c r="AB79" s="20"/>
      <c r="AC79" s="20"/>
      <c r="AD79" s="20">
        <v>2</v>
      </c>
      <c r="AE79" s="20">
        <v>1</v>
      </c>
      <c r="AF79" s="20">
        <v>6</v>
      </c>
      <c r="AG79" s="20"/>
      <c r="AH79" s="20"/>
      <c r="AI79" s="20"/>
      <c r="AJ79" s="20">
        <v>11</v>
      </c>
      <c r="AK79" s="20">
        <v>15</v>
      </c>
      <c r="AL79" s="20"/>
      <c r="AM79" s="20"/>
      <c r="AN79" s="20">
        <v>2</v>
      </c>
      <c r="AO79" s="20"/>
      <c r="AP79" s="20"/>
    </row>
    <row r="80" spans="1:42" hidden="1" outlineLevel="2">
      <c r="A80" s="18" t="s">
        <v>20</v>
      </c>
      <c r="B80" s="19" t="s">
        <v>22</v>
      </c>
      <c r="C80" s="19" t="s">
        <v>23</v>
      </c>
      <c r="D80" s="19" t="s">
        <v>24</v>
      </c>
      <c r="E80" s="19" t="s">
        <v>148</v>
      </c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>
        <v>14</v>
      </c>
      <c r="T80" s="20"/>
      <c r="U80" s="20"/>
      <c r="V80" s="20"/>
      <c r="W80" s="20"/>
      <c r="X80" s="20">
        <v>17</v>
      </c>
      <c r="Y80" s="20"/>
      <c r="Z80" s="20"/>
      <c r="AA80" s="20"/>
      <c r="AB80" s="20"/>
      <c r="AC80" s="20"/>
      <c r="AD80" s="20"/>
      <c r="AE80" s="20"/>
      <c r="AF80" s="20"/>
      <c r="AG80" s="20"/>
      <c r="AH80" s="20">
        <v>24</v>
      </c>
      <c r="AI80" s="20"/>
      <c r="AJ80" s="20"/>
      <c r="AK80" s="20"/>
      <c r="AL80" s="20"/>
      <c r="AM80" s="20"/>
      <c r="AN80" s="20"/>
      <c r="AO80" s="20"/>
      <c r="AP80" s="20">
        <v>9</v>
      </c>
    </row>
    <row r="81" spans="1:42" hidden="1" outlineLevel="2">
      <c r="A81" s="18" t="s">
        <v>26</v>
      </c>
      <c r="B81" s="19" t="s">
        <v>22</v>
      </c>
      <c r="C81" s="19" t="s">
        <v>23</v>
      </c>
      <c r="D81" s="19" t="s">
        <v>24</v>
      </c>
      <c r="E81" s="19" t="s">
        <v>179</v>
      </c>
      <c r="F81" s="20"/>
      <c r="G81" s="20"/>
      <c r="H81" s="20"/>
      <c r="I81" s="20"/>
      <c r="J81" s="20">
        <v>56</v>
      </c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>
        <v>1</v>
      </c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</row>
    <row r="82" spans="1:42" hidden="1" outlineLevel="2">
      <c r="A82" s="18" t="s">
        <v>26</v>
      </c>
      <c r="B82" s="19" t="s">
        <v>22</v>
      </c>
      <c r="C82" s="19" t="s">
        <v>23</v>
      </c>
      <c r="D82" s="19" t="s">
        <v>24</v>
      </c>
      <c r="E82" s="19" t="s">
        <v>178</v>
      </c>
      <c r="F82" s="20"/>
      <c r="G82" s="20"/>
      <c r="H82" s="20"/>
      <c r="I82" s="20"/>
      <c r="J82" s="20">
        <v>40</v>
      </c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>
        <v>1</v>
      </c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</row>
    <row r="83" spans="1:42" hidden="1" outlineLevel="2">
      <c r="A83" s="18" t="s">
        <v>161</v>
      </c>
      <c r="B83" s="19" t="s">
        <v>22</v>
      </c>
      <c r="C83" s="19" t="s">
        <v>23</v>
      </c>
      <c r="D83" s="19" t="s">
        <v>24</v>
      </c>
      <c r="E83" s="19" t="s">
        <v>164</v>
      </c>
      <c r="F83" s="20"/>
      <c r="G83" s="20"/>
      <c r="H83" s="20">
        <v>8</v>
      </c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>
        <v>8</v>
      </c>
      <c r="V83" s="20">
        <v>3</v>
      </c>
      <c r="W83" s="20"/>
      <c r="X83" s="20"/>
      <c r="Y83" s="20"/>
      <c r="Z83" s="20"/>
      <c r="AA83" s="20"/>
      <c r="AB83" s="20"/>
      <c r="AC83" s="20"/>
      <c r="AD83" s="20"/>
      <c r="AE83" s="20"/>
      <c r="AF83" s="20">
        <v>4</v>
      </c>
      <c r="AG83" s="20"/>
      <c r="AH83" s="20"/>
      <c r="AI83" s="20"/>
      <c r="AJ83" s="20"/>
      <c r="AK83" s="20"/>
      <c r="AL83" s="20"/>
      <c r="AM83" s="20"/>
      <c r="AN83" s="20">
        <v>10</v>
      </c>
      <c r="AO83" s="20"/>
      <c r="AP83" s="20">
        <v>7</v>
      </c>
    </row>
    <row r="84" spans="1:42" hidden="1" outlineLevel="2">
      <c r="A84" s="18" t="s">
        <v>161</v>
      </c>
      <c r="B84" s="19" t="s">
        <v>22</v>
      </c>
      <c r="C84" s="19" t="s">
        <v>23</v>
      </c>
      <c r="D84" s="19" t="s">
        <v>24</v>
      </c>
      <c r="E84" s="19" t="s">
        <v>238</v>
      </c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>
        <v>2</v>
      </c>
      <c r="AI84" s="20"/>
      <c r="AJ84" s="20">
        <v>14</v>
      </c>
      <c r="AK84" s="20">
        <v>6</v>
      </c>
      <c r="AL84" s="20"/>
      <c r="AM84" s="20"/>
      <c r="AN84" s="20"/>
      <c r="AO84" s="20"/>
      <c r="AP84" s="20">
        <v>10</v>
      </c>
    </row>
    <row r="85" spans="1:42" hidden="1" outlineLevel="2">
      <c r="A85" s="18" t="s">
        <v>161</v>
      </c>
      <c r="B85" s="19" t="s">
        <v>22</v>
      </c>
      <c r="C85" s="19" t="s">
        <v>23</v>
      </c>
      <c r="D85" s="19" t="s">
        <v>24</v>
      </c>
      <c r="E85" s="19" t="s">
        <v>250</v>
      </c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>
        <v>7</v>
      </c>
      <c r="AI85" s="20"/>
      <c r="AJ85" s="20">
        <v>12</v>
      </c>
      <c r="AK85" s="20">
        <v>2</v>
      </c>
      <c r="AL85" s="20"/>
      <c r="AM85" s="20"/>
      <c r="AN85" s="20"/>
      <c r="AO85" s="20"/>
      <c r="AP85" s="20">
        <v>10</v>
      </c>
    </row>
    <row r="86" spans="1:42" hidden="1" outlineLevel="2">
      <c r="A86" s="18" t="s">
        <v>161</v>
      </c>
      <c r="B86" s="19" t="s">
        <v>22</v>
      </c>
      <c r="C86" s="19" t="s">
        <v>23</v>
      </c>
      <c r="D86" s="19" t="s">
        <v>24</v>
      </c>
      <c r="E86" s="19" t="s">
        <v>163</v>
      </c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>
        <v>8</v>
      </c>
      <c r="X86" s="20"/>
      <c r="Y86" s="20"/>
      <c r="Z86" s="20"/>
      <c r="AA86" s="20"/>
      <c r="AB86" s="20"/>
      <c r="AC86" s="20"/>
      <c r="AD86" s="20"/>
      <c r="AE86" s="20"/>
      <c r="AF86" s="20">
        <v>1</v>
      </c>
      <c r="AG86" s="20"/>
      <c r="AH86" s="20"/>
      <c r="AI86" s="20"/>
      <c r="AJ86" s="20">
        <v>15</v>
      </c>
      <c r="AK86" s="20"/>
      <c r="AL86" s="20"/>
      <c r="AM86" s="20"/>
      <c r="AN86" s="20"/>
      <c r="AO86" s="20">
        <v>1</v>
      </c>
      <c r="AP86" s="20">
        <v>4</v>
      </c>
    </row>
    <row r="87" spans="1:42" hidden="1" outlineLevel="2">
      <c r="A87" s="18" t="s">
        <v>161</v>
      </c>
      <c r="B87" s="19" t="s">
        <v>22</v>
      </c>
      <c r="C87" s="19" t="s">
        <v>23</v>
      </c>
      <c r="D87" s="19" t="s">
        <v>24</v>
      </c>
      <c r="E87" s="19" t="s">
        <v>167</v>
      </c>
      <c r="F87" s="20"/>
      <c r="G87" s="20"/>
      <c r="H87" s="20"/>
      <c r="I87" s="20"/>
      <c r="J87" s="20">
        <v>1</v>
      </c>
      <c r="K87" s="20"/>
      <c r="L87" s="20"/>
      <c r="M87" s="20"/>
      <c r="N87" s="20">
        <v>6</v>
      </c>
      <c r="O87" s="20"/>
      <c r="P87" s="20"/>
      <c r="Q87" s="20"/>
      <c r="R87" s="20"/>
      <c r="S87" s="20"/>
      <c r="T87" s="20"/>
      <c r="U87" s="20">
        <v>1</v>
      </c>
      <c r="V87" s="20">
        <v>3</v>
      </c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>
        <v>6</v>
      </c>
      <c r="AL87" s="20"/>
      <c r="AM87" s="20"/>
      <c r="AN87" s="20">
        <v>2</v>
      </c>
      <c r="AO87" s="20"/>
      <c r="AP87" s="20">
        <v>5</v>
      </c>
    </row>
    <row r="88" spans="1:42" hidden="1" outlineLevel="2">
      <c r="A88" s="18" t="s">
        <v>161</v>
      </c>
      <c r="B88" s="19" t="s">
        <v>22</v>
      </c>
      <c r="C88" s="19" t="s">
        <v>23</v>
      </c>
      <c r="D88" s="19" t="s">
        <v>24</v>
      </c>
      <c r="E88" s="19" t="s">
        <v>208</v>
      </c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>
        <v>2</v>
      </c>
      <c r="AA88" s="20"/>
      <c r="AB88" s="20">
        <v>4</v>
      </c>
      <c r="AC88" s="20"/>
      <c r="AD88" s="20"/>
      <c r="AE88" s="20"/>
      <c r="AF88" s="20">
        <v>1</v>
      </c>
      <c r="AG88" s="20"/>
      <c r="AH88" s="20"/>
      <c r="AI88" s="20"/>
      <c r="AJ88" s="20"/>
      <c r="AK88" s="20">
        <v>4</v>
      </c>
      <c r="AL88" s="20"/>
      <c r="AM88" s="20"/>
      <c r="AN88" s="20">
        <v>1</v>
      </c>
      <c r="AO88" s="20"/>
      <c r="AP88" s="20">
        <v>10</v>
      </c>
    </row>
    <row r="89" spans="1:42" hidden="1" outlineLevel="2">
      <c r="A89" s="18" t="s">
        <v>161</v>
      </c>
      <c r="B89" s="19" t="s">
        <v>22</v>
      </c>
      <c r="C89" s="19" t="s">
        <v>23</v>
      </c>
      <c r="D89" s="19" t="s">
        <v>24</v>
      </c>
      <c r="E89" s="19" t="s">
        <v>209</v>
      </c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>
        <v>2</v>
      </c>
      <c r="X89" s="20"/>
      <c r="Y89" s="20"/>
      <c r="Z89" s="20"/>
      <c r="AA89" s="20"/>
      <c r="AB89" s="20"/>
      <c r="AC89" s="20"/>
      <c r="AD89" s="20"/>
      <c r="AE89" s="20"/>
      <c r="AF89" s="20">
        <v>2</v>
      </c>
      <c r="AG89" s="20"/>
      <c r="AH89" s="20"/>
      <c r="AI89" s="20"/>
      <c r="AJ89" s="20"/>
      <c r="AK89" s="20"/>
      <c r="AL89" s="20"/>
      <c r="AM89" s="20"/>
      <c r="AN89" s="20"/>
      <c r="AO89" s="20"/>
      <c r="AP89" s="20">
        <v>4</v>
      </c>
    </row>
    <row r="90" spans="1:42" hidden="1" outlineLevel="2">
      <c r="A90" s="18" t="s">
        <v>161</v>
      </c>
      <c r="B90" s="19" t="s">
        <v>22</v>
      </c>
      <c r="C90" s="19" t="s">
        <v>246</v>
      </c>
      <c r="D90" s="19" t="s">
        <v>43</v>
      </c>
      <c r="E90" s="19" t="s">
        <v>245</v>
      </c>
      <c r="F90" s="20">
        <v>1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>
        <v>3</v>
      </c>
      <c r="AG90" s="20"/>
      <c r="AH90" s="20"/>
      <c r="AI90" s="20"/>
      <c r="AJ90" s="20"/>
      <c r="AK90" s="20">
        <v>8</v>
      </c>
      <c r="AL90" s="20"/>
      <c r="AM90" s="20"/>
      <c r="AN90" s="20">
        <v>7</v>
      </c>
      <c r="AO90" s="20">
        <v>2</v>
      </c>
      <c r="AP90" s="20">
        <v>5</v>
      </c>
    </row>
    <row r="91" spans="1:42" hidden="1" outlineLevel="2">
      <c r="A91" s="18" t="s">
        <v>36</v>
      </c>
      <c r="B91" s="19" t="s">
        <v>22</v>
      </c>
      <c r="C91" s="19" t="s">
        <v>217</v>
      </c>
      <c r="D91" s="19" t="s">
        <v>43</v>
      </c>
      <c r="E91" s="19" t="s">
        <v>223</v>
      </c>
      <c r="F91" s="20">
        <v>6</v>
      </c>
      <c r="G91" s="20">
        <v>5</v>
      </c>
      <c r="H91" s="20">
        <v>404</v>
      </c>
      <c r="I91" s="20">
        <v>370</v>
      </c>
      <c r="J91" s="20">
        <v>132</v>
      </c>
      <c r="K91" s="20">
        <v>411</v>
      </c>
      <c r="L91" s="20">
        <v>6</v>
      </c>
      <c r="M91" s="20">
        <v>16</v>
      </c>
      <c r="N91" s="20">
        <v>28</v>
      </c>
      <c r="O91" s="20">
        <v>6</v>
      </c>
      <c r="P91" s="20">
        <v>12</v>
      </c>
      <c r="Q91" s="20">
        <v>244</v>
      </c>
      <c r="R91" s="20">
        <v>655</v>
      </c>
      <c r="S91" s="20">
        <v>9</v>
      </c>
      <c r="T91" s="20">
        <v>5</v>
      </c>
      <c r="U91" s="20">
        <v>267</v>
      </c>
      <c r="V91" s="20">
        <v>322</v>
      </c>
      <c r="W91" s="20">
        <v>221</v>
      </c>
      <c r="X91" s="20">
        <v>155</v>
      </c>
      <c r="Y91" s="20">
        <v>176</v>
      </c>
      <c r="Z91" s="20">
        <v>183</v>
      </c>
      <c r="AA91" s="20">
        <v>5</v>
      </c>
      <c r="AB91" s="20">
        <v>274</v>
      </c>
      <c r="AC91" s="20">
        <v>175</v>
      </c>
      <c r="AD91" s="20">
        <v>416</v>
      </c>
      <c r="AE91" s="20">
        <v>207</v>
      </c>
      <c r="AF91" s="20">
        <v>82</v>
      </c>
      <c r="AG91" s="20">
        <v>79</v>
      </c>
      <c r="AH91" s="20">
        <v>90</v>
      </c>
      <c r="AI91" s="20">
        <v>6</v>
      </c>
      <c r="AJ91" s="20">
        <v>140</v>
      </c>
      <c r="AK91" s="20">
        <v>6</v>
      </c>
      <c r="AL91" s="20">
        <v>236</v>
      </c>
      <c r="AM91" s="20">
        <v>6</v>
      </c>
      <c r="AN91" s="20">
        <v>5</v>
      </c>
      <c r="AO91" s="20">
        <v>5</v>
      </c>
      <c r="AP91" s="20">
        <v>4</v>
      </c>
    </row>
    <row r="92" spans="1:42" hidden="1" outlineLevel="2">
      <c r="A92" s="18" t="s">
        <v>36</v>
      </c>
      <c r="B92" s="19" t="s">
        <v>22</v>
      </c>
      <c r="C92" s="19" t="s">
        <v>217</v>
      </c>
      <c r="D92" s="19" t="s">
        <v>19</v>
      </c>
      <c r="E92" s="19" t="s">
        <v>216</v>
      </c>
      <c r="F92" s="20">
        <v>3</v>
      </c>
      <c r="G92" s="20">
        <v>5</v>
      </c>
      <c r="H92" s="20">
        <v>723</v>
      </c>
      <c r="I92" s="20">
        <v>184</v>
      </c>
      <c r="J92" s="20">
        <v>264</v>
      </c>
      <c r="K92" s="20">
        <v>106</v>
      </c>
      <c r="L92" s="20">
        <v>6</v>
      </c>
      <c r="M92" s="20">
        <v>6</v>
      </c>
      <c r="N92" s="20">
        <v>592</v>
      </c>
      <c r="O92" s="20">
        <v>4</v>
      </c>
      <c r="P92" s="20">
        <v>6</v>
      </c>
      <c r="Q92" s="20">
        <v>18</v>
      </c>
      <c r="R92" s="20">
        <v>284</v>
      </c>
      <c r="S92" s="20">
        <v>4</v>
      </c>
      <c r="T92" s="20">
        <v>11</v>
      </c>
      <c r="U92" s="20">
        <v>129</v>
      </c>
      <c r="V92" s="20">
        <v>311</v>
      </c>
      <c r="W92" s="20">
        <v>337</v>
      </c>
      <c r="X92" s="20">
        <v>52</v>
      </c>
      <c r="Y92" s="20">
        <v>159</v>
      </c>
      <c r="Z92" s="20">
        <v>174</v>
      </c>
      <c r="AA92" s="20">
        <v>6</v>
      </c>
      <c r="AB92" s="20">
        <v>377</v>
      </c>
      <c r="AC92" s="20"/>
      <c r="AD92" s="20">
        <v>7</v>
      </c>
      <c r="AE92" s="20">
        <v>611</v>
      </c>
      <c r="AF92" s="20">
        <v>143</v>
      </c>
      <c r="AG92" s="20">
        <v>307</v>
      </c>
      <c r="AH92" s="20">
        <v>142</v>
      </c>
      <c r="AI92" s="20">
        <v>154</v>
      </c>
      <c r="AJ92" s="20">
        <v>114</v>
      </c>
      <c r="AK92" s="20">
        <v>7</v>
      </c>
      <c r="AL92" s="20">
        <v>396</v>
      </c>
      <c r="AM92" s="20">
        <v>4</v>
      </c>
      <c r="AN92" s="20">
        <v>331</v>
      </c>
      <c r="AO92" s="20">
        <v>6</v>
      </c>
      <c r="AP92" s="20">
        <v>96</v>
      </c>
    </row>
    <row r="93" spans="1:42" hidden="1" outlineLevel="2">
      <c r="A93" s="18" t="s">
        <v>36</v>
      </c>
      <c r="B93" s="19" t="s">
        <v>22</v>
      </c>
      <c r="C93" s="19" t="s">
        <v>217</v>
      </c>
      <c r="D93" s="19" t="s">
        <v>34</v>
      </c>
      <c r="E93" s="19" t="s">
        <v>224</v>
      </c>
      <c r="F93" s="20">
        <v>18</v>
      </c>
      <c r="G93" s="20">
        <v>4</v>
      </c>
      <c r="H93" s="20">
        <v>343</v>
      </c>
      <c r="I93" s="20">
        <v>285</v>
      </c>
      <c r="J93" s="20">
        <v>114</v>
      </c>
      <c r="K93" s="20">
        <v>251</v>
      </c>
      <c r="L93" s="20">
        <v>1</v>
      </c>
      <c r="M93" s="20">
        <v>76</v>
      </c>
      <c r="N93" s="20">
        <v>4</v>
      </c>
      <c r="O93" s="20">
        <v>4</v>
      </c>
      <c r="P93" s="20">
        <v>4</v>
      </c>
      <c r="Q93" s="20">
        <v>39</v>
      </c>
      <c r="R93" s="20">
        <v>279</v>
      </c>
      <c r="S93" s="20">
        <v>4</v>
      </c>
      <c r="T93" s="20">
        <v>6</v>
      </c>
      <c r="U93" s="20">
        <v>345</v>
      </c>
      <c r="V93" s="20">
        <v>295</v>
      </c>
      <c r="W93" s="20">
        <v>31</v>
      </c>
      <c r="X93" s="20">
        <v>39</v>
      </c>
      <c r="Y93" s="20">
        <v>4</v>
      </c>
      <c r="Z93" s="20">
        <v>201</v>
      </c>
      <c r="AA93" s="20">
        <v>4</v>
      </c>
      <c r="AB93" s="20">
        <v>186</v>
      </c>
      <c r="AC93" s="20">
        <v>511</v>
      </c>
      <c r="AD93" s="20">
        <v>317</v>
      </c>
      <c r="AE93" s="20">
        <v>7</v>
      </c>
      <c r="AF93" s="20">
        <v>4</v>
      </c>
      <c r="AG93" s="20">
        <v>3</v>
      </c>
      <c r="AH93" s="20">
        <v>25</v>
      </c>
      <c r="AI93" s="20">
        <v>4</v>
      </c>
      <c r="AJ93" s="20">
        <v>34</v>
      </c>
      <c r="AK93" s="20">
        <v>5</v>
      </c>
      <c r="AL93" s="20">
        <v>15</v>
      </c>
      <c r="AM93" s="20">
        <v>3</v>
      </c>
      <c r="AN93" s="20">
        <v>1</v>
      </c>
      <c r="AO93" s="20">
        <v>4</v>
      </c>
      <c r="AP93" s="20">
        <v>2</v>
      </c>
    </row>
    <row r="94" spans="1:42" hidden="1" outlineLevel="2">
      <c r="A94" s="18" t="s">
        <v>46</v>
      </c>
      <c r="B94" s="19" t="s">
        <v>22</v>
      </c>
      <c r="C94" s="19" t="s">
        <v>33</v>
      </c>
      <c r="D94" s="19" t="s">
        <v>66</v>
      </c>
      <c r="E94" s="19" t="s">
        <v>227</v>
      </c>
      <c r="F94" s="20">
        <v>8</v>
      </c>
      <c r="G94" s="20"/>
      <c r="H94" s="20">
        <v>68</v>
      </c>
      <c r="I94" s="20">
        <v>186</v>
      </c>
      <c r="J94" s="20"/>
      <c r="K94" s="20">
        <v>39</v>
      </c>
      <c r="L94" s="20"/>
      <c r="M94" s="20"/>
      <c r="N94" s="20"/>
      <c r="O94" s="20"/>
      <c r="P94" s="20">
        <v>120</v>
      </c>
      <c r="Q94" s="20"/>
      <c r="R94" s="20"/>
      <c r="S94" s="20"/>
      <c r="T94" s="20"/>
      <c r="U94" s="20"/>
      <c r="V94" s="20">
        <v>2</v>
      </c>
      <c r="W94" s="20">
        <v>9</v>
      </c>
      <c r="X94" s="20"/>
      <c r="Y94" s="20"/>
      <c r="Z94" s="20">
        <v>23</v>
      </c>
      <c r="AA94" s="20"/>
      <c r="AB94" s="20">
        <v>72</v>
      </c>
      <c r="AC94" s="20"/>
      <c r="AD94" s="20"/>
      <c r="AE94" s="20">
        <v>267</v>
      </c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</row>
    <row r="95" spans="1:42" hidden="1" outlineLevel="2">
      <c r="A95" s="18" t="s">
        <v>46</v>
      </c>
      <c r="B95" s="19" t="s">
        <v>22</v>
      </c>
      <c r="C95" s="19" t="s">
        <v>33</v>
      </c>
      <c r="D95" s="19" t="s">
        <v>66</v>
      </c>
      <c r="E95" s="19" t="s">
        <v>93</v>
      </c>
      <c r="F95" s="20"/>
      <c r="G95" s="20"/>
      <c r="H95" s="20"/>
      <c r="I95" s="20">
        <v>23</v>
      </c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>
        <v>8</v>
      </c>
      <c r="AB95" s="20"/>
      <c r="AC95" s="20"/>
      <c r="AD95" s="20">
        <v>7</v>
      </c>
      <c r="AE95" s="20"/>
      <c r="AF95" s="20"/>
      <c r="AG95" s="20"/>
      <c r="AH95" s="20"/>
      <c r="AI95" s="20"/>
      <c r="AJ95" s="20"/>
      <c r="AK95" s="20"/>
      <c r="AL95" s="20">
        <v>10</v>
      </c>
      <c r="AM95" s="20"/>
      <c r="AN95" s="20"/>
      <c r="AO95" s="20"/>
      <c r="AP95" s="20"/>
    </row>
    <row r="96" spans="1:42" hidden="1" outlineLevel="2">
      <c r="A96" s="18" t="s">
        <v>46</v>
      </c>
      <c r="B96" s="19" t="s">
        <v>22</v>
      </c>
      <c r="C96" s="19" t="s">
        <v>33</v>
      </c>
      <c r="D96" s="19" t="s">
        <v>43</v>
      </c>
      <c r="E96" s="19" t="s">
        <v>225</v>
      </c>
      <c r="F96" s="20">
        <v>35</v>
      </c>
      <c r="G96" s="20"/>
      <c r="H96" s="20">
        <v>1253</v>
      </c>
      <c r="I96" s="20">
        <v>232</v>
      </c>
      <c r="J96" s="20"/>
      <c r="K96" s="20">
        <v>1147</v>
      </c>
      <c r="L96" s="20"/>
      <c r="M96" s="20"/>
      <c r="N96" s="20"/>
      <c r="O96" s="20"/>
      <c r="P96" s="20">
        <v>54</v>
      </c>
      <c r="Q96" s="20"/>
      <c r="R96" s="20"/>
      <c r="S96" s="20"/>
      <c r="T96" s="20"/>
      <c r="U96" s="20"/>
      <c r="V96" s="20">
        <v>2</v>
      </c>
      <c r="W96" s="20">
        <v>24</v>
      </c>
      <c r="X96" s="20">
        <v>875</v>
      </c>
      <c r="Y96" s="20"/>
      <c r="Z96" s="20"/>
      <c r="AA96" s="20"/>
      <c r="AB96" s="20">
        <v>326</v>
      </c>
      <c r="AC96" s="20"/>
      <c r="AD96" s="20"/>
      <c r="AE96" s="20">
        <v>417</v>
      </c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</row>
    <row r="97" spans="1:42" hidden="1" outlineLevel="2">
      <c r="A97" s="18" t="s">
        <v>45</v>
      </c>
      <c r="B97" s="19" t="s">
        <v>22</v>
      </c>
      <c r="C97" s="19" t="s">
        <v>33</v>
      </c>
      <c r="D97" s="19" t="s">
        <v>43</v>
      </c>
      <c r="E97" s="19" t="s">
        <v>134</v>
      </c>
      <c r="F97" s="20"/>
      <c r="G97" s="20"/>
      <c r="H97" s="20"/>
      <c r="I97" s="20"/>
      <c r="J97" s="20"/>
      <c r="K97" s="20"/>
      <c r="L97" s="20"/>
      <c r="M97" s="20">
        <v>356</v>
      </c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>
        <v>94</v>
      </c>
      <c r="AA97" s="20"/>
      <c r="AB97" s="20"/>
      <c r="AC97" s="20"/>
      <c r="AD97" s="20">
        <v>36</v>
      </c>
      <c r="AE97" s="20"/>
      <c r="AF97" s="20"/>
      <c r="AG97" s="20"/>
      <c r="AH97" s="20"/>
      <c r="AI97" s="20"/>
      <c r="AJ97" s="20"/>
      <c r="AK97" s="20"/>
      <c r="AL97" s="20"/>
      <c r="AM97" s="20"/>
      <c r="AN97" s="20">
        <v>363</v>
      </c>
      <c r="AO97" s="20"/>
      <c r="AP97" s="20"/>
    </row>
    <row r="98" spans="1:42" hidden="1" outlineLevel="2">
      <c r="A98" s="18" t="s">
        <v>25</v>
      </c>
      <c r="B98" s="19" t="s">
        <v>22</v>
      </c>
      <c r="C98" s="19" t="s">
        <v>33</v>
      </c>
      <c r="D98" s="19" t="s">
        <v>43</v>
      </c>
      <c r="E98" s="19" t="s">
        <v>142</v>
      </c>
      <c r="F98" s="20"/>
      <c r="G98" s="20"/>
      <c r="H98" s="20"/>
      <c r="I98" s="20"/>
      <c r="J98" s="20"/>
      <c r="K98" s="20"/>
      <c r="L98" s="20">
        <v>151</v>
      </c>
      <c r="M98" s="20"/>
      <c r="N98" s="20"/>
      <c r="O98" s="20"/>
      <c r="P98" s="20"/>
      <c r="Q98" s="20"/>
      <c r="R98" s="20"/>
      <c r="S98" s="20"/>
      <c r="T98" s="20"/>
      <c r="U98" s="20">
        <v>144</v>
      </c>
      <c r="V98" s="20"/>
      <c r="W98" s="20"/>
      <c r="X98" s="20"/>
      <c r="Y98" s="20"/>
      <c r="Z98" s="20"/>
      <c r="AA98" s="20"/>
      <c r="AB98" s="20"/>
      <c r="AC98" s="20">
        <v>2</v>
      </c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</row>
    <row r="99" spans="1:42" hidden="1" outlineLevel="2">
      <c r="A99" s="18" t="s">
        <v>25</v>
      </c>
      <c r="B99" s="19" t="s">
        <v>22</v>
      </c>
      <c r="C99" s="19" t="s">
        <v>33</v>
      </c>
      <c r="D99" s="19" t="s">
        <v>43</v>
      </c>
      <c r="E99" s="19" t="s">
        <v>112</v>
      </c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>
        <v>20</v>
      </c>
      <c r="AD99" s="20"/>
      <c r="AE99" s="20"/>
      <c r="AF99" s="20"/>
      <c r="AG99" s="20"/>
      <c r="AH99" s="20"/>
      <c r="AI99" s="20"/>
      <c r="AJ99" s="20"/>
      <c r="AK99" s="20">
        <v>89</v>
      </c>
      <c r="AL99" s="20"/>
      <c r="AM99" s="20"/>
      <c r="AN99" s="20">
        <v>184</v>
      </c>
      <c r="AO99" s="20"/>
      <c r="AP99" s="20"/>
    </row>
    <row r="100" spans="1:42" hidden="1" outlineLevel="2">
      <c r="A100" s="18" t="s">
        <v>25</v>
      </c>
      <c r="B100" s="19" t="s">
        <v>22</v>
      </c>
      <c r="C100" s="19" t="s">
        <v>33</v>
      </c>
      <c r="D100" s="19" t="s">
        <v>43</v>
      </c>
      <c r="E100" s="19" t="s">
        <v>117</v>
      </c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>
        <v>291</v>
      </c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</row>
    <row r="101" spans="1:42" hidden="1" outlineLevel="2">
      <c r="A101" s="18" t="s">
        <v>25</v>
      </c>
      <c r="B101" s="19" t="s">
        <v>22</v>
      </c>
      <c r="C101" s="19" t="s">
        <v>33</v>
      </c>
      <c r="D101" s="19" t="s">
        <v>104</v>
      </c>
      <c r="E101" s="19" t="s">
        <v>103</v>
      </c>
      <c r="F101" s="20"/>
      <c r="G101" s="20"/>
      <c r="H101" s="20"/>
      <c r="I101" s="20"/>
      <c r="J101" s="20"/>
      <c r="K101" s="20"/>
      <c r="L101" s="20"/>
      <c r="M101" s="20">
        <v>59</v>
      </c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>
        <v>59</v>
      </c>
      <c r="AM101" s="20"/>
      <c r="AN101" s="20">
        <v>84</v>
      </c>
      <c r="AO101" s="20"/>
      <c r="AP101" s="20"/>
    </row>
    <row r="102" spans="1:42" hidden="1" outlineLevel="2">
      <c r="A102" s="18" t="s">
        <v>46</v>
      </c>
      <c r="B102" s="19" t="s">
        <v>22</v>
      </c>
      <c r="C102" s="19" t="s">
        <v>33</v>
      </c>
      <c r="D102" s="19" t="s">
        <v>62</v>
      </c>
      <c r="E102" s="19" t="s">
        <v>226</v>
      </c>
      <c r="F102" s="20">
        <v>113</v>
      </c>
      <c r="G102" s="20"/>
      <c r="H102" s="20">
        <v>1099</v>
      </c>
      <c r="I102" s="20">
        <v>331</v>
      </c>
      <c r="J102" s="20"/>
      <c r="K102" s="20">
        <v>530</v>
      </c>
      <c r="L102" s="20"/>
      <c r="M102" s="20">
        <v>11</v>
      </c>
      <c r="N102" s="20"/>
      <c r="O102" s="20"/>
      <c r="P102" s="20"/>
      <c r="Q102" s="20"/>
      <c r="R102" s="20"/>
      <c r="S102" s="20">
        <v>135</v>
      </c>
      <c r="T102" s="20"/>
      <c r="U102" s="20"/>
      <c r="V102" s="20">
        <v>2</v>
      </c>
      <c r="W102" s="20">
        <v>31</v>
      </c>
      <c r="X102" s="20">
        <v>852</v>
      </c>
      <c r="Y102" s="20">
        <v>20</v>
      </c>
      <c r="Z102" s="20">
        <v>39</v>
      </c>
      <c r="AA102" s="20">
        <v>8</v>
      </c>
      <c r="AB102" s="20">
        <v>120</v>
      </c>
      <c r="AC102" s="20"/>
      <c r="AD102" s="20">
        <v>12</v>
      </c>
      <c r="AE102" s="20">
        <v>143</v>
      </c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</row>
    <row r="103" spans="1:42" hidden="1" outlineLevel="2">
      <c r="A103" s="18" t="s">
        <v>45</v>
      </c>
      <c r="B103" s="19" t="s">
        <v>22</v>
      </c>
      <c r="C103" s="19" t="s">
        <v>33</v>
      </c>
      <c r="D103" s="19" t="s">
        <v>62</v>
      </c>
      <c r="E103" s="19" t="s">
        <v>149</v>
      </c>
      <c r="F103" s="20"/>
      <c r="G103" s="20"/>
      <c r="H103" s="20"/>
      <c r="I103" s="20"/>
      <c r="J103" s="20"/>
      <c r="K103" s="20">
        <v>37</v>
      </c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>
        <v>72</v>
      </c>
      <c r="AA103" s="20"/>
      <c r="AB103" s="20"/>
      <c r="AC103" s="20"/>
      <c r="AD103" s="20">
        <v>35</v>
      </c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>
        <v>89</v>
      </c>
    </row>
    <row r="104" spans="1:42" hidden="1" outlineLevel="2">
      <c r="A104" s="18" t="s">
        <v>46</v>
      </c>
      <c r="B104" s="19" t="s">
        <v>22</v>
      </c>
      <c r="C104" s="19" t="s">
        <v>33</v>
      </c>
      <c r="D104" s="19" t="s">
        <v>62</v>
      </c>
      <c r="E104" s="19" t="s">
        <v>137</v>
      </c>
      <c r="F104" s="20"/>
      <c r="G104" s="20"/>
      <c r="H104" s="20"/>
      <c r="I104" s="20">
        <v>8</v>
      </c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>
        <v>124</v>
      </c>
      <c r="AD104" s="20">
        <v>15</v>
      </c>
      <c r="AE104" s="20"/>
      <c r="AF104" s="20"/>
      <c r="AG104" s="20"/>
      <c r="AH104" s="20"/>
      <c r="AI104" s="20"/>
      <c r="AJ104" s="20"/>
      <c r="AK104" s="20"/>
      <c r="AL104" s="20">
        <v>12</v>
      </c>
      <c r="AM104" s="20"/>
      <c r="AN104" s="20"/>
      <c r="AO104" s="20"/>
      <c r="AP104" s="20"/>
    </row>
    <row r="105" spans="1:42" hidden="1" outlineLevel="2">
      <c r="A105" s="18" t="s">
        <v>26</v>
      </c>
      <c r="B105" s="19" t="s">
        <v>22</v>
      </c>
      <c r="C105" s="19" t="s">
        <v>33</v>
      </c>
      <c r="D105" s="19" t="s">
        <v>62</v>
      </c>
      <c r="E105" s="19" t="s">
        <v>229</v>
      </c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>
        <v>23</v>
      </c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</row>
    <row r="106" spans="1:42" hidden="1" outlineLevel="2">
      <c r="A106" s="18" t="s">
        <v>55</v>
      </c>
      <c r="B106" s="19" t="s">
        <v>22</v>
      </c>
      <c r="C106" s="19" t="s">
        <v>33</v>
      </c>
      <c r="D106" s="19" t="s">
        <v>51</v>
      </c>
      <c r="E106" s="19" t="s">
        <v>77</v>
      </c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>
        <v>29</v>
      </c>
      <c r="AE106" s="20"/>
      <c r="AF106" s="20"/>
      <c r="AG106" s="20"/>
      <c r="AH106" s="20"/>
      <c r="AI106" s="20"/>
      <c r="AJ106" s="20">
        <v>1850</v>
      </c>
      <c r="AK106" s="20"/>
      <c r="AL106" s="20"/>
      <c r="AM106" s="20"/>
      <c r="AN106" s="20"/>
      <c r="AO106" s="20"/>
      <c r="AP106" s="20"/>
    </row>
    <row r="107" spans="1:42" hidden="1" outlineLevel="2">
      <c r="A107" s="18" t="s">
        <v>26</v>
      </c>
      <c r="B107" s="19" t="s">
        <v>22</v>
      </c>
      <c r="C107" s="19" t="s">
        <v>33</v>
      </c>
      <c r="D107" s="19" t="s">
        <v>51</v>
      </c>
      <c r="E107" s="19" t="s">
        <v>50</v>
      </c>
      <c r="F107" s="20">
        <v>20</v>
      </c>
      <c r="G107" s="20"/>
      <c r="H107" s="20"/>
      <c r="I107" s="20"/>
      <c r="J107" s="20"/>
      <c r="K107" s="20"/>
      <c r="L107" s="20">
        <v>94</v>
      </c>
      <c r="M107" s="20"/>
      <c r="N107" s="20"/>
      <c r="O107" s="20"/>
      <c r="P107" s="20"/>
      <c r="Q107" s="20">
        <v>3</v>
      </c>
      <c r="R107" s="20"/>
      <c r="S107" s="20"/>
      <c r="T107" s="20"/>
      <c r="U107" s="20"/>
      <c r="V107" s="20"/>
      <c r="W107" s="20">
        <v>12</v>
      </c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>
        <v>142</v>
      </c>
      <c r="AO107" s="20"/>
      <c r="AP107" s="20">
        <v>192</v>
      </c>
    </row>
    <row r="108" spans="1:42" hidden="1" outlineLevel="2">
      <c r="A108" s="18" t="s">
        <v>46</v>
      </c>
      <c r="B108" s="19" t="s">
        <v>22</v>
      </c>
      <c r="C108" s="19" t="s">
        <v>33</v>
      </c>
      <c r="D108" s="19" t="s">
        <v>51</v>
      </c>
      <c r="E108" s="19" t="s">
        <v>151</v>
      </c>
      <c r="F108" s="20">
        <v>11</v>
      </c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</row>
    <row r="109" spans="1:42" hidden="1" outlineLevel="2">
      <c r="A109" s="18" t="s">
        <v>25</v>
      </c>
      <c r="B109" s="19" t="s">
        <v>22</v>
      </c>
      <c r="C109" s="19" t="s">
        <v>33</v>
      </c>
      <c r="D109" s="19" t="s">
        <v>19</v>
      </c>
      <c r="E109" s="19" t="s">
        <v>71</v>
      </c>
      <c r="F109" s="20"/>
      <c r="G109" s="20"/>
      <c r="H109" s="20"/>
      <c r="I109" s="20"/>
      <c r="J109" s="20"/>
      <c r="K109" s="20">
        <v>32</v>
      </c>
      <c r="L109" s="20"/>
      <c r="M109" s="20"/>
      <c r="N109" s="20">
        <v>1646</v>
      </c>
      <c r="O109" s="20"/>
      <c r="P109" s="20">
        <v>1324</v>
      </c>
      <c r="Q109" s="20">
        <v>97</v>
      </c>
      <c r="R109" s="20"/>
      <c r="S109" s="20"/>
      <c r="T109" s="20">
        <v>4</v>
      </c>
      <c r="U109" s="20">
        <v>2048</v>
      </c>
      <c r="V109" s="20"/>
      <c r="W109" s="20"/>
      <c r="X109" s="20">
        <v>288</v>
      </c>
      <c r="Y109" s="20">
        <v>94</v>
      </c>
      <c r="Z109" s="20"/>
      <c r="AA109" s="20"/>
      <c r="AB109" s="20"/>
      <c r="AC109" s="20">
        <v>46</v>
      </c>
      <c r="AD109" s="20"/>
      <c r="AE109" s="20"/>
      <c r="AF109" s="20">
        <v>10660</v>
      </c>
      <c r="AG109" s="20"/>
      <c r="AH109" s="20"/>
      <c r="AI109" s="20"/>
      <c r="AJ109" s="20">
        <v>2294</v>
      </c>
      <c r="AK109" s="20"/>
      <c r="AL109" s="20"/>
      <c r="AM109" s="20"/>
      <c r="AN109" s="20">
        <v>7</v>
      </c>
      <c r="AO109" s="20"/>
      <c r="AP109" s="20"/>
    </row>
    <row r="110" spans="1:42" hidden="1" outlineLevel="2">
      <c r="A110" s="18" t="s">
        <v>55</v>
      </c>
      <c r="B110" s="19" t="s">
        <v>22</v>
      </c>
      <c r="C110" s="19" t="s">
        <v>33</v>
      </c>
      <c r="D110" s="19" t="s">
        <v>19</v>
      </c>
      <c r="E110" s="19" t="s">
        <v>80</v>
      </c>
      <c r="F110" s="20">
        <v>139</v>
      </c>
      <c r="G110" s="20">
        <v>72</v>
      </c>
      <c r="H110" s="20">
        <v>386</v>
      </c>
      <c r="I110" s="20">
        <v>384</v>
      </c>
      <c r="J110" s="20">
        <v>274</v>
      </c>
      <c r="K110" s="20">
        <v>465</v>
      </c>
      <c r="L110" s="20"/>
      <c r="M110" s="20">
        <v>232</v>
      </c>
      <c r="N110" s="20">
        <v>435</v>
      </c>
      <c r="O110" s="20">
        <v>73</v>
      </c>
      <c r="P110" s="20">
        <v>112</v>
      </c>
      <c r="Q110" s="20">
        <v>189</v>
      </c>
      <c r="R110" s="20">
        <v>260</v>
      </c>
      <c r="S110" s="20">
        <v>129</v>
      </c>
      <c r="T110" s="20"/>
      <c r="U110" s="20">
        <v>498</v>
      </c>
      <c r="V110" s="20"/>
      <c r="W110" s="20">
        <v>153</v>
      </c>
      <c r="X110" s="20">
        <v>318</v>
      </c>
      <c r="Y110" s="20">
        <v>271</v>
      </c>
      <c r="Z110" s="20">
        <v>214</v>
      </c>
      <c r="AA110" s="20">
        <v>231</v>
      </c>
      <c r="AB110" s="20">
        <v>482</v>
      </c>
      <c r="AC110" s="20">
        <v>317</v>
      </c>
      <c r="AD110" s="20">
        <v>302</v>
      </c>
      <c r="AE110" s="20">
        <v>784</v>
      </c>
      <c r="AF110" s="20">
        <v>1233</v>
      </c>
      <c r="AG110" s="20"/>
      <c r="AH110" s="20">
        <v>208</v>
      </c>
      <c r="AI110" s="20">
        <v>98</v>
      </c>
      <c r="AJ110" s="20">
        <v>335</v>
      </c>
      <c r="AK110" s="20">
        <v>298</v>
      </c>
      <c r="AL110" s="20">
        <v>259</v>
      </c>
      <c r="AM110" s="20">
        <v>143</v>
      </c>
      <c r="AN110" s="20">
        <v>309</v>
      </c>
      <c r="AO110" s="20">
        <v>215</v>
      </c>
      <c r="AP110" s="20">
        <v>226</v>
      </c>
    </row>
    <row r="111" spans="1:42" hidden="1" outlineLevel="2">
      <c r="A111" s="18" t="s">
        <v>45</v>
      </c>
      <c r="B111" s="19" t="s">
        <v>22</v>
      </c>
      <c r="C111" s="19" t="s">
        <v>33</v>
      </c>
      <c r="D111" s="19" t="s">
        <v>19</v>
      </c>
      <c r="E111" s="19" t="s">
        <v>136</v>
      </c>
      <c r="F111" s="20">
        <v>21</v>
      </c>
      <c r="G111" s="20"/>
      <c r="H111" s="20">
        <v>918</v>
      </c>
      <c r="I111" s="20"/>
      <c r="J111" s="20">
        <v>889</v>
      </c>
      <c r="K111" s="20">
        <v>100</v>
      </c>
      <c r="L111" s="20">
        <v>571</v>
      </c>
      <c r="M111" s="20">
        <v>513</v>
      </c>
      <c r="N111" s="20"/>
      <c r="O111" s="20">
        <v>675</v>
      </c>
      <c r="P111" s="20">
        <v>624</v>
      </c>
      <c r="Q111" s="20">
        <v>393</v>
      </c>
      <c r="R111" s="20">
        <v>24</v>
      </c>
      <c r="S111" s="20">
        <v>25</v>
      </c>
      <c r="T111" s="20"/>
      <c r="U111" s="20">
        <v>350</v>
      </c>
      <c r="V111" s="20">
        <v>694</v>
      </c>
      <c r="W111" s="20">
        <v>177</v>
      </c>
      <c r="X111" s="20">
        <v>407</v>
      </c>
      <c r="Y111" s="20"/>
      <c r="Z111" s="20">
        <v>22</v>
      </c>
      <c r="AA111" s="20"/>
      <c r="AB111" s="20"/>
      <c r="AC111" s="20"/>
      <c r="AD111" s="20">
        <v>42</v>
      </c>
      <c r="AE111" s="20">
        <v>14</v>
      </c>
      <c r="AF111" s="20">
        <v>777</v>
      </c>
      <c r="AG111" s="20"/>
      <c r="AH111" s="20">
        <v>312</v>
      </c>
      <c r="AI111" s="20"/>
      <c r="AJ111" s="20"/>
      <c r="AK111" s="20">
        <v>278</v>
      </c>
      <c r="AL111" s="20">
        <v>668</v>
      </c>
      <c r="AM111" s="20"/>
      <c r="AN111" s="20">
        <v>809</v>
      </c>
      <c r="AO111" s="20">
        <v>128</v>
      </c>
      <c r="AP111" s="20">
        <v>352</v>
      </c>
    </row>
    <row r="112" spans="1:42" hidden="1" outlineLevel="2">
      <c r="A112" s="18" t="s">
        <v>25</v>
      </c>
      <c r="B112" s="19" t="s">
        <v>22</v>
      </c>
      <c r="C112" s="19" t="s">
        <v>33</v>
      </c>
      <c r="D112" s="19" t="s">
        <v>19</v>
      </c>
      <c r="E112" s="19" t="s">
        <v>49</v>
      </c>
      <c r="F112" s="20"/>
      <c r="G112" s="20"/>
      <c r="H112" s="20"/>
      <c r="I112" s="20"/>
      <c r="J112" s="20"/>
      <c r="K112" s="20"/>
      <c r="L112" s="20">
        <v>118</v>
      </c>
      <c r="M112" s="20"/>
      <c r="N112" s="20">
        <v>945</v>
      </c>
      <c r="O112" s="20"/>
      <c r="P112" s="20">
        <v>390</v>
      </c>
      <c r="Q112" s="20"/>
      <c r="R112" s="20"/>
      <c r="S112" s="20"/>
      <c r="T112" s="20"/>
      <c r="U112" s="20">
        <v>412</v>
      </c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</row>
    <row r="113" spans="1:42" hidden="1" outlineLevel="2">
      <c r="A113" s="18" t="s">
        <v>26</v>
      </c>
      <c r="B113" s="19" t="s">
        <v>22</v>
      </c>
      <c r="C113" s="19" t="s">
        <v>33</v>
      </c>
      <c r="D113" s="19" t="s">
        <v>19</v>
      </c>
      <c r="E113" s="19" t="s">
        <v>35</v>
      </c>
      <c r="F113" s="20"/>
      <c r="G113" s="20"/>
      <c r="H113" s="20"/>
      <c r="I113" s="20"/>
      <c r="J113" s="20">
        <v>99</v>
      </c>
      <c r="K113" s="20">
        <v>123</v>
      </c>
      <c r="L113" s="20"/>
      <c r="M113" s="20"/>
      <c r="N113" s="20"/>
      <c r="O113" s="20"/>
      <c r="P113" s="20"/>
      <c r="Q113" s="20"/>
      <c r="R113" s="20"/>
      <c r="S113" s="20">
        <v>185</v>
      </c>
      <c r="T113" s="20">
        <v>14</v>
      </c>
      <c r="U113" s="20"/>
      <c r="V113" s="20"/>
      <c r="W113" s="20"/>
      <c r="X113" s="20"/>
      <c r="Y113" s="20"/>
      <c r="Z113" s="20"/>
      <c r="AA113" s="20"/>
      <c r="AB113" s="20">
        <v>231</v>
      </c>
      <c r="AC113" s="20">
        <v>32</v>
      </c>
      <c r="AD113" s="20"/>
      <c r="AE113" s="20"/>
      <c r="AF113" s="20"/>
      <c r="AG113" s="20">
        <v>8</v>
      </c>
      <c r="AH113" s="20"/>
      <c r="AI113" s="20">
        <v>528</v>
      </c>
      <c r="AJ113" s="20"/>
      <c r="AK113" s="20">
        <v>37</v>
      </c>
      <c r="AL113" s="20"/>
      <c r="AM113" s="20"/>
      <c r="AN113" s="20"/>
      <c r="AO113" s="20"/>
      <c r="AP113" s="20"/>
    </row>
    <row r="114" spans="1:42" hidden="1" outlineLevel="2">
      <c r="A114" s="18" t="s">
        <v>46</v>
      </c>
      <c r="B114" s="19" t="s">
        <v>22</v>
      </c>
      <c r="C114" s="19" t="s">
        <v>33</v>
      </c>
      <c r="D114" s="19" t="s">
        <v>19</v>
      </c>
      <c r="E114" s="19" t="s">
        <v>105</v>
      </c>
      <c r="F114" s="20">
        <v>16</v>
      </c>
      <c r="G114" s="20"/>
      <c r="H114" s="20"/>
      <c r="I114" s="20"/>
      <c r="J114" s="20">
        <v>341</v>
      </c>
      <c r="K114" s="20">
        <v>413</v>
      </c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>
        <v>8</v>
      </c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>
        <v>411</v>
      </c>
      <c r="AM114" s="20"/>
      <c r="AN114" s="20"/>
      <c r="AO114" s="20"/>
      <c r="AP114" s="20"/>
    </row>
    <row r="115" spans="1:42" hidden="1" outlineLevel="2">
      <c r="A115" s="18" t="s">
        <v>45</v>
      </c>
      <c r="B115" s="19" t="s">
        <v>22</v>
      </c>
      <c r="C115" s="19" t="s">
        <v>33</v>
      </c>
      <c r="D115" s="19" t="s">
        <v>19</v>
      </c>
      <c r="E115" s="19" t="s">
        <v>144</v>
      </c>
      <c r="F115" s="20"/>
      <c r="G115" s="20"/>
      <c r="H115" s="20"/>
      <c r="I115" s="20"/>
      <c r="J115" s="20"/>
      <c r="K115" s="20"/>
      <c r="L115" s="20"/>
      <c r="M115" s="20"/>
      <c r="N115" s="20">
        <v>680</v>
      </c>
      <c r="O115" s="20"/>
      <c r="P115" s="20"/>
      <c r="Q115" s="20"/>
      <c r="R115" s="20"/>
      <c r="S115" s="20"/>
      <c r="T115" s="20"/>
      <c r="U115" s="20"/>
      <c r="V115" s="20">
        <v>47</v>
      </c>
      <c r="W115" s="20">
        <v>27</v>
      </c>
      <c r="X115" s="20"/>
      <c r="Y115" s="20"/>
      <c r="Z115" s="20"/>
      <c r="AA115" s="20"/>
      <c r="AB115" s="20"/>
      <c r="AC115" s="20"/>
      <c r="AD115" s="20">
        <v>40</v>
      </c>
      <c r="AE115" s="20"/>
      <c r="AF115" s="20"/>
      <c r="AG115" s="20"/>
      <c r="AH115" s="20">
        <v>72</v>
      </c>
      <c r="AI115" s="20"/>
      <c r="AJ115" s="20"/>
      <c r="AK115" s="20">
        <v>3</v>
      </c>
      <c r="AL115" s="20"/>
      <c r="AM115" s="20"/>
      <c r="AN115" s="20"/>
      <c r="AO115" s="20"/>
      <c r="AP115" s="20"/>
    </row>
    <row r="116" spans="1:42" hidden="1" outlineLevel="2">
      <c r="A116" s="18" t="s">
        <v>45</v>
      </c>
      <c r="B116" s="19" t="s">
        <v>22</v>
      </c>
      <c r="C116" s="19" t="s">
        <v>33</v>
      </c>
      <c r="D116" s="19" t="s">
        <v>19</v>
      </c>
      <c r="E116" s="19" t="s">
        <v>108</v>
      </c>
      <c r="F116" s="20"/>
      <c r="G116" s="20">
        <v>43</v>
      </c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>
        <v>162</v>
      </c>
      <c r="AC116" s="20"/>
      <c r="AD116" s="20"/>
      <c r="AE116" s="20"/>
      <c r="AF116" s="20">
        <v>40</v>
      </c>
      <c r="AG116" s="20"/>
      <c r="AH116" s="20">
        <v>4</v>
      </c>
      <c r="AI116" s="20"/>
      <c r="AJ116" s="20"/>
      <c r="AK116" s="20"/>
      <c r="AL116" s="20"/>
      <c r="AM116" s="20"/>
      <c r="AN116" s="20"/>
      <c r="AO116" s="20"/>
      <c r="AP116" s="20"/>
    </row>
    <row r="117" spans="1:42" hidden="1" outlineLevel="2">
      <c r="A117" s="18" t="s">
        <v>26</v>
      </c>
      <c r="B117" s="19" t="s">
        <v>22</v>
      </c>
      <c r="C117" s="19" t="s">
        <v>33</v>
      </c>
      <c r="D117" s="19" t="s">
        <v>19</v>
      </c>
      <c r="E117" s="19" t="s">
        <v>152</v>
      </c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>
        <v>3</v>
      </c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</row>
    <row r="118" spans="1:42" hidden="1" outlineLevel="2">
      <c r="A118" s="18" t="s">
        <v>36</v>
      </c>
      <c r="B118" s="19" t="s">
        <v>22</v>
      </c>
      <c r="C118" s="19" t="s">
        <v>33</v>
      </c>
      <c r="D118" s="19" t="s">
        <v>19</v>
      </c>
      <c r="E118" s="19" t="s">
        <v>211</v>
      </c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>
        <v>1</v>
      </c>
    </row>
    <row r="119" spans="1:42" hidden="1" outlineLevel="2">
      <c r="A119" s="18" t="s">
        <v>45</v>
      </c>
      <c r="B119" s="19" t="s">
        <v>22</v>
      </c>
      <c r="C119" s="19" t="s">
        <v>33</v>
      </c>
      <c r="D119" s="19" t="s">
        <v>96</v>
      </c>
      <c r="E119" s="19" t="s">
        <v>95</v>
      </c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>
        <v>1464</v>
      </c>
      <c r="Y119" s="20"/>
      <c r="Z119" s="20"/>
      <c r="AA119" s="20"/>
      <c r="AB119" s="20">
        <v>2018</v>
      </c>
      <c r="AC119" s="20"/>
      <c r="AD119" s="20"/>
      <c r="AE119" s="20"/>
      <c r="AF119" s="20"/>
      <c r="AG119" s="20"/>
      <c r="AH119" s="20">
        <v>115</v>
      </c>
      <c r="AI119" s="20"/>
      <c r="AJ119" s="20"/>
      <c r="AK119" s="20"/>
      <c r="AL119" s="20">
        <v>9169</v>
      </c>
      <c r="AM119" s="20"/>
      <c r="AN119" s="20"/>
      <c r="AO119" s="20"/>
      <c r="AP119" s="20">
        <v>15</v>
      </c>
    </row>
    <row r="120" spans="1:42" hidden="1" outlineLevel="2">
      <c r="A120" s="18" t="s">
        <v>46</v>
      </c>
      <c r="B120" s="19" t="s">
        <v>22</v>
      </c>
      <c r="C120" s="19" t="s">
        <v>33</v>
      </c>
      <c r="D120" s="19" t="s">
        <v>119</v>
      </c>
      <c r="E120" s="19" t="s">
        <v>118</v>
      </c>
      <c r="F120" s="20">
        <v>108</v>
      </c>
      <c r="G120" s="20"/>
      <c r="H120" s="20"/>
      <c r="I120" s="20">
        <v>484</v>
      </c>
      <c r="J120" s="20"/>
      <c r="K120" s="20">
        <v>1117</v>
      </c>
      <c r="L120" s="20"/>
      <c r="M120" s="20"/>
      <c r="N120" s="20"/>
      <c r="O120" s="20"/>
      <c r="P120" s="20">
        <v>5</v>
      </c>
      <c r="Q120" s="20"/>
      <c r="R120" s="20">
        <v>8</v>
      </c>
      <c r="S120" s="20"/>
      <c r="T120" s="20"/>
      <c r="U120" s="20">
        <v>82</v>
      </c>
      <c r="V120" s="20">
        <v>420</v>
      </c>
      <c r="W120" s="20">
        <v>16</v>
      </c>
      <c r="X120" s="20"/>
      <c r="Y120" s="20">
        <v>45</v>
      </c>
      <c r="Z120" s="20"/>
      <c r="AA120" s="20"/>
      <c r="AB120" s="20">
        <v>1</v>
      </c>
      <c r="AC120" s="20"/>
      <c r="AD120" s="20">
        <v>329</v>
      </c>
      <c r="AE120" s="20">
        <v>105</v>
      </c>
      <c r="AF120" s="20"/>
      <c r="AG120" s="20"/>
      <c r="AH120" s="20"/>
      <c r="AI120" s="20"/>
      <c r="AJ120" s="20"/>
      <c r="AK120" s="20">
        <v>37</v>
      </c>
      <c r="AL120" s="20">
        <v>1044</v>
      </c>
      <c r="AM120" s="20"/>
      <c r="AN120" s="20"/>
      <c r="AO120" s="20"/>
      <c r="AP120" s="20"/>
    </row>
    <row r="121" spans="1:42" hidden="1" outlineLevel="2">
      <c r="A121" s="18" t="s">
        <v>55</v>
      </c>
      <c r="B121" s="19" t="s">
        <v>22</v>
      </c>
      <c r="C121" s="19" t="s">
        <v>33</v>
      </c>
      <c r="D121" s="19" t="s">
        <v>119</v>
      </c>
      <c r="E121" s="19" t="s">
        <v>206</v>
      </c>
      <c r="F121" s="20"/>
      <c r="G121" s="20"/>
      <c r="H121" s="20"/>
      <c r="I121" s="20">
        <v>190</v>
      </c>
      <c r="J121" s="20">
        <v>23</v>
      </c>
      <c r="K121" s="20">
        <v>29</v>
      </c>
      <c r="L121" s="20"/>
      <c r="M121" s="20"/>
      <c r="N121" s="20"/>
      <c r="O121" s="20"/>
      <c r="P121" s="20">
        <v>18</v>
      </c>
      <c r="Q121" s="20"/>
      <c r="R121" s="20"/>
      <c r="S121" s="20"/>
      <c r="T121" s="20"/>
      <c r="U121" s="20"/>
      <c r="V121" s="20"/>
      <c r="W121" s="20"/>
      <c r="X121" s="20">
        <v>145</v>
      </c>
      <c r="Y121" s="20"/>
      <c r="Z121" s="20"/>
      <c r="AA121" s="20"/>
      <c r="AB121" s="20">
        <v>225</v>
      </c>
      <c r="AC121" s="20">
        <v>156</v>
      </c>
      <c r="AD121" s="20">
        <v>169</v>
      </c>
      <c r="AE121" s="20"/>
      <c r="AF121" s="20">
        <v>86</v>
      </c>
      <c r="AG121" s="20">
        <v>288</v>
      </c>
      <c r="AH121" s="20">
        <v>209</v>
      </c>
      <c r="AI121" s="20">
        <v>21</v>
      </c>
      <c r="AJ121" s="20"/>
      <c r="AK121" s="20"/>
      <c r="AL121" s="20"/>
      <c r="AM121" s="20"/>
      <c r="AN121" s="20"/>
      <c r="AO121" s="20">
        <v>91</v>
      </c>
      <c r="AP121" s="20">
        <v>29</v>
      </c>
    </row>
    <row r="122" spans="1:42" hidden="1" outlineLevel="2">
      <c r="A122" s="18" t="s">
        <v>26</v>
      </c>
      <c r="B122" s="19" t="s">
        <v>22</v>
      </c>
      <c r="C122" s="19" t="s">
        <v>33</v>
      </c>
      <c r="D122" s="19" t="s">
        <v>34</v>
      </c>
      <c r="E122" s="19" t="s">
        <v>32</v>
      </c>
      <c r="F122" s="20">
        <v>54</v>
      </c>
      <c r="G122" s="20"/>
      <c r="H122" s="20"/>
      <c r="I122" s="20"/>
      <c r="J122" s="20">
        <v>54</v>
      </c>
      <c r="K122" s="20">
        <v>224</v>
      </c>
      <c r="L122" s="20"/>
      <c r="M122" s="20"/>
      <c r="N122" s="20"/>
      <c r="O122" s="20"/>
      <c r="P122" s="20"/>
      <c r="Q122" s="20"/>
      <c r="R122" s="20"/>
      <c r="S122" s="20"/>
      <c r="T122" s="20">
        <v>153</v>
      </c>
      <c r="U122" s="20">
        <v>31</v>
      </c>
      <c r="V122" s="20"/>
      <c r="W122" s="20">
        <v>25</v>
      </c>
      <c r="X122" s="20"/>
      <c r="Y122" s="20">
        <v>16</v>
      </c>
      <c r="Z122" s="20"/>
      <c r="AA122" s="20"/>
      <c r="AB122" s="20"/>
      <c r="AC122" s="20"/>
      <c r="AD122" s="20"/>
      <c r="AE122" s="20"/>
      <c r="AF122" s="20"/>
      <c r="AG122" s="20"/>
      <c r="AH122" s="20"/>
      <c r="AI122" s="20">
        <v>382</v>
      </c>
      <c r="AJ122" s="20"/>
      <c r="AK122" s="20"/>
      <c r="AL122" s="20"/>
      <c r="AM122" s="20"/>
      <c r="AN122" s="20"/>
      <c r="AO122" s="20">
        <v>183</v>
      </c>
      <c r="AP122" s="20">
        <v>78</v>
      </c>
    </row>
    <row r="123" spans="1:42" hidden="1" outlineLevel="2">
      <c r="A123" s="18" t="s">
        <v>25</v>
      </c>
      <c r="B123" s="19" t="s">
        <v>22</v>
      </c>
      <c r="C123" s="19" t="s">
        <v>33</v>
      </c>
      <c r="D123" s="19" t="s">
        <v>34</v>
      </c>
      <c r="E123" s="19" t="s">
        <v>107</v>
      </c>
      <c r="F123" s="20"/>
      <c r="G123" s="20"/>
      <c r="H123" s="20"/>
      <c r="I123" s="20"/>
      <c r="J123" s="20"/>
      <c r="K123" s="20">
        <v>7</v>
      </c>
      <c r="L123" s="20"/>
      <c r="M123" s="20"/>
      <c r="N123" s="20"/>
      <c r="O123" s="20"/>
      <c r="P123" s="20">
        <v>48</v>
      </c>
      <c r="Q123" s="20"/>
      <c r="R123" s="20">
        <v>581</v>
      </c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>
        <v>56</v>
      </c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</row>
    <row r="124" spans="1:42" hidden="1" outlineLevel="2">
      <c r="A124" s="18" t="s">
        <v>25</v>
      </c>
      <c r="B124" s="19" t="s">
        <v>22</v>
      </c>
      <c r="C124" s="19" t="s">
        <v>33</v>
      </c>
      <c r="D124" s="19" t="s">
        <v>34</v>
      </c>
      <c r="E124" s="19" t="s">
        <v>153</v>
      </c>
      <c r="F124" s="20"/>
      <c r="G124" s="20">
        <v>8</v>
      </c>
      <c r="H124" s="20"/>
      <c r="I124" s="20"/>
      <c r="J124" s="20"/>
      <c r="K124" s="20"/>
      <c r="L124" s="20">
        <v>7</v>
      </c>
      <c r="M124" s="20"/>
      <c r="N124" s="20">
        <v>96</v>
      </c>
      <c r="O124" s="20"/>
      <c r="P124" s="20">
        <v>27</v>
      </c>
      <c r="Q124" s="20">
        <v>20</v>
      </c>
      <c r="R124" s="20">
        <v>20</v>
      </c>
      <c r="S124" s="20"/>
      <c r="T124" s="20"/>
      <c r="U124" s="20"/>
      <c r="V124" s="20"/>
      <c r="W124" s="20"/>
      <c r="X124" s="20">
        <v>12</v>
      </c>
      <c r="Y124" s="20"/>
      <c r="Z124" s="20"/>
      <c r="AA124" s="20"/>
      <c r="AB124" s="20">
        <v>48</v>
      </c>
      <c r="AC124" s="20">
        <v>52</v>
      </c>
      <c r="AD124" s="20"/>
      <c r="AE124" s="20">
        <v>191</v>
      </c>
      <c r="AF124" s="20"/>
      <c r="AG124" s="20"/>
      <c r="AH124" s="20"/>
      <c r="AI124" s="20"/>
      <c r="AJ124" s="20">
        <v>37</v>
      </c>
      <c r="AK124" s="20"/>
      <c r="AL124" s="20"/>
      <c r="AM124" s="20"/>
      <c r="AN124" s="20"/>
      <c r="AO124" s="20"/>
      <c r="AP124" s="20"/>
    </row>
    <row r="125" spans="1:42" hidden="1" outlineLevel="2">
      <c r="A125" s="18" t="s">
        <v>25</v>
      </c>
      <c r="B125" s="19" t="s">
        <v>22</v>
      </c>
      <c r="C125" s="19" t="s">
        <v>33</v>
      </c>
      <c r="D125" s="19" t="s">
        <v>98</v>
      </c>
      <c r="E125" s="19" t="s">
        <v>97</v>
      </c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>
        <v>100</v>
      </c>
      <c r="AL125" s="20"/>
      <c r="AM125" s="20"/>
      <c r="AN125" s="20"/>
      <c r="AO125" s="20"/>
      <c r="AP125" s="20"/>
    </row>
    <row r="126" spans="1:42" hidden="1" outlineLevel="2">
      <c r="A126" s="18" t="s">
        <v>161</v>
      </c>
      <c r="B126" s="19" t="s">
        <v>22</v>
      </c>
      <c r="C126" s="19" t="s">
        <v>33</v>
      </c>
      <c r="D126" s="19" t="s">
        <v>98</v>
      </c>
      <c r="E126" s="19" t="s">
        <v>242</v>
      </c>
      <c r="F126" s="20">
        <v>1</v>
      </c>
      <c r="G126" s="20"/>
      <c r="H126" s="20"/>
      <c r="I126" s="20"/>
      <c r="J126" s="20">
        <v>2</v>
      </c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>
        <v>1</v>
      </c>
      <c r="X126" s="20"/>
      <c r="Y126" s="20"/>
      <c r="Z126" s="20"/>
      <c r="AA126" s="20"/>
      <c r="AB126" s="20">
        <v>1</v>
      </c>
      <c r="AC126" s="20"/>
      <c r="AD126" s="20"/>
      <c r="AE126" s="20"/>
      <c r="AF126" s="20"/>
      <c r="AG126" s="20"/>
      <c r="AH126" s="20">
        <v>2</v>
      </c>
      <c r="AI126" s="20"/>
      <c r="AJ126" s="20"/>
      <c r="AK126" s="20">
        <v>11</v>
      </c>
      <c r="AL126" s="20">
        <v>7</v>
      </c>
      <c r="AM126" s="20"/>
      <c r="AN126" s="20">
        <v>7</v>
      </c>
      <c r="AO126" s="20">
        <v>5</v>
      </c>
      <c r="AP126" s="20">
        <v>4</v>
      </c>
    </row>
    <row r="127" spans="1:42" hidden="1" outlineLevel="2">
      <c r="A127" s="18" t="s">
        <v>26</v>
      </c>
      <c r="B127" s="19" t="s">
        <v>22</v>
      </c>
      <c r="C127" s="19" t="s">
        <v>33</v>
      </c>
      <c r="D127" s="19" t="s">
        <v>98</v>
      </c>
      <c r="E127" s="19" t="s">
        <v>140</v>
      </c>
      <c r="F127" s="20">
        <v>3</v>
      </c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>
        <v>10</v>
      </c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</row>
    <row r="128" spans="1:42" hidden="1" outlineLevel="2">
      <c r="A128" s="18" t="s">
        <v>55</v>
      </c>
      <c r="B128" s="19" t="s">
        <v>22</v>
      </c>
      <c r="C128" s="19" t="s">
        <v>33</v>
      </c>
      <c r="D128" s="19" t="s">
        <v>79</v>
      </c>
      <c r="E128" s="19" t="s">
        <v>78</v>
      </c>
      <c r="F128" s="20">
        <v>79</v>
      </c>
      <c r="G128" s="20">
        <v>30</v>
      </c>
      <c r="H128" s="20">
        <v>177</v>
      </c>
      <c r="I128" s="20">
        <v>167</v>
      </c>
      <c r="J128" s="20">
        <v>158</v>
      </c>
      <c r="K128" s="20">
        <v>307</v>
      </c>
      <c r="L128" s="20">
        <v>42</v>
      </c>
      <c r="M128" s="20">
        <v>47</v>
      </c>
      <c r="N128" s="20">
        <v>265</v>
      </c>
      <c r="O128" s="20">
        <v>46</v>
      </c>
      <c r="P128" s="20">
        <v>41</v>
      </c>
      <c r="Q128" s="20">
        <v>97</v>
      </c>
      <c r="R128" s="20">
        <v>116</v>
      </c>
      <c r="S128" s="20">
        <v>36</v>
      </c>
      <c r="T128" s="20"/>
      <c r="U128" s="20">
        <v>670</v>
      </c>
      <c r="V128" s="20"/>
      <c r="W128" s="20">
        <v>90</v>
      </c>
      <c r="X128" s="20">
        <v>200</v>
      </c>
      <c r="Y128" s="20">
        <v>8</v>
      </c>
      <c r="Z128" s="20">
        <v>189</v>
      </c>
      <c r="AA128" s="20">
        <v>114</v>
      </c>
      <c r="AB128" s="20">
        <v>202</v>
      </c>
      <c r="AC128" s="20">
        <v>88</v>
      </c>
      <c r="AD128" s="20">
        <v>297</v>
      </c>
      <c r="AE128" s="20">
        <v>156</v>
      </c>
      <c r="AF128" s="20">
        <v>392</v>
      </c>
      <c r="AG128" s="20"/>
      <c r="AH128" s="20">
        <v>65</v>
      </c>
      <c r="AI128" s="20">
        <v>24</v>
      </c>
      <c r="AJ128" s="20">
        <v>424</v>
      </c>
      <c r="AK128" s="20">
        <v>122</v>
      </c>
      <c r="AL128" s="20">
        <v>181</v>
      </c>
      <c r="AM128" s="20">
        <v>54</v>
      </c>
      <c r="AN128" s="20">
        <v>65</v>
      </c>
      <c r="AO128" s="20">
        <v>83</v>
      </c>
      <c r="AP128" s="20">
        <v>59</v>
      </c>
    </row>
    <row r="129" spans="1:42" hidden="1" outlineLevel="2">
      <c r="A129" s="18" t="s">
        <v>25</v>
      </c>
      <c r="B129" s="19" t="s">
        <v>22</v>
      </c>
      <c r="C129" s="19" t="s">
        <v>33</v>
      </c>
      <c r="D129" s="19" t="s">
        <v>79</v>
      </c>
      <c r="E129" s="19" t="s">
        <v>213</v>
      </c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>
        <v>104</v>
      </c>
      <c r="AL129" s="20"/>
      <c r="AM129" s="20"/>
      <c r="AN129" s="20"/>
      <c r="AO129" s="20"/>
      <c r="AP129" s="20"/>
    </row>
    <row r="130" spans="1:42" hidden="1" outlineLevel="2">
      <c r="A130" s="18" t="s">
        <v>36</v>
      </c>
      <c r="B130" s="19" t="s">
        <v>22</v>
      </c>
      <c r="C130" s="19" t="s">
        <v>189</v>
      </c>
      <c r="D130" s="19" t="s">
        <v>66</v>
      </c>
      <c r="E130" s="19" t="s">
        <v>219</v>
      </c>
      <c r="F130" s="20">
        <v>32</v>
      </c>
      <c r="G130" s="20">
        <v>6</v>
      </c>
      <c r="H130" s="20">
        <v>939</v>
      </c>
      <c r="I130" s="20">
        <v>219</v>
      </c>
      <c r="J130" s="20">
        <v>943</v>
      </c>
      <c r="K130" s="20">
        <v>789</v>
      </c>
      <c r="L130" s="20">
        <v>6</v>
      </c>
      <c r="M130" s="20">
        <v>6</v>
      </c>
      <c r="N130" s="20">
        <v>12</v>
      </c>
      <c r="O130" s="20">
        <v>4</v>
      </c>
      <c r="P130" s="20">
        <v>12</v>
      </c>
      <c r="Q130" s="20">
        <v>237</v>
      </c>
      <c r="R130" s="20">
        <v>881</v>
      </c>
      <c r="S130" s="20">
        <v>322</v>
      </c>
      <c r="T130" s="20">
        <v>6</v>
      </c>
      <c r="U130" s="20">
        <v>379</v>
      </c>
      <c r="V130" s="20">
        <v>351</v>
      </c>
      <c r="W130" s="20">
        <v>378</v>
      </c>
      <c r="X130" s="20">
        <v>734</v>
      </c>
      <c r="Y130" s="20">
        <v>196</v>
      </c>
      <c r="Z130" s="20">
        <v>570</v>
      </c>
      <c r="AA130" s="20"/>
      <c r="AB130" s="20">
        <v>499</v>
      </c>
      <c r="AC130" s="20">
        <v>50</v>
      </c>
      <c r="AD130" s="20">
        <v>665</v>
      </c>
      <c r="AE130" s="20">
        <v>580</v>
      </c>
      <c r="AF130" s="20">
        <v>18</v>
      </c>
      <c r="AG130" s="20">
        <v>52</v>
      </c>
      <c r="AH130" s="20">
        <v>652</v>
      </c>
      <c r="AI130" s="20">
        <v>5</v>
      </c>
      <c r="AJ130" s="20">
        <v>161</v>
      </c>
      <c r="AK130" s="20">
        <v>98</v>
      </c>
      <c r="AL130" s="20">
        <v>845</v>
      </c>
      <c r="AM130" s="20">
        <v>66</v>
      </c>
      <c r="AN130" s="20">
        <v>319</v>
      </c>
      <c r="AO130" s="20">
        <v>6</v>
      </c>
      <c r="AP130" s="20">
        <v>300</v>
      </c>
    </row>
    <row r="131" spans="1:42" hidden="1" outlineLevel="2">
      <c r="A131" s="18" t="s">
        <v>36</v>
      </c>
      <c r="B131" s="19" t="s">
        <v>22</v>
      </c>
      <c r="C131" s="19" t="s">
        <v>189</v>
      </c>
      <c r="D131" s="19" t="s">
        <v>66</v>
      </c>
      <c r="E131" s="19" t="s">
        <v>215</v>
      </c>
      <c r="F131" s="20">
        <v>5</v>
      </c>
      <c r="G131" s="20">
        <v>4</v>
      </c>
      <c r="H131" s="20">
        <v>318</v>
      </c>
      <c r="I131" s="20">
        <v>147</v>
      </c>
      <c r="J131" s="20">
        <v>356</v>
      </c>
      <c r="K131" s="20">
        <v>669</v>
      </c>
      <c r="L131" s="20">
        <v>6</v>
      </c>
      <c r="M131" s="20">
        <v>9</v>
      </c>
      <c r="N131" s="20">
        <v>6</v>
      </c>
      <c r="O131" s="20">
        <v>5</v>
      </c>
      <c r="P131" s="20">
        <v>12</v>
      </c>
      <c r="Q131" s="20">
        <v>155</v>
      </c>
      <c r="R131" s="20">
        <v>20</v>
      </c>
      <c r="S131" s="20">
        <v>243</v>
      </c>
      <c r="T131" s="20">
        <v>6</v>
      </c>
      <c r="U131" s="20">
        <v>263</v>
      </c>
      <c r="V131" s="20">
        <v>90</v>
      </c>
      <c r="W131" s="20">
        <v>245</v>
      </c>
      <c r="X131" s="20">
        <v>167</v>
      </c>
      <c r="Y131" s="20">
        <v>146</v>
      </c>
      <c r="Z131" s="20">
        <v>547</v>
      </c>
      <c r="AA131" s="20">
        <v>5</v>
      </c>
      <c r="AB131" s="20">
        <v>18</v>
      </c>
      <c r="AC131" s="20">
        <v>33</v>
      </c>
      <c r="AD131" s="20">
        <v>432</v>
      </c>
      <c r="AE131" s="20">
        <v>285</v>
      </c>
      <c r="AF131" s="20">
        <v>16</v>
      </c>
      <c r="AG131" s="20">
        <v>41</v>
      </c>
      <c r="AH131" s="20">
        <v>16</v>
      </c>
      <c r="AI131" s="20">
        <v>6</v>
      </c>
      <c r="AJ131" s="20">
        <v>127</v>
      </c>
      <c r="AK131" s="20">
        <v>89</v>
      </c>
      <c r="AL131" s="20">
        <v>652</v>
      </c>
      <c r="AM131" s="20">
        <v>4</v>
      </c>
      <c r="AN131" s="20">
        <v>281</v>
      </c>
      <c r="AO131" s="20">
        <v>6</v>
      </c>
      <c r="AP131" s="20">
        <v>174</v>
      </c>
    </row>
    <row r="132" spans="1:42" hidden="1" outlineLevel="2">
      <c r="A132" s="18" t="s">
        <v>36</v>
      </c>
      <c r="B132" s="19" t="s">
        <v>22</v>
      </c>
      <c r="C132" s="19" t="s">
        <v>189</v>
      </c>
      <c r="D132" s="19" t="s">
        <v>43</v>
      </c>
      <c r="E132" s="19" t="s">
        <v>220</v>
      </c>
      <c r="F132" s="20">
        <v>12</v>
      </c>
      <c r="G132" s="20">
        <v>8</v>
      </c>
      <c r="H132" s="20">
        <v>97</v>
      </c>
      <c r="I132" s="20">
        <v>260</v>
      </c>
      <c r="J132" s="20">
        <v>24</v>
      </c>
      <c r="K132" s="20">
        <v>124</v>
      </c>
      <c r="L132" s="20">
        <v>6</v>
      </c>
      <c r="M132" s="20">
        <v>16</v>
      </c>
      <c r="N132" s="20">
        <v>6</v>
      </c>
      <c r="O132" s="20">
        <v>3</v>
      </c>
      <c r="P132" s="20">
        <v>6</v>
      </c>
      <c r="Q132" s="20">
        <v>31</v>
      </c>
      <c r="R132" s="20">
        <v>86</v>
      </c>
      <c r="S132" s="20">
        <v>61</v>
      </c>
      <c r="T132" s="20">
        <v>4</v>
      </c>
      <c r="U132" s="20">
        <v>61</v>
      </c>
      <c r="V132" s="20">
        <v>257</v>
      </c>
      <c r="W132" s="20">
        <v>85</v>
      </c>
      <c r="X132" s="20">
        <v>4</v>
      </c>
      <c r="Y132" s="20">
        <v>2</v>
      </c>
      <c r="Z132" s="20">
        <v>190</v>
      </c>
      <c r="AA132" s="20">
        <v>6</v>
      </c>
      <c r="AB132" s="20">
        <v>158</v>
      </c>
      <c r="AC132" s="20">
        <v>19</v>
      </c>
      <c r="AD132" s="20">
        <v>1</v>
      </c>
      <c r="AE132" s="20">
        <v>96</v>
      </c>
      <c r="AF132" s="20">
        <v>7</v>
      </c>
      <c r="AG132" s="20">
        <v>4</v>
      </c>
      <c r="AH132" s="20">
        <v>35</v>
      </c>
      <c r="AI132" s="20">
        <v>6</v>
      </c>
      <c r="AJ132" s="20">
        <v>178</v>
      </c>
      <c r="AK132" s="20">
        <v>26</v>
      </c>
      <c r="AL132" s="20">
        <v>236</v>
      </c>
      <c r="AM132" s="20">
        <v>2</v>
      </c>
      <c r="AN132" s="20"/>
      <c r="AO132" s="20">
        <v>6</v>
      </c>
      <c r="AP132" s="20">
        <v>6</v>
      </c>
    </row>
    <row r="133" spans="1:42" hidden="1" outlineLevel="2">
      <c r="A133" s="18" t="s">
        <v>36</v>
      </c>
      <c r="B133" s="19" t="s">
        <v>22</v>
      </c>
      <c r="C133" s="19" t="s">
        <v>189</v>
      </c>
      <c r="D133" s="19" t="s">
        <v>43</v>
      </c>
      <c r="E133" s="19" t="s">
        <v>221</v>
      </c>
      <c r="F133" s="20">
        <v>1</v>
      </c>
      <c r="G133" s="20">
        <v>2</v>
      </c>
      <c r="H133" s="20">
        <v>7</v>
      </c>
      <c r="I133" s="20">
        <v>248</v>
      </c>
      <c r="J133" s="20">
        <v>8</v>
      </c>
      <c r="K133" s="20">
        <v>122</v>
      </c>
      <c r="L133" s="20">
        <v>6</v>
      </c>
      <c r="M133" s="20">
        <v>15</v>
      </c>
      <c r="N133" s="20">
        <v>6</v>
      </c>
      <c r="O133" s="20">
        <v>6</v>
      </c>
      <c r="P133" s="20">
        <v>12</v>
      </c>
      <c r="Q133" s="20">
        <v>6</v>
      </c>
      <c r="R133" s="20">
        <v>4</v>
      </c>
      <c r="S133" s="20">
        <v>138</v>
      </c>
      <c r="T133" s="20">
        <v>6</v>
      </c>
      <c r="U133" s="20">
        <v>20</v>
      </c>
      <c r="V133" s="20">
        <v>61</v>
      </c>
      <c r="W133" s="20">
        <v>57</v>
      </c>
      <c r="X133" s="20"/>
      <c r="Y133" s="20"/>
      <c r="Z133" s="20">
        <v>149</v>
      </c>
      <c r="AA133" s="20">
        <v>6</v>
      </c>
      <c r="AB133" s="20">
        <v>9</v>
      </c>
      <c r="AC133" s="20">
        <v>24</v>
      </c>
      <c r="AD133" s="20">
        <v>6</v>
      </c>
      <c r="AE133" s="20">
        <v>4</v>
      </c>
      <c r="AF133" s="20">
        <v>1</v>
      </c>
      <c r="AG133" s="20">
        <v>6</v>
      </c>
      <c r="AH133" s="20">
        <v>2</v>
      </c>
      <c r="AI133" s="20">
        <v>5</v>
      </c>
      <c r="AJ133" s="20">
        <v>103</v>
      </c>
      <c r="AK133" s="20">
        <v>11</v>
      </c>
      <c r="AL133" s="20">
        <v>210</v>
      </c>
      <c r="AM133" s="20">
        <v>4</v>
      </c>
      <c r="AN133" s="20">
        <v>2</v>
      </c>
      <c r="AO133" s="20">
        <v>6</v>
      </c>
      <c r="AP133" s="20">
        <v>6</v>
      </c>
    </row>
    <row r="134" spans="1:42" hidden="1" outlineLevel="2">
      <c r="A134" s="18" t="s">
        <v>36</v>
      </c>
      <c r="B134" s="19" t="s">
        <v>22</v>
      </c>
      <c r="C134" s="19" t="s">
        <v>189</v>
      </c>
      <c r="D134" s="19" t="s">
        <v>51</v>
      </c>
      <c r="E134" s="19" t="s">
        <v>253</v>
      </c>
      <c r="F134" s="20"/>
      <c r="G134" s="20"/>
      <c r="H134" s="20"/>
      <c r="I134" s="20"/>
      <c r="J134" s="20">
        <v>11</v>
      </c>
      <c r="K134" s="20">
        <v>6</v>
      </c>
      <c r="L134" s="20"/>
      <c r="M134" s="20">
        <v>13</v>
      </c>
      <c r="N134" s="20"/>
      <c r="O134" s="20"/>
      <c r="P134" s="20"/>
      <c r="Q134" s="20"/>
      <c r="R134" s="20"/>
      <c r="S134" s="20">
        <v>2</v>
      </c>
      <c r="T134" s="20">
        <v>6</v>
      </c>
      <c r="U134" s="20"/>
      <c r="V134" s="20"/>
      <c r="W134" s="20"/>
      <c r="X134" s="20"/>
      <c r="Y134" s="20"/>
      <c r="Z134" s="20"/>
      <c r="AA134" s="20"/>
      <c r="AB134" s="20">
        <v>4</v>
      </c>
      <c r="AC134" s="20"/>
      <c r="AD134" s="20">
        <v>9</v>
      </c>
      <c r="AE134" s="20"/>
      <c r="AF134" s="20"/>
      <c r="AG134" s="20"/>
      <c r="AH134" s="20"/>
      <c r="AI134" s="20"/>
      <c r="AJ134" s="20"/>
      <c r="AK134" s="20"/>
      <c r="AL134" s="20">
        <v>8</v>
      </c>
      <c r="AM134" s="20"/>
      <c r="AN134" s="20"/>
      <c r="AO134" s="20"/>
      <c r="AP134" s="20"/>
    </row>
    <row r="135" spans="1:42" hidden="1" outlineLevel="2">
      <c r="A135" s="18" t="s">
        <v>36</v>
      </c>
      <c r="B135" s="19" t="s">
        <v>22</v>
      </c>
      <c r="C135" s="19" t="s">
        <v>189</v>
      </c>
      <c r="D135" s="19" t="s">
        <v>29</v>
      </c>
      <c r="E135" s="19" t="s">
        <v>218</v>
      </c>
      <c r="F135" s="20">
        <v>5</v>
      </c>
      <c r="G135" s="20">
        <v>6</v>
      </c>
      <c r="H135" s="20">
        <v>797</v>
      </c>
      <c r="I135" s="20">
        <v>159</v>
      </c>
      <c r="J135" s="20">
        <v>320</v>
      </c>
      <c r="K135" s="20">
        <v>129</v>
      </c>
      <c r="L135" s="20">
        <v>6</v>
      </c>
      <c r="M135" s="20">
        <v>6</v>
      </c>
      <c r="N135" s="20">
        <v>293</v>
      </c>
      <c r="O135" s="20">
        <v>6</v>
      </c>
      <c r="P135" s="20">
        <v>6</v>
      </c>
      <c r="Q135" s="20">
        <v>9</v>
      </c>
      <c r="R135" s="20">
        <v>261</v>
      </c>
      <c r="S135" s="20">
        <v>4</v>
      </c>
      <c r="T135" s="20">
        <v>14</v>
      </c>
      <c r="U135" s="20">
        <v>460</v>
      </c>
      <c r="V135" s="20">
        <v>161</v>
      </c>
      <c r="W135" s="20">
        <v>202</v>
      </c>
      <c r="X135" s="20">
        <v>42</v>
      </c>
      <c r="Y135" s="20">
        <v>94</v>
      </c>
      <c r="Z135" s="20">
        <v>388</v>
      </c>
      <c r="AA135" s="20">
        <v>12</v>
      </c>
      <c r="AB135" s="20">
        <v>171</v>
      </c>
      <c r="AC135" s="20"/>
      <c r="AD135" s="20">
        <v>498</v>
      </c>
      <c r="AE135" s="20">
        <v>216</v>
      </c>
      <c r="AF135" s="20">
        <v>7</v>
      </c>
      <c r="AG135" s="20">
        <v>6</v>
      </c>
      <c r="AH135" s="20">
        <v>49</v>
      </c>
      <c r="AI135" s="20">
        <v>55</v>
      </c>
      <c r="AJ135" s="20">
        <v>18</v>
      </c>
      <c r="AK135" s="20">
        <v>78</v>
      </c>
      <c r="AL135" s="20">
        <v>407</v>
      </c>
      <c r="AM135" s="20">
        <v>78</v>
      </c>
      <c r="AN135" s="20">
        <v>345</v>
      </c>
      <c r="AO135" s="20">
        <v>2</v>
      </c>
      <c r="AP135" s="20">
        <v>104</v>
      </c>
    </row>
    <row r="136" spans="1:42" hidden="1" outlineLevel="2">
      <c r="A136" s="18" t="s">
        <v>36</v>
      </c>
      <c r="B136" s="19" t="s">
        <v>22</v>
      </c>
      <c r="C136" s="19" t="s">
        <v>189</v>
      </c>
      <c r="D136" s="19" t="s">
        <v>29</v>
      </c>
      <c r="E136" s="19" t="s">
        <v>222</v>
      </c>
      <c r="F136" s="20">
        <v>6</v>
      </c>
      <c r="G136" s="20">
        <v>6</v>
      </c>
      <c r="H136" s="20">
        <v>33</v>
      </c>
      <c r="I136" s="20">
        <v>64</v>
      </c>
      <c r="J136" s="20">
        <v>185</v>
      </c>
      <c r="K136" s="20">
        <v>103</v>
      </c>
      <c r="L136" s="20">
        <v>6</v>
      </c>
      <c r="M136" s="20">
        <v>6</v>
      </c>
      <c r="N136" s="20">
        <v>358</v>
      </c>
      <c r="O136" s="20">
        <v>6</v>
      </c>
      <c r="P136" s="20">
        <v>6</v>
      </c>
      <c r="Q136" s="20">
        <v>12</v>
      </c>
      <c r="R136" s="20">
        <v>12</v>
      </c>
      <c r="S136" s="20">
        <v>2</v>
      </c>
      <c r="T136" s="20">
        <v>15</v>
      </c>
      <c r="U136" s="20">
        <v>114</v>
      </c>
      <c r="V136" s="20">
        <v>144</v>
      </c>
      <c r="W136" s="20">
        <v>77</v>
      </c>
      <c r="X136" s="20">
        <v>24</v>
      </c>
      <c r="Y136" s="20">
        <v>111</v>
      </c>
      <c r="Z136" s="20">
        <v>377</v>
      </c>
      <c r="AA136" s="20">
        <v>6</v>
      </c>
      <c r="AB136" s="20">
        <v>119</v>
      </c>
      <c r="AC136" s="20">
        <v>11</v>
      </c>
      <c r="AD136" s="20">
        <v>38</v>
      </c>
      <c r="AE136" s="20">
        <v>338</v>
      </c>
      <c r="AF136" s="20">
        <v>9</v>
      </c>
      <c r="AG136" s="20">
        <v>6</v>
      </c>
      <c r="AH136" s="20">
        <v>44</v>
      </c>
      <c r="AI136" s="20">
        <v>137</v>
      </c>
      <c r="AJ136" s="20">
        <v>36</v>
      </c>
      <c r="AK136" s="20">
        <v>27</v>
      </c>
      <c r="AL136" s="20">
        <v>377</v>
      </c>
      <c r="AM136" s="20">
        <v>6</v>
      </c>
      <c r="AN136" s="20">
        <v>505</v>
      </c>
      <c r="AO136" s="20">
        <v>4</v>
      </c>
      <c r="AP136" s="20">
        <v>86</v>
      </c>
    </row>
    <row r="137" spans="1:42" hidden="1" outlineLevel="2">
      <c r="A137" s="18" t="s">
        <v>36</v>
      </c>
      <c r="B137" s="19" t="s">
        <v>22</v>
      </c>
      <c r="C137" s="19" t="s">
        <v>189</v>
      </c>
      <c r="D137" s="19" t="s">
        <v>29</v>
      </c>
      <c r="E137" s="19" t="s">
        <v>190</v>
      </c>
      <c r="F137" s="20"/>
      <c r="G137" s="20"/>
      <c r="H137" s="20"/>
      <c r="I137" s="20"/>
      <c r="J137" s="20">
        <v>15</v>
      </c>
      <c r="K137" s="20">
        <v>12</v>
      </c>
      <c r="L137" s="20"/>
      <c r="M137" s="20">
        <v>39</v>
      </c>
      <c r="N137" s="20"/>
      <c r="O137" s="20"/>
      <c r="P137" s="20"/>
      <c r="Q137" s="20"/>
      <c r="R137" s="20">
        <v>18</v>
      </c>
      <c r="S137" s="20">
        <v>19</v>
      </c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>
        <v>20</v>
      </c>
      <c r="AE137" s="20">
        <v>12</v>
      </c>
      <c r="AF137" s="20"/>
      <c r="AG137" s="20"/>
      <c r="AH137" s="20">
        <v>226</v>
      </c>
      <c r="AI137" s="20"/>
      <c r="AJ137" s="20"/>
      <c r="AK137" s="20"/>
      <c r="AL137" s="20">
        <v>42</v>
      </c>
      <c r="AM137" s="20">
        <v>30</v>
      </c>
      <c r="AN137" s="20"/>
      <c r="AO137" s="20"/>
      <c r="AP137" s="20"/>
    </row>
    <row r="138" spans="1:42" hidden="1" outlineLevel="2">
      <c r="A138" s="18" t="s">
        <v>36</v>
      </c>
      <c r="B138" s="19" t="s">
        <v>22</v>
      </c>
      <c r="C138" s="19" t="s">
        <v>189</v>
      </c>
      <c r="D138" s="19" t="s">
        <v>29</v>
      </c>
      <c r="E138" s="19" t="s">
        <v>188</v>
      </c>
      <c r="F138" s="20"/>
      <c r="G138" s="20"/>
      <c r="H138" s="20"/>
      <c r="I138" s="20"/>
      <c r="J138" s="20"/>
      <c r="K138" s="20">
        <v>3</v>
      </c>
      <c r="L138" s="20">
        <v>28</v>
      </c>
      <c r="M138" s="20">
        <v>43</v>
      </c>
      <c r="N138" s="20">
        <v>21</v>
      </c>
      <c r="O138" s="20"/>
      <c r="P138" s="20"/>
      <c r="Q138" s="20"/>
      <c r="R138" s="20">
        <v>12</v>
      </c>
      <c r="S138" s="20">
        <v>10</v>
      </c>
      <c r="T138" s="20"/>
      <c r="U138" s="20"/>
      <c r="V138" s="20">
        <v>6</v>
      </c>
      <c r="W138" s="20"/>
      <c r="X138" s="20">
        <v>3</v>
      </c>
      <c r="Y138" s="20"/>
      <c r="Z138" s="20"/>
      <c r="AA138" s="20"/>
      <c r="AB138" s="20"/>
      <c r="AC138" s="20"/>
      <c r="AD138" s="20"/>
      <c r="AE138" s="20"/>
      <c r="AF138" s="20"/>
      <c r="AG138" s="20"/>
      <c r="AH138" s="20">
        <v>203</v>
      </c>
      <c r="AI138" s="20"/>
      <c r="AJ138" s="20"/>
      <c r="AK138" s="20"/>
      <c r="AL138" s="20"/>
      <c r="AM138" s="20"/>
      <c r="AN138" s="20"/>
      <c r="AO138" s="20"/>
      <c r="AP138" s="20"/>
    </row>
    <row r="139" spans="1:42" hidden="1" outlineLevel="2">
      <c r="A139" s="18" t="s">
        <v>36</v>
      </c>
      <c r="B139" s="19" t="s">
        <v>22</v>
      </c>
      <c r="C139" s="19" t="s">
        <v>189</v>
      </c>
      <c r="D139" s="19" t="s">
        <v>29</v>
      </c>
      <c r="E139" s="19" t="s">
        <v>255</v>
      </c>
      <c r="F139" s="20"/>
      <c r="G139" s="20"/>
      <c r="H139" s="20"/>
      <c r="I139" s="20"/>
      <c r="J139" s="20">
        <v>42</v>
      </c>
      <c r="K139" s="20">
        <v>8</v>
      </c>
      <c r="L139" s="20"/>
      <c r="M139" s="20">
        <v>30</v>
      </c>
      <c r="N139" s="20">
        <v>7</v>
      </c>
      <c r="O139" s="20"/>
      <c r="P139" s="20"/>
      <c r="Q139" s="20">
        <v>25</v>
      </c>
      <c r="R139" s="20">
        <v>18</v>
      </c>
      <c r="S139" s="20">
        <v>50</v>
      </c>
      <c r="T139" s="20">
        <v>18</v>
      </c>
      <c r="U139" s="20">
        <v>2</v>
      </c>
      <c r="V139" s="20"/>
      <c r="W139" s="20"/>
      <c r="X139" s="20"/>
      <c r="Y139" s="20"/>
      <c r="Z139" s="20"/>
      <c r="AA139" s="20">
        <v>20</v>
      </c>
      <c r="AB139" s="20">
        <v>13</v>
      </c>
      <c r="AC139" s="20"/>
      <c r="AD139" s="20"/>
      <c r="AE139" s="20">
        <v>26</v>
      </c>
      <c r="AF139" s="20"/>
      <c r="AG139" s="20"/>
      <c r="AH139" s="20">
        <v>16</v>
      </c>
      <c r="AI139" s="20"/>
      <c r="AJ139" s="20"/>
      <c r="AK139" s="20"/>
      <c r="AL139" s="20">
        <v>46</v>
      </c>
      <c r="AM139" s="20">
        <v>7</v>
      </c>
      <c r="AN139" s="20"/>
      <c r="AO139" s="20"/>
      <c r="AP139" s="20"/>
    </row>
    <row r="140" spans="1:42" hidden="1" outlineLevel="2">
      <c r="A140" s="18" t="s">
        <v>36</v>
      </c>
      <c r="B140" s="19" t="s">
        <v>22</v>
      </c>
      <c r="C140" s="19" t="s">
        <v>189</v>
      </c>
      <c r="D140" s="19" t="s">
        <v>29</v>
      </c>
      <c r="E140" s="19" t="s">
        <v>251</v>
      </c>
      <c r="F140" s="20"/>
      <c r="G140" s="20"/>
      <c r="H140" s="20"/>
      <c r="I140" s="20"/>
      <c r="J140" s="20">
        <v>24</v>
      </c>
      <c r="K140" s="20">
        <v>13</v>
      </c>
      <c r="L140" s="20"/>
      <c r="M140" s="20">
        <v>36</v>
      </c>
      <c r="N140" s="20">
        <v>36</v>
      </c>
      <c r="O140" s="20"/>
      <c r="P140" s="20"/>
      <c r="Q140" s="20">
        <v>33</v>
      </c>
      <c r="R140" s="20">
        <v>6</v>
      </c>
      <c r="S140" s="20">
        <v>16</v>
      </c>
      <c r="T140" s="20">
        <v>20</v>
      </c>
      <c r="U140" s="20">
        <v>14</v>
      </c>
      <c r="V140" s="20"/>
      <c r="W140" s="20"/>
      <c r="X140" s="20"/>
      <c r="Y140" s="20"/>
      <c r="Z140" s="20">
        <v>4</v>
      </c>
      <c r="AA140" s="20">
        <v>21</v>
      </c>
      <c r="AB140" s="20">
        <v>11</v>
      </c>
      <c r="AC140" s="20"/>
      <c r="AD140" s="20">
        <v>17</v>
      </c>
      <c r="AE140" s="20">
        <v>17</v>
      </c>
      <c r="AF140" s="20"/>
      <c r="AG140" s="20"/>
      <c r="AH140" s="20">
        <v>6</v>
      </c>
      <c r="AI140" s="20"/>
      <c r="AJ140" s="20"/>
      <c r="AK140" s="20"/>
      <c r="AL140" s="20">
        <v>8</v>
      </c>
      <c r="AM140" s="20"/>
      <c r="AN140" s="20"/>
      <c r="AO140" s="20"/>
      <c r="AP140" s="20"/>
    </row>
    <row r="141" spans="1:42" hidden="1" outlineLevel="2">
      <c r="A141" s="18" t="s">
        <v>36</v>
      </c>
      <c r="B141" s="19" t="s">
        <v>22</v>
      </c>
      <c r="C141" s="19" t="s">
        <v>128</v>
      </c>
      <c r="D141" s="19" t="s">
        <v>51</v>
      </c>
      <c r="E141" s="19" t="s">
        <v>127</v>
      </c>
      <c r="F141" s="20"/>
      <c r="G141" s="20"/>
      <c r="H141" s="20"/>
      <c r="I141" s="20"/>
      <c r="J141" s="20"/>
      <c r="K141" s="20">
        <v>46</v>
      </c>
      <c r="L141" s="20"/>
      <c r="M141" s="20"/>
      <c r="N141" s="20"/>
      <c r="O141" s="20"/>
      <c r="P141" s="20"/>
      <c r="Q141" s="20"/>
      <c r="R141" s="20">
        <v>6</v>
      </c>
      <c r="S141" s="20"/>
      <c r="T141" s="20"/>
      <c r="U141" s="20"/>
      <c r="V141" s="20">
        <v>6</v>
      </c>
      <c r="W141" s="20">
        <v>12</v>
      </c>
      <c r="X141" s="20"/>
      <c r="Y141" s="20"/>
      <c r="Z141" s="20"/>
      <c r="AA141" s="20"/>
      <c r="AB141" s="20">
        <v>6</v>
      </c>
      <c r="AC141" s="20"/>
      <c r="AD141" s="20"/>
      <c r="AE141" s="20">
        <v>15</v>
      </c>
      <c r="AF141" s="20"/>
      <c r="AG141" s="20"/>
      <c r="AH141" s="20">
        <v>185</v>
      </c>
      <c r="AI141" s="20"/>
      <c r="AJ141" s="20"/>
      <c r="AK141" s="20"/>
      <c r="AL141" s="20">
        <v>37</v>
      </c>
      <c r="AM141" s="20">
        <v>110</v>
      </c>
      <c r="AN141" s="20"/>
      <c r="AO141" s="20"/>
      <c r="AP141" s="20">
        <v>7</v>
      </c>
    </row>
    <row r="142" spans="1:42" hidden="1" outlineLevel="2">
      <c r="A142" s="18" t="s">
        <v>36</v>
      </c>
      <c r="B142" s="19" t="s">
        <v>22</v>
      </c>
      <c r="C142" s="19" t="s">
        <v>128</v>
      </c>
      <c r="D142" s="19" t="s">
        <v>51</v>
      </c>
      <c r="E142" s="19" t="s">
        <v>230</v>
      </c>
      <c r="F142" s="20"/>
      <c r="G142" s="20"/>
      <c r="H142" s="20"/>
      <c r="I142" s="20"/>
      <c r="J142" s="20"/>
      <c r="K142" s="20">
        <v>13</v>
      </c>
      <c r="L142" s="20"/>
      <c r="M142" s="20"/>
      <c r="N142" s="20"/>
      <c r="O142" s="20"/>
      <c r="P142" s="20"/>
      <c r="Q142" s="20">
        <v>5</v>
      </c>
      <c r="R142" s="20"/>
      <c r="S142" s="20"/>
      <c r="T142" s="20"/>
      <c r="U142" s="20"/>
      <c r="V142" s="20"/>
      <c r="W142" s="20">
        <v>6</v>
      </c>
      <c r="X142" s="20"/>
      <c r="Y142" s="20"/>
      <c r="Z142" s="20"/>
      <c r="AA142" s="20"/>
      <c r="AB142" s="20"/>
      <c r="AC142" s="20"/>
      <c r="AD142" s="20"/>
      <c r="AE142" s="20">
        <v>9</v>
      </c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</row>
    <row r="143" spans="1:42" hidden="1" outlineLevel="2">
      <c r="A143" s="18" t="s">
        <v>36</v>
      </c>
      <c r="B143" s="19" t="s">
        <v>22</v>
      </c>
      <c r="C143" s="19" t="s">
        <v>128</v>
      </c>
      <c r="D143" s="19" t="s">
        <v>51</v>
      </c>
      <c r="E143" s="19" t="s">
        <v>256</v>
      </c>
      <c r="F143" s="20"/>
      <c r="G143" s="20"/>
      <c r="H143" s="20">
        <v>1</v>
      </c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</row>
    <row r="144" spans="1:42" hidden="1" outlineLevel="2">
      <c r="A144" s="18" t="s">
        <v>36</v>
      </c>
      <c r="B144" s="19" t="s">
        <v>22</v>
      </c>
      <c r="C144" s="19" t="s">
        <v>128</v>
      </c>
      <c r="D144" s="19" t="s">
        <v>29</v>
      </c>
      <c r="E144" s="19" t="s">
        <v>157</v>
      </c>
      <c r="F144" s="20"/>
      <c r="G144" s="20"/>
      <c r="H144" s="20"/>
      <c r="I144" s="20"/>
      <c r="J144" s="20">
        <v>780</v>
      </c>
      <c r="K144" s="20">
        <v>1182</v>
      </c>
      <c r="L144" s="20"/>
      <c r="M144" s="20">
        <v>422</v>
      </c>
      <c r="N144" s="20">
        <v>3</v>
      </c>
      <c r="O144" s="20"/>
      <c r="P144" s="20"/>
      <c r="Q144" s="20">
        <v>22</v>
      </c>
      <c r="R144" s="20">
        <v>10</v>
      </c>
      <c r="S144" s="20">
        <v>7</v>
      </c>
      <c r="T144" s="20">
        <v>165</v>
      </c>
      <c r="U144" s="20"/>
      <c r="V144" s="20">
        <v>10</v>
      </c>
      <c r="W144" s="20">
        <v>32</v>
      </c>
      <c r="X144" s="20">
        <v>6</v>
      </c>
      <c r="Y144" s="20"/>
      <c r="Z144" s="20"/>
      <c r="AA144" s="20"/>
      <c r="AB144" s="20">
        <v>6</v>
      </c>
      <c r="AC144" s="20"/>
      <c r="AD144" s="20"/>
      <c r="AE144" s="20">
        <v>366</v>
      </c>
      <c r="AF144" s="20">
        <v>4</v>
      </c>
      <c r="AG144" s="20"/>
      <c r="AH144" s="20">
        <v>491</v>
      </c>
      <c r="AI144" s="20"/>
      <c r="AJ144" s="20"/>
      <c r="AK144" s="20">
        <v>953</v>
      </c>
      <c r="AL144" s="20"/>
      <c r="AM144" s="20">
        <v>780</v>
      </c>
      <c r="AN144" s="20">
        <v>79</v>
      </c>
      <c r="AO144" s="20"/>
      <c r="AP144" s="20">
        <v>987</v>
      </c>
    </row>
    <row r="145" spans="1:42" hidden="1" outlineLevel="2">
      <c r="A145" s="18" t="s">
        <v>46</v>
      </c>
      <c r="B145" s="19" t="s">
        <v>22</v>
      </c>
      <c r="C145" s="19" t="s">
        <v>128</v>
      </c>
      <c r="D145" s="19" t="s">
        <v>29</v>
      </c>
      <c r="E145" s="19" t="s">
        <v>196</v>
      </c>
      <c r="F145" s="20">
        <v>77</v>
      </c>
      <c r="G145" s="20"/>
      <c r="H145" s="20">
        <v>622</v>
      </c>
      <c r="I145" s="20">
        <v>572</v>
      </c>
      <c r="J145" s="20"/>
      <c r="K145" s="20">
        <v>210</v>
      </c>
      <c r="L145" s="20"/>
      <c r="M145" s="20"/>
      <c r="N145" s="20"/>
      <c r="O145" s="20"/>
      <c r="P145" s="20"/>
      <c r="Q145" s="20"/>
      <c r="R145" s="20"/>
      <c r="S145" s="20">
        <v>8</v>
      </c>
      <c r="T145" s="20"/>
      <c r="U145" s="20"/>
      <c r="V145" s="20">
        <v>432</v>
      </c>
      <c r="W145" s="20">
        <v>335</v>
      </c>
      <c r="X145" s="20">
        <v>1160</v>
      </c>
      <c r="Y145" s="20">
        <v>19</v>
      </c>
      <c r="Z145" s="20">
        <v>28</v>
      </c>
      <c r="AA145" s="20"/>
      <c r="AB145" s="20">
        <v>173</v>
      </c>
      <c r="AC145" s="20"/>
      <c r="AD145" s="20"/>
      <c r="AE145" s="20">
        <v>388</v>
      </c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>
        <v>1194</v>
      </c>
    </row>
    <row r="146" spans="1:42" hidden="1" outlineLevel="2">
      <c r="A146" s="18" t="s">
        <v>36</v>
      </c>
      <c r="B146" s="19" t="s">
        <v>22</v>
      </c>
      <c r="C146" s="19" t="s">
        <v>128</v>
      </c>
      <c r="D146" s="19" t="s">
        <v>29</v>
      </c>
      <c r="E146" s="19" t="s">
        <v>231</v>
      </c>
      <c r="F146" s="20"/>
      <c r="G146" s="20"/>
      <c r="H146" s="20"/>
      <c r="I146" s="20"/>
      <c r="J146" s="20"/>
      <c r="K146" s="20">
        <v>13</v>
      </c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>
        <v>20</v>
      </c>
      <c r="X146" s="20">
        <v>4</v>
      </c>
      <c r="Y146" s="20"/>
      <c r="Z146" s="20"/>
      <c r="AA146" s="20"/>
      <c r="AB146" s="20"/>
      <c r="AC146" s="20"/>
      <c r="AD146" s="20"/>
      <c r="AE146" s="20">
        <v>26</v>
      </c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</row>
    <row r="147" spans="1:42" hidden="1" outlineLevel="2">
      <c r="A147" s="18" t="s">
        <v>46</v>
      </c>
      <c r="B147" s="19" t="s">
        <v>22</v>
      </c>
      <c r="C147" s="19" t="s">
        <v>28</v>
      </c>
      <c r="D147" s="19" t="s">
        <v>66</v>
      </c>
      <c r="E147" s="19" t="s">
        <v>65</v>
      </c>
      <c r="F147" s="20">
        <v>1630</v>
      </c>
      <c r="G147" s="20"/>
      <c r="H147" s="20">
        <v>2876</v>
      </c>
      <c r="I147" s="20">
        <v>1564</v>
      </c>
      <c r="J147" s="20">
        <v>16600</v>
      </c>
      <c r="K147" s="20">
        <v>2302</v>
      </c>
      <c r="L147" s="20"/>
      <c r="M147" s="20">
        <v>11</v>
      </c>
      <c r="N147" s="20">
        <v>5825</v>
      </c>
      <c r="O147" s="20">
        <v>8050</v>
      </c>
      <c r="P147" s="20">
        <v>336</v>
      </c>
      <c r="Q147" s="20">
        <v>44</v>
      </c>
      <c r="R147" s="20">
        <v>12</v>
      </c>
      <c r="S147" s="20">
        <v>1474</v>
      </c>
      <c r="T147" s="20">
        <v>1492</v>
      </c>
      <c r="U147" s="20">
        <v>4197</v>
      </c>
      <c r="V147" s="20">
        <v>1639</v>
      </c>
      <c r="W147" s="20">
        <v>3292</v>
      </c>
      <c r="X147" s="20">
        <v>4108</v>
      </c>
      <c r="Y147" s="20">
        <v>110</v>
      </c>
      <c r="Z147" s="20">
        <v>1467</v>
      </c>
      <c r="AA147" s="20">
        <v>3393</v>
      </c>
      <c r="AB147" s="20">
        <v>3113</v>
      </c>
      <c r="AC147" s="20">
        <v>5929</v>
      </c>
      <c r="AD147" s="20">
        <v>4214</v>
      </c>
      <c r="AE147" s="20">
        <v>936</v>
      </c>
      <c r="AF147" s="20"/>
      <c r="AG147" s="20"/>
      <c r="AH147" s="20">
        <v>93</v>
      </c>
      <c r="AI147" s="20">
        <v>2320</v>
      </c>
      <c r="AJ147" s="20">
        <v>11</v>
      </c>
      <c r="AK147" s="20">
        <v>20963</v>
      </c>
      <c r="AL147" s="20">
        <v>4933</v>
      </c>
      <c r="AM147" s="20">
        <v>3425</v>
      </c>
      <c r="AN147" s="20">
        <v>1975</v>
      </c>
      <c r="AO147" s="20">
        <v>317</v>
      </c>
      <c r="AP147" s="20">
        <v>3677</v>
      </c>
    </row>
    <row r="148" spans="1:42" hidden="1" outlineLevel="2">
      <c r="A148" s="18" t="s">
        <v>45</v>
      </c>
      <c r="B148" s="19" t="s">
        <v>22</v>
      </c>
      <c r="C148" s="19" t="s">
        <v>28</v>
      </c>
      <c r="D148" s="19" t="s">
        <v>66</v>
      </c>
      <c r="E148" s="19" t="s">
        <v>87</v>
      </c>
      <c r="F148" s="20">
        <v>842</v>
      </c>
      <c r="G148" s="20">
        <v>1192</v>
      </c>
      <c r="H148" s="20"/>
      <c r="I148" s="20"/>
      <c r="J148" s="20">
        <v>1048</v>
      </c>
      <c r="K148" s="20">
        <v>578</v>
      </c>
      <c r="L148" s="20">
        <v>1230</v>
      </c>
      <c r="M148" s="20">
        <v>1264</v>
      </c>
      <c r="N148" s="20"/>
      <c r="O148" s="20">
        <v>1738</v>
      </c>
      <c r="P148" s="20"/>
      <c r="Q148" s="20">
        <v>4267</v>
      </c>
      <c r="R148" s="20"/>
      <c r="S148" s="20">
        <v>36</v>
      </c>
      <c r="T148" s="20"/>
      <c r="U148" s="20">
        <v>508</v>
      </c>
      <c r="V148" s="20"/>
      <c r="W148" s="20">
        <v>920</v>
      </c>
      <c r="X148" s="20">
        <v>987</v>
      </c>
      <c r="Y148" s="20"/>
      <c r="Z148" s="20">
        <v>2149</v>
      </c>
      <c r="AA148" s="20">
        <v>1</v>
      </c>
      <c r="AB148" s="20">
        <v>388</v>
      </c>
      <c r="AC148" s="20"/>
      <c r="AD148" s="20"/>
      <c r="AE148" s="20"/>
      <c r="AF148" s="20"/>
      <c r="AG148" s="20"/>
      <c r="AH148" s="20">
        <v>205</v>
      </c>
      <c r="AI148" s="20"/>
      <c r="AJ148" s="20"/>
      <c r="AK148" s="20">
        <v>2306</v>
      </c>
      <c r="AL148" s="20">
        <v>12253</v>
      </c>
      <c r="AM148" s="20"/>
      <c r="AN148" s="20">
        <v>3899</v>
      </c>
      <c r="AO148" s="20">
        <v>1299</v>
      </c>
      <c r="AP148" s="20">
        <v>2312</v>
      </c>
    </row>
    <row r="149" spans="1:42" hidden="1" outlineLevel="2">
      <c r="A149" s="18" t="s">
        <v>183</v>
      </c>
      <c r="B149" s="19" t="s">
        <v>22</v>
      </c>
      <c r="C149" s="19" t="s">
        <v>28</v>
      </c>
      <c r="D149" s="19" t="s">
        <v>66</v>
      </c>
      <c r="E149" s="19" t="s">
        <v>185</v>
      </c>
      <c r="F149" s="20"/>
      <c r="G149" s="20">
        <v>12</v>
      </c>
      <c r="H149" s="20">
        <v>11</v>
      </c>
      <c r="I149" s="20"/>
      <c r="J149" s="20"/>
      <c r="K149" s="20"/>
      <c r="L149" s="20"/>
      <c r="M149" s="20"/>
      <c r="N149" s="20"/>
      <c r="O149" s="20"/>
      <c r="P149" s="20">
        <v>18</v>
      </c>
      <c r="Q149" s="20">
        <v>5</v>
      </c>
      <c r="R149" s="20"/>
      <c r="S149" s="20"/>
      <c r="T149" s="20"/>
      <c r="U149" s="20"/>
      <c r="V149" s="20"/>
      <c r="W149" s="20"/>
      <c r="X149" s="20"/>
      <c r="Y149" s="20"/>
      <c r="Z149" s="20"/>
      <c r="AA149" s="20">
        <v>11</v>
      </c>
      <c r="AB149" s="20">
        <v>4</v>
      </c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>
        <v>22</v>
      </c>
      <c r="AO149" s="20"/>
      <c r="AP149" s="20"/>
    </row>
    <row r="150" spans="1:42" hidden="1" outlineLevel="2">
      <c r="A150" s="18" t="s">
        <v>183</v>
      </c>
      <c r="B150" s="19" t="s">
        <v>22</v>
      </c>
      <c r="C150" s="19" t="s">
        <v>28</v>
      </c>
      <c r="D150" s="19" t="s">
        <v>66</v>
      </c>
      <c r="E150" s="19" t="s">
        <v>186</v>
      </c>
      <c r="F150" s="20"/>
      <c r="G150" s="20">
        <v>11</v>
      </c>
      <c r="H150" s="20">
        <v>8</v>
      </c>
      <c r="I150" s="20"/>
      <c r="J150" s="20"/>
      <c r="K150" s="20"/>
      <c r="L150" s="20"/>
      <c r="M150" s="20"/>
      <c r="N150" s="20"/>
      <c r="O150" s="20"/>
      <c r="P150" s="20">
        <v>18</v>
      </c>
      <c r="Q150" s="20">
        <v>4</v>
      </c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>
        <v>13</v>
      </c>
      <c r="AO150" s="20"/>
      <c r="AP150" s="20"/>
    </row>
    <row r="151" spans="1:42" hidden="1" outlineLevel="2">
      <c r="A151" s="18" t="s">
        <v>198</v>
      </c>
      <c r="B151" s="19" t="s">
        <v>22</v>
      </c>
      <c r="C151" s="19" t="s">
        <v>28</v>
      </c>
      <c r="D151" s="19" t="s">
        <v>66</v>
      </c>
      <c r="E151" s="19" t="s">
        <v>237</v>
      </c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>
        <v>6</v>
      </c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</row>
    <row r="152" spans="1:42" hidden="1" outlineLevel="2">
      <c r="A152" s="18" t="s">
        <v>198</v>
      </c>
      <c r="B152" s="19" t="s">
        <v>22</v>
      </c>
      <c r="C152" s="19" t="s">
        <v>28</v>
      </c>
      <c r="D152" s="19" t="s">
        <v>66</v>
      </c>
      <c r="E152" s="19" t="s">
        <v>239</v>
      </c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>
        <v>6</v>
      </c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</row>
    <row r="153" spans="1:42" hidden="1" outlineLevel="2">
      <c r="A153" s="18" t="s">
        <v>46</v>
      </c>
      <c r="B153" s="19" t="s">
        <v>22</v>
      </c>
      <c r="C153" s="19" t="s">
        <v>28</v>
      </c>
      <c r="D153" s="19" t="s">
        <v>91</v>
      </c>
      <c r="E153" s="19" t="s">
        <v>90</v>
      </c>
      <c r="F153" s="20"/>
      <c r="G153" s="20"/>
      <c r="H153" s="20"/>
      <c r="I153" s="20">
        <v>54</v>
      </c>
      <c r="J153" s="20">
        <v>390</v>
      </c>
      <c r="K153" s="20">
        <v>762</v>
      </c>
      <c r="L153" s="20"/>
      <c r="M153" s="20"/>
      <c r="N153" s="20"/>
      <c r="O153" s="20"/>
      <c r="P153" s="20"/>
      <c r="Q153" s="20"/>
      <c r="R153" s="20"/>
      <c r="S153" s="20">
        <v>482</v>
      </c>
      <c r="T153" s="20">
        <v>100</v>
      </c>
      <c r="U153" s="20"/>
      <c r="V153" s="20"/>
      <c r="W153" s="20">
        <v>40</v>
      </c>
      <c r="X153" s="20">
        <v>193</v>
      </c>
      <c r="Y153" s="20"/>
      <c r="Z153" s="20">
        <v>598</v>
      </c>
      <c r="AA153" s="20"/>
      <c r="AB153" s="20">
        <v>159</v>
      </c>
      <c r="AC153" s="20"/>
      <c r="AD153" s="20"/>
      <c r="AE153" s="20">
        <v>42</v>
      </c>
      <c r="AF153" s="20"/>
      <c r="AG153" s="20"/>
      <c r="AH153" s="20"/>
      <c r="AI153" s="20"/>
      <c r="AJ153" s="20"/>
      <c r="AK153" s="20">
        <v>440</v>
      </c>
      <c r="AL153" s="20">
        <v>1</v>
      </c>
      <c r="AM153" s="20"/>
      <c r="AN153" s="20"/>
      <c r="AO153" s="20">
        <v>11</v>
      </c>
      <c r="AP153" s="20"/>
    </row>
    <row r="154" spans="1:42" hidden="1" outlineLevel="2">
      <c r="A154" s="18" t="s">
        <v>198</v>
      </c>
      <c r="B154" s="19" t="s">
        <v>22</v>
      </c>
      <c r="C154" s="19" t="s">
        <v>28</v>
      </c>
      <c r="D154" s="19" t="s">
        <v>91</v>
      </c>
      <c r="E154" s="19" t="s">
        <v>204</v>
      </c>
      <c r="F154" s="20">
        <v>74</v>
      </c>
      <c r="G154" s="20">
        <v>6</v>
      </c>
      <c r="H154" s="20"/>
      <c r="I154" s="20">
        <v>6</v>
      </c>
      <c r="J154" s="20"/>
      <c r="K154" s="20"/>
      <c r="L154" s="20">
        <v>6</v>
      </c>
      <c r="M154" s="20"/>
      <c r="N154" s="20">
        <v>62</v>
      </c>
      <c r="O154" s="20"/>
      <c r="P154" s="20"/>
      <c r="Q154" s="20">
        <v>5</v>
      </c>
      <c r="R154" s="20">
        <v>8</v>
      </c>
      <c r="S154" s="20"/>
      <c r="T154" s="20">
        <v>33</v>
      </c>
      <c r="U154" s="20"/>
      <c r="V154" s="20"/>
      <c r="W154" s="20">
        <v>6</v>
      </c>
      <c r="X154" s="20">
        <v>2</v>
      </c>
      <c r="Y154" s="20"/>
      <c r="Z154" s="20"/>
      <c r="AA154" s="20"/>
      <c r="AB154" s="20"/>
      <c r="AC154" s="20"/>
      <c r="AD154" s="20"/>
      <c r="AE154" s="20"/>
      <c r="AF154" s="20">
        <v>5</v>
      </c>
      <c r="AG154" s="20"/>
      <c r="AH154" s="20">
        <v>41</v>
      </c>
      <c r="AI154" s="20"/>
      <c r="AJ154" s="20"/>
      <c r="AK154" s="20">
        <v>17</v>
      </c>
      <c r="AL154" s="20">
        <v>81</v>
      </c>
      <c r="AM154" s="20">
        <v>12</v>
      </c>
      <c r="AN154" s="20"/>
      <c r="AO154" s="20"/>
      <c r="AP154" s="20"/>
    </row>
    <row r="155" spans="1:42" hidden="1" outlineLevel="2">
      <c r="A155" s="18" t="s">
        <v>198</v>
      </c>
      <c r="B155" s="19" t="s">
        <v>22</v>
      </c>
      <c r="C155" s="19" t="s">
        <v>28</v>
      </c>
      <c r="D155" s="19" t="s">
        <v>91</v>
      </c>
      <c r="E155" s="19" t="s">
        <v>202</v>
      </c>
      <c r="F155" s="20">
        <v>38</v>
      </c>
      <c r="G155" s="20"/>
      <c r="H155" s="20"/>
      <c r="I155" s="20"/>
      <c r="J155" s="20"/>
      <c r="K155" s="20"/>
      <c r="L155" s="20"/>
      <c r="M155" s="20"/>
      <c r="N155" s="20">
        <v>49</v>
      </c>
      <c r="O155" s="20"/>
      <c r="P155" s="20"/>
      <c r="Q155" s="20">
        <v>4</v>
      </c>
      <c r="R155" s="20"/>
      <c r="S155" s="20"/>
      <c r="T155" s="20">
        <v>21</v>
      </c>
      <c r="U155" s="20"/>
      <c r="V155" s="20"/>
      <c r="W155" s="20">
        <v>6</v>
      </c>
      <c r="X155" s="20"/>
      <c r="Y155" s="20"/>
      <c r="Z155" s="20"/>
      <c r="AA155" s="20"/>
      <c r="AB155" s="20"/>
      <c r="AC155" s="20"/>
      <c r="AD155" s="20"/>
      <c r="AE155" s="20"/>
      <c r="AF155" s="20">
        <v>8</v>
      </c>
      <c r="AG155" s="20"/>
      <c r="AH155" s="20">
        <v>29</v>
      </c>
      <c r="AI155" s="20"/>
      <c r="AJ155" s="20"/>
      <c r="AK155" s="20">
        <v>15</v>
      </c>
      <c r="AL155" s="20">
        <v>42</v>
      </c>
      <c r="AM155" s="20">
        <v>3</v>
      </c>
      <c r="AN155" s="20">
        <v>1</v>
      </c>
      <c r="AO155" s="20"/>
      <c r="AP155" s="20"/>
    </row>
    <row r="156" spans="1:42" hidden="1" outlineLevel="2">
      <c r="A156" s="18" t="s">
        <v>198</v>
      </c>
      <c r="B156" s="19" t="s">
        <v>22</v>
      </c>
      <c r="C156" s="19" t="s">
        <v>28</v>
      </c>
      <c r="D156" s="19" t="s">
        <v>91</v>
      </c>
      <c r="E156" s="19" t="s">
        <v>205</v>
      </c>
      <c r="F156" s="20">
        <v>34</v>
      </c>
      <c r="G156" s="20">
        <v>6</v>
      </c>
      <c r="H156" s="20"/>
      <c r="I156" s="20"/>
      <c r="J156" s="20"/>
      <c r="K156" s="20"/>
      <c r="L156" s="20">
        <v>4</v>
      </c>
      <c r="M156" s="20"/>
      <c r="N156" s="20">
        <v>41</v>
      </c>
      <c r="O156" s="20"/>
      <c r="P156" s="20"/>
      <c r="Q156" s="20">
        <v>4</v>
      </c>
      <c r="R156" s="20"/>
      <c r="S156" s="20"/>
      <c r="T156" s="20">
        <v>19</v>
      </c>
      <c r="U156" s="20"/>
      <c r="V156" s="20"/>
      <c r="W156" s="20">
        <v>5</v>
      </c>
      <c r="X156" s="20">
        <v>3</v>
      </c>
      <c r="Y156" s="20"/>
      <c r="Z156" s="20"/>
      <c r="AA156" s="20"/>
      <c r="AB156" s="20"/>
      <c r="AC156" s="20"/>
      <c r="AD156" s="20"/>
      <c r="AE156" s="20"/>
      <c r="AF156" s="20">
        <v>6</v>
      </c>
      <c r="AG156" s="20"/>
      <c r="AH156" s="20">
        <v>21</v>
      </c>
      <c r="AI156" s="20"/>
      <c r="AJ156" s="20"/>
      <c r="AK156" s="20">
        <v>5</v>
      </c>
      <c r="AL156" s="20">
        <v>17</v>
      </c>
      <c r="AM156" s="20">
        <v>7</v>
      </c>
      <c r="AN156" s="20"/>
      <c r="AO156" s="20"/>
      <c r="AP156" s="20"/>
    </row>
    <row r="157" spans="1:42" hidden="1" outlineLevel="2">
      <c r="A157" s="18" t="s">
        <v>198</v>
      </c>
      <c r="B157" s="19" t="s">
        <v>22</v>
      </c>
      <c r="C157" s="19" t="s">
        <v>28</v>
      </c>
      <c r="D157" s="19" t="s">
        <v>91</v>
      </c>
      <c r="E157" s="19" t="s">
        <v>203</v>
      </c>
      <c r="F157" s="20">
        <v>4</v>
      </c>
      <c r="G157" s="20">
        <v>2</v>
      </c>
      <c r="H157" s="20"/>
      <c r="I157" s="20"/>
      <c r="J157" s="20"/>
      <c r="K157" s="20">
        <v>11</v>
      </c>
      <c r="L157" s="20">
        <v>4</v>
      </c>
      <c r="M157" s="20"/>
      <c r="N157" s="20"/>
      <c r="O157" s="20"/>
      <c r="P157" s="20"/>
      <c r="Q157" s="20">
        <v>5</v>
      </c>
      <c r="R157" s="20">
        <v>16</v>
      </c>
      <c r="S157" s="20"/>
      <c r="T157" s="20"/>
      <c r="U157" s="20"/>
      <c r="V157" s="20"/>
      <c r="W157" s="20"/>
      <c r="X157" s="20"/>
      <c r="Y157" s="20"/>
      <c r="Z157" s="20"/>
      <c r="AA157" s="20">
        <v>16</v>
      </c>
      <c r="AB157" s="20"/>
      <c r="AC157" s="20"/>
      <c r="AD157" s="20"/>
      <c r="AE157" s="20"/>
      <c r="AF157" s="20">
        <v>8</v>
      </c>
      <c r="AG157" s="20"/>
      <c r="AH157" s="20">
        <v>16</v>
      </c>
      <c r="AI157" s="20"/>
      <c r="AJ157" s="20"/>
      <c r="AK157" s="20"/>
      <c r="AL157" s="20"/>
      <c r="AM157" s="20"/>
      <c r="AN157" s="20">
        <v>10</v>
      </c>
      <c r="AO157" s="20"/>
      <c r="AP157" s="20"/>
    </row>
    <row r="158" spans="1:42" hidden="1" outlineLevel="2">
      <c r="A158" s="18" t="s">
        <v>46</v>
      </c>
      <c r="B158" s="19" t="s">
        <v>22</v>
      </c>
      <c r="C158" s="19" t="s">
        <v>28</v>
      </c>
      <c r="D158" s="19" t="s">
        <v>43</v>
      </c>
      <c r="E158" s="19" t="s">
        <v>197</v>
      </c>
      <c r="F158" s="20"/>
      <c r="G158" s="20"/>
      <c r="H158" s="20"/>
      <c r="I158" s="20">
        <v>623</v>
      </c>
      <c r="J158" s="20">
        <v>5</v>
      </c>
      <c r="K158" s="20">
        <v>1224</v>
      </c>
      <c r="L158" s="20"/>
      <c r="M158" s="20">
        <v>10</v>
      </c>
      <c r="N158" s="20"/>
      <c r="O158" s="20">
        <v>532</v>
      </c>
      <c r="P158" s="20"/>
      <c r="Q158" s="20"/>
      <c r="R158" s="20"/>
      <c r="S158" s="20"/>
      <c r="T158" s="20">
        <v>973</v>
      </c>
      <c r="U158" s="20"/>
      <c r="V158" s="20">
        <v>14</v>
      </c>
      <c r="W158" s="20"/>
      <c r="X158" s="20">
        <v>248</v>
      </c>
      <c r="Y158" s="20"/>
      <c r="Z158" s="20">
        <v>44</v>
      </c>
      <c r="AA158" s="20"/>
      <c r="AB158" s="20">
        <v>24</v>
      </c>
      <c r="AC158" s="20">
        <v>2756</v>
      </c>
      <c r="AD158" s="20"/>
      <c r="AE158" s="20">
        <v>384</v>
      </c>
      <c r="AF158" s="20">
        <v>5</v>
      </c>
      <c r="AG158" s="20"/>
      <c r="AH158" s="20"/>
      <c r="AI158" s="20">
        <v>2</v>
      </c>
      <c r="AJ158" s="20"/>
      <c r="AK158" s="20"/>
      <c r="AL158" s="20"/>
      <c r="AM158" s="20"/>
      <c r="AN158" s="20"/>
      <c r="AO158" s="20"/>
      <c r="AP158" s="20"/>
    </row>
    <row r="159" spans="1:42" hidden="1" outlineLevel="2">
      <c r="A159" s="18" t="s">
        <v>36</v>
      </c>
      <c r="B159" s="19" t="s">
        <v>22</v>
      </c>
      <c r="C159" s="19" t="s">
        <v>28</v>
      </c>
      <c r="D159" s="19" t="s">
        <v>43</v>
      </c>
      <c r="E159" s="19" t="s">
        <v>180</v>
      </c>
      <c r="F159" s="20"/>
      <c r="G159" s="20"/>
      <c r="H159" s="20"/>
      <c r="I159" s="20">
        <v>92</v>
      </c>
      <c r="J159" s="20">
        <v>82</v>
      </c>
      <c r="K159" s="20">
        <v>208</v>
      </c>
      <c r="L159" s="20">
        <v>93</v>
      </c>
      <c r="M159" s="20">
        <v>190</v>
      </c>
      <c r="N159" s="20"/>
      <c r="O159" s="20">
        <v>40</v>
      </c>
      <c r="P159" s="20">
        <v>12</v>
      </c>
      <c r="Q159" s="20"/>
      <c r="R159" s="20">
        <v>339</v>
      </c>
      <c r="S159" s="20"/>
      <c r="T159" s="20">
        <v>4</v>
      </c>
      <c r="U159" s="20">
        <v>104</v>
      </c>
      <c r="V159" s="20">
        <v>32</v>
      </c>
      <c r="W159" s="20">
        <v>48</v>
      </c>
      <c r="X159" s="20">
        <v>35</v>
      </c>
      <c r="Y159" s="20"/>
      <c r="Z159" s="20">
        <v>24</v>
      </c>
      <c r="AA159" s="20"/>
      <c r="AB159" s="20">
        <v>147</v>
      </c>
      <c r="AC159" s="20"/>
      <c r="AD159" s="20">
        <v>175</v>
      </c>
      <c r="AE159" s="20"/>
      <c r="AF159" s="20">
        <v>25</v>
      </c>
      <c r="AG159" s="20"/>
      <c r="AH159" s="20">
        <v>79</v>
      </c>
      <c r="AI159" s="20">
        <v>28</v>
      </c>
      <c r="AJ159" s="20"/>
      <c r="AK159" s="20">
        <v>62</v>
      </c>
      <c r="AL159" s="20"/>
      <c r="AM159" s="20">
        <v>24</v>
      </c>
      <c r="AN159" s="20"/>
      <c r="AO159" s="20">
        <v>64</v>
      </c>
      <c r="AP159" s="20"/>
    </row>
    <row r="160" spans="1:42" hidden="1" outlineLevel="2">
      <c r="A160" s="18" t="s">
        <v>26</v>
      </c>
      <c r="B160" s="19" t="s">
        <v>22</v>
      </c>
      <c r="C160" s="19" t="s">
        <v>28</v>
      </c>
      <c r="D160" s="19" t="s">
        <v>43</v>
      </c>
      <c r="E160" s="19" t="s">
        <v>159</v>
      </c>
      <c r="F160" s="20">
        <v>17</v>
      </c>
      <c r="G160" s="20">
        <v>11</v>
      </c>
      <c r="H160" s="20">
        <v>48</v>
      </c>
      <c r="I160" s="20">
        <v>30</v>
      </c>
      <c r="J160" s="20">
        <v>43</v>
      </c>
      <c r="K160" s="20">
        <v>101</v>
      </c>
      <c r="L160" s="20">
        <v>12</v>
      </c>
      <c r="M160" s="20">
        <v>12</v>
      </c>
      <c r="N160" s="20">
        <v>60</v>
      </c>
      <c r="O160" s="20">
        <v>42</v>
      </c>
      <c r="P160" s="20">
        <v>18</v>
      </c>
      <c r="Q160" s="20">
        <v>191</v>
      </c>
      <c r="R160" s="20">
        <v>42</v>
      </c>
      <c r="S160" s="20">
        <v>19</v>
      </c>
      <c r="T160" s="20"/>
      <c r="U160" s="20">
        <v>48</v>
      </c>
      <c r="V160" s="20">
        <v>11</v>
      </c>
      <c r="W160" s="20">
        <v>15</v>
      </c>
      <c r="X160" s="20">
        <v>35</v>
      </c>
      <c r="Y160" s="20">
        <v>12</v>
      </c>
      <c r="Z160" s="20">
        <v>6</v>
      </c>
      <c r="AA160" s="20">
        <v>41</v>
      </c>
      <c r="AB160" s="20">
        <v>148</v>
      </c>
      <c r="AC160" s="20">
        <v>36</v>
      </c>
      <c r="AD160" s="20">
        <v>34</v>
      </c>
      <c r="AE160" s="20">
        <v>97</v>
      </c>
      <c r="AF160" s="20">
        <v>292</v>
      </c>
      <c r="AG160" s="20"/>
      <c r="AH160" s="20">
        <v>46</v>
      </c>
      <c r="AI160" s="20">
        <v>18</v>
      </c>
      <c r="AJ160" s="20">
        <v>42</v>
      </c>
      <c r="AK160" s="20">
        <v>60</v>
      </c>
      <c r="AL160" s="20">
        <v>60</v>
      </c>
      <c r="AM160" s="20">
        <v>10</v>
      </c>
      <c r="AN160" s="20">
        <v>54</v>
      </c>
      <c r="AO160" s="20">
        <v>5</v>
      </c>
      <c r="AP160" s="20">
        <v>48</v>
      </c>
    </row>
    <row r="161" spans="1:42" hidden="1" outlineLevel="2">
      <c r="A161" s="18" t="s">
        <v>46</v>
      </c>
      <c r="B161" s="19" t="s">
        <v>22</v>
      </c>
      <c r="C161" s="19" t="s">
        <v>28</v>
      </c>
      <c r="D161" s="19" t="s">
        <v>62</v>
      </c>
      <c r="E161" s="19" t="s">
        <v>61</v>
      </c>
      <c r="F161" s="20">
        <v>1327</v>
      </c>
      <c r="G161" s="20"/>
      <c r="H161" s="20">
        <v>3595</v>
      </c>
      <c r="I161" s="20">
        <v>1568</v>
      </c>
      <c r="J161" s="20">
        <v>3585</v>
      </c>
      <c r="K161" s="20">
        <v>6491</v>
      </c>
      <c r="L161" s="20">
        <v>360</v>
      </c>
      <c r="M161" s="20">
        <v>11</v>
      </c>
      <c r="N161" s="20">
        <v>4785</v>
      </c>
      <c r="O161" s="20">
        <v>7391</v>
      </c>
      <c r="P161" s="20">
        <v>191</v>
      </c>
      <c r="Q161" s="20">
        <v>32</v>
      </c>
      <c r="R161" s="20"/>
      <c r="S161" s="20">
        <v>5108</v>
      </c>
      <c r="T161" s="20">
        <v>1985</v>
      </c>
      <c r="U161" s="20">
        <v>3915</v>
      </c>
      <c r="V161" s="20">
        <v>1149</v>
      </c>
      <c r="W161" s="20">
        <v>762</v>
      </c>
      <c r="X161" s="20">
        <v>4882</v>
      </c>
      <c r="Y161" s="20">
        <v>78</v>
      </c>
      <c r="Z161" s="20">
        <v>684</v>
      </c>
      <c r="AA161" s="20">
        <v>2700</v>
      </c>
      <c r="AB161" s="20">
        <v>3140</v>
      </c>
      <c r="AC161" s="20">
        <v>5656</v>
      </c>
      <c r="AD161" s="20">
        <v>3519</v>
      </c>
      <c r="AE161" s="20">
        <v>48</v>
      </c>
      <c r="AF161" s="20">
        <v>182</v>
      </c>
      <c r="AG161" s="20">
        <v>14</v>
      </c>
      <c r="AH161" s="20"/>
      <c r="AI161" s="20">
        <v>1988</v>
      </c>
      <c r="AJ161" s="20"/>
      <c r="AK161" s="20">
        <v>11514</v>
      </c>
      <c r="AL161" s="20">
        <v>2680</v>
      </c>
      <c r="AM161" s="20">
        <v>2796</v>
      </c>
      <c r="AN161" s="20">
        <v>2002</v>
      </c>
      <c r="AO161" s="20">
        <v>573</v>
      </c>
      <c r="AP161" s="20">
        <v>1586</v>
      </c>
    </row>
    <row r="162" spans="1:42" hidden="1" outlineLevel="2">
      <c r="A162" s="18" t="s">
        <v>26</v>
      </c>
      <c r="B162" s="19" t="s">
        <v>22</v>
      </c>
      <c r="C162" s="19" t="s">
        <v>28</v>
      </c>
      <c r="D162" s="19" t="s">
        <v>62</v>
      </c>
      <c r="E162" s="19" t="s">
        <v>214</v>
      </c>
      <c r="F162" s="20">
        <v>25</v>
      </c>
      <c r="G162" s="20">
        <v>32</v>
      </c>
      <c r="H162" s="20">
        <v>43</v>
      </c>
      <c r="I162" s="20">
        <v>133</v>
      </c>
      <c r="J162" s="20">
        <v>114</v>
      </c>
      <c r="K162" s="20">
        <v>64</v>
      </c>
      <c r="L162" s="20">
        <v>38</v>
      </c>
      <c r="M162" s="20">
        <v>47</v>
      </c>
      <c r="N162" s="20">
        <v>149</v>
      </c>
      <c r="O162" s="20">
        <v>58</v>
      </c>
      <c r="P162" s="20">
        <v>19</v>
      </c>
      <c r="Q162" s="20">
        <v>23</v>
      </c>
      <c r="R162" s="20">
        <v>40</v>
      </c>
      <c r="S162" s="20">
        <v>37</v>
      </c>
      <c r="T162" s="20">
        <v>18</v>
      </c>
      <c r="U162" s="20">
        <v>93</v>
      </c>
      <c r="V162" s="20">
        <v>16</v>
      </c>
      <c r="W162" s="20">
        <v>36</v>
      </c>
      <c r="X162" s="20">
        <v>39</v>
      </c>
      <c r="Y162" s="20"/>
      <c r="Z162" s="20">
        <v>47</v>
      </c>
      <c r="AA162" s="20">
        <v>78</v>
      </c>
      <c r="AB162" s="20">
        <v>77</v>
      </c>
      <c r="AC162" s="20">
        <v>68</v>
      </c>
      <c r="AD162" s="20">
        <v>46</v>
      </c>
      <c r="AE162" s="20">
        <v>118</v>
      </c>
      <c r="AF162" s="20">
        <v>228</v>
      </c>
      <c r="AG162" s="20">
        <v>10</v>
      </c>
      <c r="AH162" s="20">
        <v>96</v>
      </c>
      <c r="AI162" s="20">
        <v>83</v>
      </c>
      <c r="AJ162" s="20">
        <v>30</v>
      </c>
      <c r="AK162" s="20">
        <v>45</v>
      </c>
      <c r="AL162" s="20"/>
      <c r="AM162" s="20">
        <v>19</v>
      </c>
      <c r="AN162" s="20">
        <v>85</v>
      </c>
      <c r="AO162" s="20">
        <v>20</v>
      </c>
      <c r="AP162" s="20">
        <v>30</v>
      </c>
    </row>
    <row r="163" spans="1:42" hidden="1" outlineLevel="2">
      <c r="A163" s="18" t="s">
        <v>26</v>
      </c>
      <c r="B163" s="19" t="s">
        <v>22</v>
      </c>
      <c r="C163" s="19" t="s">
        <v>28</v>
      </c>
      <c r="D163" s="19" t="s">
        <v>31</v>
      </c>
      <c r="E163" s="19" t="s">
        <v>30</v>
      </c>
      <c r="F163" s="20">
        <v>381</v>
      </c>
      <c r="G163" s="20">
        <v>464</v>
      </c>
      <c r="H163" s="20"/>
      <c r="I163" s="20">
        <v>124</v>
      </c>
      <c r="J163" s="20">
        <v>23</v>
      </c>
      <c r="K163" s="20">
        <v>3668</v>
      </c>
      <c r="L163" s="20">
        <v>1290</v>
      </c>
      <c r="M163" s="20">
        <v>15</v>
      </c>
      <c r="N163" s="20"/>
      <c r="O163" s="20"/>
      <c r="P163" s="20">
        <v>73</v>
      </c>
      <c r="Q163" s="20">
        <v>1836</v>
      </c>
      <c r="R163" s="20"/>
      <c r="S163" s="20">
        <v>92</v>
      </c>
      <c r="T163" s="20">
        <v>1149</v>
      </c>
      <c r="U163" s="20">
        <v>203</v>
      </c>
      <c r="V163" s="20"/>
      <c r="W163" s="20">
        <v>2467</v>
      </c>
      <c r="X163" s="20">
        <v>410</v>
      </c>
      <c r="Y163" s="20"/>
      <c r="Z163" s="20"/>
      <c r="AA163" s="20">
        <v>2629</v>
      </c>
      <c r="AB163" s="20"/>
      <c r="AC163" s="20">
        <v>64</v>
      </c>
      <c r="AD163" s="20"/>
      <c r="AE163" s="20">
        <v>64</v>
      </c>
      <c r="AF163" s="20">
        <v>2523</v>
      </c>
      <c r="AG163" s="20"/>
      <c r="AH163" s="20">
        <v>1739</v>
      </c>
      <c r="AI163" s="20">
        <v>3200</v>
      </c>
      <c r="AJ163" s="20">
        <v>20</v>
      </c>
      <c r="AK163" s="20">
        <v>1756</v>
      </c>
      <c r="AL163" s="20">
        <v>80</v>
      </c>
      <c r="AM163" s="20"/>
      <c r="AN163" s="20">
        <v>7762</v>
      </c>
      <c r="AO163" s="20">
        <v>3559</v>
      </c>
      <c r="AP163" s="20">
        <v>2719</v>
      </c>
    </row>
    <row r="164" spans="1:42" hidden="1" outlineLevel="2">
      <c r="A164" s="18" t="s">
        <v>46</v>
      </c>
      <c r="B164" s="19" t="s">
        <v>22</v>
      </c>
      <c r="C164" s="19" t="s">
        <v>28</v>
      </c>
      <c r="D164" s="19" t="s">
        <v>31</v>
      </c>
      <c r="E164" s="19" t="s">
        <v>47</v>
      </c>
      <c r="F164" s="20">
        <v>67</v>
      </c>
      <c r="G164" s="20"/>
      <c r="H164" s="20">
        <v>992</v>
      </c>
      <c r="I164" s="20">
        <v>1046</v>
      </c>
      <c r="J164" s="20">
        <v>4154</v>
      </c>
      <c r="K164" s="20">
        <v>1054</v>
      </c>
      <c r="L164" s="20"/>
      <c r="M164" s="20">
        <v>6</v>
      </c>
      <c r="N164" s="20">
        <v>833</v>
      </c>
      <c r="O164" s="20"/>
      <c r="P164" s="20"/>
      <c r="Q164" s="20"/>
      <c r="R164" s="20">
        <v>688</v>
      </c>
      <c r="S164" s="20">
        <v>2562</v>
      </c>
      <c r="T164" s="20"/>
      <c r="U164" s="20"/>
      <c r="V164" s="20">
        <v>595</v>
      </c>
      <c r="W164" s="20">
        <v>2</v>
      </c>
      <c r="X164" s="20">
        <v>499</v>
      </c>
      <c r="Y164" s="20"/>
      <c r="Z164" s="20">
        <v>76</v>
      </c>
      <c r="AA164" s="20"/>
      <c r="AB164" s="20">
        <v>796</v>
      </c>
      <c r="AC164" s="20">
        <v>19</v>
      </c>
      <c r="AD164" s="20">
        <v>3242</v>
      </c>
      <c r="AE164" s="20">
        <v>222</v>
      </c>
      <c r="AF164" s="20"/>
      <c r="AG164" s="20"/>
      <c r="AH164" s="20"/>
      <c r="AI164" s="20"/>
      <c r="AJ164" s="20"/>
      <c r="AK164" s="20">
        <v>705</v>
      </c>
      <c r="AL164" s="20">
        <v>1159</v>
      </c>
      <c r="AM164" s="20">
        <v>77</v>
      </c>
      <c r="AN164" s="20"/>
      <c r="AO164" s="20"/>
      <c r="AP164" s="20"/>
    </row>
    <row r="165" spans="1:42" hidden="1" outlineLevel="2">
      <c r="A165" s="18" t="s">
        <v>45</v>
      </c>
      <c r="B165" s="19" t="s">
        <v>22</v>
      </c>
      <c r="C165" s="19" t="s">
        <v>28</v>
      </c>
      <c r="D165" s="19" t="s">
        <v>31</v>
      </c>
      <c r="E165" s="19" t="s">
        <v>86</v>
      </c>
      <c r="F165" s="20">
        <v>6</v>
      </c>
      <c r="G165" s="20">
        <v>313</v>
      </c>
      <c r="H165" s="20"/>
      <c r="I165" s="20"/>
      <c r="J165" s="20">
        <v>595</v>
      </c>
      <c r="K165" s="20">
        <v>92</v>
      </c>
      <c r="L165" s="20">
        <v>115</v>
      </c>
      <c r="M165" s="20">
        <v>396</v>
      </c>
      <c r="N165" s="20">
        <v>745</v>
      </c>
      <c r="O165" s="20">
        <v>523</v>
      </c>
      <c r="P165" s="20"/>
      <c r="Q165" s="20">
        <v>903</v>
      </c>
      <c r="R165" s="20"/>
      <c r="S165" s="20">
        <v>16</v>
      </c>
      <c r="T165" s="20">
        <v>352</v>
      </c>
      <c r="U165" s="20">
        <v>138</v>
      </c>
      <c r="V165" s="20">
        <v>186</v>
      </c>
      <c r="W165" s="20"/>
      <c r="X165" s="20">
        <v>371</v>
      </c>
      <c r="Y165" s="20"/>
      <c r="Z165" s="20">
        <v>837</v>
      </c>
      <c r="AA165" s="20">
        <v>521</v>
      </c>
      <c r="AB165" s="20">
        <v>159</v>
      </c>
      <c r="AC165" s="20"/>
      <c r="AD165" s="20"/>
      <c r="AE165" s="20"/>
      <c r="AF165" s="20">
        <v>377</v>
      </c>
      <c r="AG165" s="20"/>
      <c r="AH165" s="20">
        <v>261</v>
      </c>
      <c r="AI165" s="20"/>
      <c r="AJ165" s="20">
        <v>8</v>
      </c>
      <c r="AK165" s="20">
        <v>901</v>
      </c>
      <c r="AL165" s="20">
        <v>2509</v>
      </c>
      <c r="AM165" s="20"/>
      <c r="AN165" s="20"/>
      <c r="AO165" s="20">
        <v>114</v>
      </c>
      <c r="AP165" s="20">
        <v>526</v>
      </c>
    </row>
    <row r="166" spans="1:42" hidden="1" outlineLevel="2">
      <c r="A166" s="18" t="s">
        <v>46</v>
      </c>
      <c r="B166" s="19" t="s">
        <v>22</v>
      </c>
      <c r="C166" s="19" t="s">
        <v>28</v>
      </c>
      <c r="D166" s="19" t="s">
        <v>31</v>
      </c>
      <c r="E166" s="19" t="s">
        <v>92</v>
      </c>
      <c r="F166" s="20">
        <v>22</v>
      </c>
      <c r="G166" s="20"/>
      <c r="H166" s="20"/>
      <c r="I166" s="20">
        <v>16</v>
      </c>
      <c r="J166" s="20">
        <v>6</v>
      </c>
      <c r="K166" s="20">
        <v>24</v>
      </c>
      <c r="L166" s="20"/>
      <c r="M166" s="20"/>
      <c r="N166" s="20"/>
      <c r="O166" s="20"/>
      <c r="P166" s="20"/>
      <c r="Q166" s="20"/>
      <c r="R166" s="20"/>
      <c r="S166" s="20"/>
      <c r="T166" s="20"/>
      <c r="U166" s="20">
        <v>650</v>
      </c>
      <c r="V166" s="20">
        <v>404</v>
      </c>
      <c r="W166" s="20">
        <v>8</v>
      </c>
      <c r="X166" s="20">
        <v>1180</v>
      </c>
      <c r="Y166" s="20"/>
      <c r="Z166" s="20">
        <v>102</v>
      </c>
      <c r="AA166" s="20">
        <v>31</v>
      </c>
      <c r="AB166" s="20"/>
      <c r="AC166" s="20"/>
      <c r="AD166" s="20"/>
      <c r="AE166" s="20">
        <v>938</v>
      </c>
      <c r="AF166" s="20"/>
      <c r="AG166" s="20"/>
      <c r="AH166" s="20">
        <v>107</v>
      </c>
      <c r="AI166" s="20"/>
      <c r="AJ166" s="20"/>
      <c r="AK166" s="20">
        <v>3467</v>
      </c>
      <c r="AL166" s="20">
        <v>750</v>
      </c>
      <c r="AM166" s="20"/>
      <c r="AN166" s="20"/>
      <c r="AO166" s="20"/>
      <c r="AP166" s="20"/>
    </row>
    <row r="167" spans="1:42" hidden="1" outlineLevel="2">
      <c r="A167" s="18" t="s">
        <v>26</v>
      </c>
      <c r="B167" s="19" t="s">
        <v>22</v>
      </c>
      <c r="C167" s="19" t="s">
        <v>28</v>
      </c>
      <c r="D167" s="19" t="s">
        <v>31</v>
      </c>
      <c r="E167" s="19" t="s">
        <v>109</v>
      </c>
      <c r="F167" s="20">
        <v>204</v>
      </c>
      <c r="G167" s="20">
        <v>60</v>
      </c>
      <c r="H167" s="20">
        <v>174</v>
      </c>
      <c r="I167" s="20">
        <v>144</v>
      </c>
      <c r="J167" s="20">
        <v>421</v>
      </c>
      <c r="K167" s="20">
        <v>536</v>
      </c>
      <c r="L167" s="20">
        <v>156</v>
      </c>
      <c r="M167" s="20">
        <v>108</v>
      </c>
      <c r="N167" s="20">
        <v>101</v>
      </c>
      <c r="O167" s="20">
        <v>42</v>
      </c>
      <c r="P167" s="20">
        <v>93</v>
      </c>
      <c r="Q167" s="20">
        <v>140</v>
      </c>
      <c r="R167" s="20">
        <v>106</v>
      </c>
      <c r="S167" s="20">
        <v>102</v>
      </c>
      <c r="T167" s="20">
        <v>52</v>
      </c>
      <c r="U167" s="20">
        <v>77</v>
      </c>
      <c r="V167" s="20">
        <v>42</v>
      </c>
      <c r="W167" s="20">
        <v>102</v>
      </c>
      <c r="X167" s="20">
        <v>256</v>
      </c>
      <c r="Y167" s="20">
        <v>128</v>
      </c>
      <c r="Z167" s="20">
        <v>179</v>
      </c>
      <c r="AA167" s="20">
        <v>83</v>
      </c>
      <c r="AB167" s="20">
        <v>204</v>
      </c>
      <c r="AC167" s="20">
        <v>53</v>
      </c>
      <c r="AD167" s="20">
        <v>90</v>
      </c>
      <c r="AE167" s="20">
        <v>320</v>
      </c>
      <c r="AF167" s="20">
        <v>618</v>
      </c>
      <c r="AG167" s="20">
        <v>74</v>
      </c>
      <c r="AH167" s="20">
        <v>271</v>
      </c>
      <c r="AI167" s="20">
        <v>8</v>
      </c>
      <c r="AJ167" s="20">
        <v>138</v>
      </c>
      <c r="AK167" s="20">
        <v>119</v>
      </c>
      <c r="AL167" s="20">
        <v>548</v>
      </c>
      <c r="AM167" s="20">
        <v>78</v>
      </c>
      <c r="AN167" s="20">
        <v>762</v>
      </c>
      <c r="AO167" s="20">
        <v>108</v>
      </c>
      <c r="AP167" s="20">
        <v>331</v>
      </c>
    </row>
    <row r="168" spans="1:42" hidden="1" outlineLevel="2">
      <c r="A168" s="18" t="s">
        <v>45</v>
      </c>
      <c r="B168" s="19" t="s">
        <v>22</v>
      </c>
      <c r="C168" s="19" t="s">
        <v>28</v>
      </c>
      <c r="D168" s="19" t="s">
        <v>31</v>
      </c>
      <c r="E168" s="19" t="s">
        <v>135</v>
      </c>
      <c r="F168" s="20">
        <v>11</v>
      </c>
      <c r="G168" s="20"/>
      <c r="H168" s="20"/>
      <c r="I168" s="20"/>
      <c r="J168" s="20">
        <v>268</v>
      </c>
      <c r="K168" s="20">
        <v>79</v>
      </c>
      <c r="L168" s="20"/>
      <c r="M168" s="20">
        <v>381</v>
      </c>
      <c r="N168" s="20"/>
      <c r="O168" s="20">
        <v>363</v>
      </c>
      <c r="P168" s="20">
        <v>189</v>
      </c>
      <c r="Q168" s="20">
        <v>23</v>
      </c>
      <c r="R168" s="20"/>
      <c r="S168" s="20">
        <v>423</v>
      </c>
      <c r="T168" s="20"/>
      <c r="U168" s="20">
        <v>100</v>
      </c>
      <c r="V168" s="20"/>
      <c r="W168" s="20"/>
      <c r="X168" s="20"/>
      <c r="Y168" s="20"/>
      <c r="Z168" s="20">
        <v>602</v>
      </c>
      <c r="AA168" s="20">
        <v>440</v>
      </c>
      <c r="AB168" s="20">
        <v>25</v>
      </c>
      <c r="AC168" s="20"/>
      <c r="AD168" s="20"/>
      <c r="AE168" s="20"/>
      <c r="AF168" s="20">
        <v>263</v>
      </c>
      <c r="AG168" s="20"/>
      <c r="AH168" s="20">
        <v>274</v>
      </c>
      <c r="AI168" s="20"/>
      <c r="AJ168" s="20"/>
      <c r="AK168" s="20">
        <v>40</v>
      </c>
      <c r="AL168" s="20">
        <v>357</v>
      </c>
      <c r="AM168" s="20"/>
      <c r="AN168" s="20">
        <v>1128</v>
      </c>
      <c r="AO168" s="20">
        <v>149</v>
      </c>
      <c r="AP168" s="20">
        <v>815</v>
      </c>
    </row>
    <row r="169" spans="1:42" hidden="1" outlineLevel="2">
      <c r="A169" s="18" t="s">
        <v>36</v>
      </c>
      <c r="B169" s="19" t="s">
        <v>22</v>
      </c>
      <c r="C169" s="19" t="s">
        <v>28</v>
      </c>
      <c r="D169" s="19" t="s">
        <v>31</v>
      </c>
      <c r="E169" s="19" t="s">
        <v>68</v>
      </c>
      <c r="F169" s="20"/>
      <c r="G169" s="20"/>
      <c r="H169" s="20"/>
      <c r="I169" s="20"/>
      <c r="J169" s="20">
        <v>381</v>
      </c>
      <c r="K169" s="20">
        <v>684</v>
      </c>
      <c r="L169" s="20"/>
      <c r="M169" s="20">
        <v>392</v>
      </c>
      <c r="N169" s="20">
        <v>789</v>
      </c>
      <c r="O169" s="20">
        <v>48</v>
      </c>
      <c r="P169" s="20"/>
      <c r="Q169" s="20">
        <v>148</v>
      </c>
      <c r="R169" s="20">
        <v>23</v>
      </c>
      <c r="S169" s="20">
        <v>237</v>
      </c>
      <c r="T169" s="20"/>
      <c r="U169" s="20">
        <v>157</v>
      </c>
      <c r="V169" s="20"/>
      <c r="W169" s="20"/>
      <c r="X169" s="20">
        <v>4</v>
      </c>
      <c r="Y169" s="20"/>
      <c r="Z169" s="20"/>
      <c r="AA169" s="20"/>
      <c r="AB169" s="20">
        <v>6</v>
      </c>
      <c r="AC169" s="20"/>
      <c r="AD169" s="20">
        <v>449</v>
      </c>
      <c r="AE169" s="20">
        <v>269</v>
      </c>
      <c r="AF169" s="20"/>
      <c r="AG169" s="20"/>
      <c r="AH169" s="20">
        <v>273</v>
      </c>
      <c r="AI169" s="20"/>
      <c r="AJ169" s="20"/>
      <c r="AK169" s="20">
        <v>80</v>
      </c>
      <c r="AL169" s="20">
        <v>378</v>
      </c>
      <c r="AM169" s="20">
        <v>599</v>
      </c>
      <c r="AN169" s="20">
        <v>448</v>
      </c>
      <c r="AO169" s="20">
        <v>45</v>
      </c>
      <c r="AP169" s="20">
        <v>374</v>
      </c>
    </row>
    <row r="170" spans="1:42" hidden="1" outlineLevel="2">
      <c r="A170" s="18" t="s">
        <v>36</v>
      </c>
      <c r="B170" s="19" t="s">
        <v>22</v>
      </c>
      <c r="C170" s="19" t="s">
        <v>28</v>
      </c>
      <c r="D170" s="19" t="s">
        <v>31</v>
      </c>
      <c r="E170" s="19" t="s">
        <v>63</v>
      </c>
      <c r="F170" s="20"/>
      <c r="G170" s="20"/>
      <c r="H170" s="20"/>
      <c r="I170" s="20"/>
      <c r="J170" s="20">
        <v>238</v>
      </c>
      <c r="K170" s="20">
        <v>599</v>
      </c>
      <c r="L170" s="20">
        <v>11</v>
      </c>
      <c r="M170" s="20">
        <v>416</v>
      </c>
      <c r="N170" s="20">
        <v>545</v>
      </c>
      <c r="O170" s="20">
        <v>29</v>
      </c>
      <c r="P170" s="20"/>
      <c r="Q170" s="20">
        <v>49</v>
      </c>
      <c r="R170" s="20">
        <v>6</v>
      </c>
      <c r="S170" s="20">
        <v>197</v>
      </c>
      <c r="T170" s="20">
        <v>215</v>
      </c>
      <c r="U170" s="20">
        <v>49</v>
      </c>
      <c r="V170" s="20"/>
      <c r="W170" s="20"/>
      <c r="X170" s="20"/>
      <c r="Y170" s="20">
        <v>4</v>
      </c>
      <c r="Z170" s="20">
        <v>1</v>
      </c>
      <c r="AA170" s="20">
        <v>4</v>
      </c>
      <c r="AB170" s="20">
        <v>97</v>
      </c>
      <c r="AC170" s="20"/>
      <c r="AD170" s="20">
        <v>60</v>
      </c>
      <c r="AE170" s="20">
        <v>74</v>
      </c>
      <c r="AF170" s="20"/>
      <c r="AG170" s="20">
        <v>4</v>
      </c>
      <c r="AH170" s="20">
        <v>189</v>
      </c>
      <c r="AI170" s="20"/>
      <c r="AJ170" s="20"/>
      <c r="AK170" s="20">
        <v>53</v>
      </c>
      <c r="AL170" s="20">
        <v>274</v>
      </c>
      <c r="AM170" s="20">
        <v>320</v>
      </c>
      <c r="AN170" s="20">
        <v>375</v>
      </c>
      <c r="AO170" s="20"/>
      <c r="AP170" s="20">
        <v>323</v>
      </c>
    </row>
    <row r="171" spans="1:42" hidden="1" outlineLevel="2">
      <c r="A171" s="18" t="s">
        <v>46</v>
      </c>
      <c r="B171" s="19" t="s">
        <v>22</v>
      </c>
      <c r="C171" s="19" t="s">
        <v>28</v>
      </c>
      <c r="D171" s="19" t="s">
        <v>31</v>
      </c>
      <c r="E171" s="19" t="s">
        <v>60</v>
      </c>
      <c r="F171" s="20">
        <v>4</v>
      </c>
      <c r="G171" s="20"/>
      <c r="H171" s="20"/>
      <c r="I171" s="20">
        <v>180</v>
      </c>
      <c r="J171" s="20">
        <v>360</v>
      </c>
      <c r="K171" s="20"/>
      <c r="L171" s="20"/>
      <c r="M171" s="20"/>
      <c r="N171" s="20">
        <v>4</v>
      </c>
      <c r="O171" s="20"/>
      <c r="P171" s="20"/>
      <c r="Q171" s="20"/>
      <c r="R171" s="20"/>
      <c r="S171" s="20">
        <v>648</v>
      </c>
      <c r="T171" s="20">
        <v>4</v>
      </c>
      <c r="U171" s="20"/>
      <c r="V171" s="20">
        <v>127</v>
      </c>
      <c r="W171" s="20">
        <v>84</v>
      </c>
      <c r="X171" s="20"/>
      <c r="Y171" s="20"/>
      <c r="Z171" s="20"/>
      <c r="AA171" s="20">
        <v>4</v>
      </c>
      <c r="AB171" s="20">
        <v>1</v>
      </c>
      <c r="AC171" s="20"/>
      <c r="AD171" s="20">
        <v>138</v>
      </c>
      <c r="AE171" s="20">
        <v>483</v>
      </c>
      <c r="AF171" s="20"/>
      <c r="AG171" s="20"/>
      <c r="AH171" s="20"/>
      <c r="AI171" s="20"/>
      <c r="AJ171" s="20"/>
      <c r="AK171" s="20">
        <v>9</v>
      </c>
      <c r="AL171" s="20">
        <v>11</v>
      </c>
      <c r="AM171" s="20"/>
      <c r="AN171" s="20"/>
      <c r="AO171" s="20">
        <v>4</v>
      </c>
      <c r="AP171" s="20">
        <v>892</v>
      </c>
    </row>
    <row r="172" spans="1:42" hidden="1" outlineLevel="2">
      <c r="A172" s="18" t="s">
        <v>199</v>
      </c>
      <c r="B172" s="19" t="s">
        <v>22</v>
      </c>
      <c r="C172" s="19" t="s">
        <v>28</v>
      </c>
      <c r="D172" s="19" t="s">
        <v>31</v>
      </c>
      <c r="E172" s="19" t="s">
        <v>201</v>
      </c>
      <c r="F172" s="20">
        <v>24</v>
      </c>
      <c r="G172" s="20">
        <v>24</v>
      </c>
      <c r="H172" s="20">
        <v>60</v>
      </c>
      <c r="I172" s="20">
        <v>84</v>
      </c>
      <c r="J172" s="20">
        <v>58</v>
      </c>
      <c r="K172" s="20">
        <v>257</v>
      </c>
      <c r="L172" s="20">
        <v>24</v>
      </c>
      <c r="M172" s="20">
        <v>12</v>
      </c>
      <c r="N172" s="20">
        <v>84</v>
      </c>
      <c r="O172" s="20">
        <v>32</v>
      </c>
      <c r="P172" s="20">
        <v>14</v>
      </c>
      <c r="Q172" s="20">
        <v>95</v>
      </c>
      <c r="R172" s="20">
        <v>34</v>
      </c>
      <c r="S172" s="20">
        <v>64</v>
      </c>
      <c r="T172" s="20">
        <v>10</v>
      </c>
      <c r="U172" s="20">
        <v>66</v>
      </c>
      <c r="V172" s="20">
        <v>18</v>
      </c>
      <c r="W172" s="20">
        <v>123</v>
      </c>
      <c r="X172" s="20">
        <v>90</v>
      </c>
      <c r="Y172" s="20">
        <v>18</v>
      </c>
      <c r="Z172" s="20">
        <v>36</v>
      </c>
      <c r="AA172" s="20">
        <v>22</v>
      </c>
      <c r="AB172" s="20">
        <v>48</v>
      </c>
      <c r="AC172" s="20">
        <v>42</v>
      </c>
      <c r="AD172" s="20">
        <v>46</v>
      </c>
      <c r="AE172" s="20">
        <v>126</v>
      </c>
      <c r="AF172" s="20">
        <v>132</v>
      </c>
      <c r="AG172" s="20">
        <v>24</v>
      </c>
      <c r="AH172" s="20">
        <v>185</v>
      </c>
      <c r="AI172" s="20">
        <v>90</v>
      </c>
      <c r="AJ172" s="20">
        <v>154</v>
      </c>
      <c r="AK172" s="20">
        <v>120</v>
      </c>
      <c r="AL172" s="20">
        <v>235</v>
      </c>
      <c r="AM172" s="20">
        <v>10</v>
      </c>
      <c r="AN172" s="20">
        <v>60</v>
      </c>
      <c r="AO172" s="20">
        <v>192</v>
      </c>
      <c r="AP172" s="20">
        <v>60</v>
      </c>
    </row>
    <row r="173" spans="1:42" hidden="1" outlineLevel="2">
      <c r="A173" s="18" t="s">
        <v>25</v>
      </c>
      <c r="B173" s="19" t="s">
        <v>22</v>
      </c>
      <c r="C173" s="19" t="s">
        <v>28</v>
      </c>
      <c r="D173" s="19" t="s">
        <v>31</v>
      </c>
      <c r="E173" s="19" t="s">
        <v>212</v>
      </c>
      <c r="F173" s="20">
        <v>29</v>
      </c>
      <c r="G173" s="20">
        <v>30</v>
      </c>
      <c r="H173" s="20">
        <v>107</v>
      </c>
      <c r="I173" s="20">
        <v>79</v>
      </c>
      <c r="J173" s="20">
        <v>119</v>
      </c>
      <c r="K173" s="20">
        <v>130</v>
      </c>
      <c r="L173" s="20"/>
      <c r="M173" s="20">
        <v>57</v>
      </c>
      <c r="N173" s="20">
        <v>150</v>
      </c>
      <c r="O173" s="20">
        <v>40</v>
      </c>
      <c r="P173" s="20">
        <v>18</v>
      </c>
      <c r="Q173" s="20">
        <v>36</v>
      </c>
      <c r="R173" s="20">
        <v>41</v>
      </c>
      <c r="S173" s="20">
        <v>34</v>
      </c>
      <c r="T173" s="20"/>
      <c r="U173" s="20">
        <v>104</v>
      </c>
      <c r="V173" s="20"/>
      <c r="W173" s="20">
        <v>30</v>
      </c>
      <c r="X173" s="20">
        <v>73</v>
      </c>
      <c r="Y173" s="20">
        <v>38</v>
      </c>
      <c r="Z173" s="20">
        <v>24</v>
      </c>
      <c r="AA173" s="20">
        <v>60</v>
      </c>
      <c r="AB173" s="20">
        <v>53</v>
      </c>
      <c r="AC173" s="20">
        <v>87</v>
      </c>
      <c r="AD173" s="20">
        <v>99</v>
      </c>
      <c r="AE173" s="20">
        <v>209</v>
      </c>
      <c r="AF173" s="20">
        <v>230</v>
      </c>
      <c r="AG173" s="20">
        <v>79</v>
      </c>
      <c r="AH173" s="20">
        <v>112</v>
      </c>
      <c r="AI173" s="20">
        <v>44</v>
      </c>
      <c r="AJ173" s="20">
        <v>95</v>
      </c>
      <c r="AK173" s="20">
        <v>27</v>
      </c>
      <c r="AL173" s="20">
        <v>117</v>
      </c>
      <c r="AM173" s="20">
        <v>28</v>
      </c>
      <c r="AN173" s="20">
        <v>77</v>
      </c>
      <c r="AO173" s="20">
        <v>42</v>
      </c>
      <c r="AP173" s="20">
        <v>140</v>
      </c>
    </row>
    <row r="174" spans="1:42" hidden="1" outlineLevel="2">
      <c r="A174" s="18" t="s">
        <v>199</v>
      </c>
      <c r="B174" s="19" t="s">
        <v>22</v>
      </c>
      <c r="C174" s="19" t="s">
        <v>28</v>
      </c>
      <c r="D174" s="19" t="s">
        <v>31</v>
      </c>
      <c r="E174" s="19" t="s">
        <v>200</v>
      </c>
      <c r="F174" s="20">
        <v>18</v>
      </c>
      <c r="G174" s="20">
        <v>18</v>
      </c>
      <c r="H174" s="20">
        <v>42</v>
      </c>
      <c r="I174" s="20">
        <v>54</v>
      </c>
      <c r="J174" s="20">
        <v>59</v>
      </c>
      <c r="K174" s="20">
        <v>168</v>
      </c>
      <c r="L174" s="20">
        <v>23</v>
      </c>
      <c r="M174" s="20">
        <v>12</v>
      </c>
      <c r="N174" s="20">
        <v>58</v>
      </c>
      <c r="O174" s="20">
        <v>35</v>
      </c>
      <c r="P174" s="20">
        <v>30</v>
      </c>
      <c r="Q174" s="20">
        <v>94</v>
      </c>
      <c r="R174" s="20">
        <v>28</v>
      </c>
      <c r="S174" s="20">
        <v>47</v>
      </c>
      <c r="T174" s="20">
        <v>20</v>
      </c>
      <c r="U174" s="20">
        <v>42</v>
      </c>
      <c r="V174" s="20">
        <v>18</v>
      </c>
      <c r="W174" s="20">
        <v>124</v>
      </c>
      <c r="X174" s="20">
        <v>84</v>
      </c>
      <c r="Y174" s="20">
        <v>24</v>
      </c>
      <c r="Z174" s="20">
        <v>18</v>
      </c>
      <c r="AA174" s="20">
        <v>18</v>
      </c>
      <c r="AB174" s="20">
        <v>24</v>
      </c>
      <c r="AC174" s="20">
        <v>24</v>
      </c>
      <c r="AD174" s="20">
        <v>18</v>
      </c>
      <c r="AE174" s="20">
        <v>96</v>
      </c>
      <c r="AF174" s="20">
        <v>138</v>
      </c>
      <c r="AG174" s="20">
        <v>24</v>
      </c>
      <c r="AH174" s="20">
        <v>149</v>
      </c>
      <c r="AI174" s="20">
        <v>67</v>
      </c>
      <c r="AJ174" s="20">
        <v>143</v>
      </c>
      <c r="AK174" s="20">
        <v>112</v>
      </c>
      <c r="AL174" s="20">
        <v>209</v>
      </c>
      <c r="AM174" s="20">
        <v>10</v>
      </c>
      <c r="AN174" s="20">
        <v>24</v>
      </c>
      <c r="AO174" s="20">
        <v>186</v>
      </c>
      <c r="AP174" s="20">
        <v>60</v>
      </c>
    </row>
    <row r="175" spans="1:42" hidden="1" outlineLevel="2">
      <c r="A175" s="18" t="s">
        <v>46</v>
      </c>
      <c r="B175" s="19" t="s">
        <v>22</v>
      </c>
      <c r="C175" s="19" t="s">
        <v>28</v>
      </c>
      <c r="D175" s="19" t="s">
        <v>31</v>
      </c>
      <c r="E175" s="19" t="s">
        <v>141</v>
      </c>
      <c r="F175" s="20"/>
      <c r="G175" s="20"/>
      <c r="H175" s="20">
        <v>3</v>
      </c>
      <c r="I175" s="20"/>
      <c r="J175" s="20"/>
      <c r="K175" s="20">
        <v>7</v>
      </c>
      <c r="L175" s="20"/>
      <c r="M175" s="20">
        <v>749</v>
      </c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>
        <v>135</v>
      </c>
      <c r="AC175" s="20"/>
      <c r="AD175" s="20"/>
      <c r="AE175" s="20">
        <v>146</v>
      </c>
      <c r="AF175" s="20"/>
      <c r="AG175" s="20"/>
      <c r="AH175" s="20"/>
      <c r="AI175" s="20"/>
      <c r="AJ175" s="20"/>
      <c r="AK175" s="20"/>
      <c r="AL175" s="20"/>
      <c r="AM175" s="20"/>
      <c r="AN175" s="20"/>
      <c r="AO175" s="20">
        <v>206</v>
      </c>
      <c r="AP175" s="20"/>
    </row>
    <row r="176" spans="1:42" hidden="1" outlineLevel="2">
      <c r="A176" s="18" t="s">
        <v>45</v>
      </c>
      <c r="B176" s="19" t="s">
        <v>22</v>
      </c>
      <c r="C176" s="19" t="s">
        <v>28</v>
      </c>
      <c r="D176" s="19" t="s">
        <v>31</v>
      </c>
      <c r="E176" s="19" t="s">
        <v>147</v>
      </c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>
        <v>471</v>
      </c>
      <c r="S176" s="20"/>
      <c r="T176" s="20"/>
      <c r="U176" s="20"/>
      <c r="V176" s="20"/>
      <c r="W176" s="20"/>
      <c r="X176" s="20"/>
      <c r="Y176" s="20"/>
      <c r="Z176" s="20">
        <v>196</v>
      </c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>
        <v>27</v>
      </c>
      <c r="AM176" s="20"/>
      <c r="AN176" s="20"/>
      <c r="AO176" s="20"/>
      <c r="AP176" s="20"/>
    </row>
    <row r="177" spans="1:42" hidden="1" outlineLevel="2">
      <c r="A177" s="18" t="s">
        <v>183</v>
      </c>
      <c r="B177" s="19" t="s">
        <v>22</v>
      </c>
      <c r="C177" s="19" t="s">
        <v>28</v>
      </c>
      <c r="D177" s="19" t="s">
        <v>31</v>
      </c>
      <c r="E177" s="19" t="s">
        <v>191</v>
      </c>
      <c r="F177" s="20"/>
      <c r="G177" s="20"/>
      <c r="H177" s="20"/>
      <c r="I177" s="20"/>
      <c r="J177" s="20"/>
      <c r="K177" s="20">
        <v>10</v>
      </c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>
        <v>23</v>
      </c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</row>
    <row r="178" spans="1:42" hidden="1" outlineLevel="2">
      <c r="A178" s="18" t="s">
        <v>46</v>
      </c>
      <c r="B178" s="19" t="s">
        <v>22</v>
      </c>
      <c r="C178" s="19" t="s">
        <v>28</v>
      </c>
      <c r="D178" s="19" t="s">
        <v>29</v>
      </c>
      <c r="E178" s="19" t="s">
        <v>64</v>
      </c>
      <c r="F178" s="20">
        <v>1185</v>
      </c>
      <c r="G178" s="20">
        <v>378</v>
      </c>
      <c r="H178" s="20">
        <v>5861</v>
      </c>
      <c r="I178" s="20">
        <v>2530</v>
      </c>
      <c r="J178" s="20">
        <v>15903</v>
      </c>
      <c r="K178" s="20">
        <v>17910</v>
      </c>
      <c r="L178" s="20">
        <v>2397</v>
      </c>
      <c r="M178" s="20">
        <v>356</v>
      </c>
      <c r="N178" s="20">
        <v>8045</v>
      </c>
      <c r="O178" s="20">
        <v>4329</v>
      </c>
      <c r="P178" s="20">
        <v>1739</v>
      </c>
      <c r="Q178" s="20">
        <v>323</v>
      </c>
      <c r="R178" s="20">
        <v>384</v>
      </c>
      <c r="S178" s="20">
        <v>3630</v>
      </c>
      <c r="T178" s="20">
        <v>3170</v>
      </c>
      <c r="U178" s="20">
        <v>2489</v>
      </c>
      <c r="V178" s="20">
        <v>2275</v>
      </c>
      <c r="W178" s="20">
        <v>2080</v>
      </c>
      <c r="X178" s="20">
        <v>5745</v>
      </c>
      <c r="Y178" s="20">
        <v>639</v>
      </c>
      <c r="Z178" s="20">
        <v>627</v>
      </c>
      <c r="AA178" s="20">
        <v>2911</v>
      </c>
      <c r="AB178" s="20">
        <v>4134</v>
      </c>
      <c r="AC178" s="20">
        <v>674</v>
      </c>
      <c r="AD178" s="20">
        <v>3846</v>
      </c>
      <c r="AE178" s="20">
        <v>3957</v>
      </c>
      <c r="AF178" s="20">
        <v>2818</v>
      </c>
      <c r="AG178" s="20">
        <v>316</v>
      </c>
      <c r="AH178" s="20">
        <v>2468</v>
      </c>
      <c r="AI178" s="20">
        <v>680</v>
      </c>
      <c r="AJ178" s="20">
        <v>601</v>
      </c>
      <c r="AK178" s="20">
        <v>15926</v>
      </c>
      <c r="AL178" s="20">
        <v>5165</v>
      </c>
      <c r="AM178" s="20">
        <v>356</v>
      </c>
      <c r="AN178" s="20">
        <v>5773</v>
      </c>
      <c r="AO178" s="20">
        <v>10980</v>
      </c>
      <c r="AP178" s="20">
        <v>10254</v>
      </c>
    </row>
    <row r="179" spans="1:42" hidden="1" outlineLevel="2">
      <c r="A179" s="18" t="s">
        <v>26</v>
      </c>
      <c r="B179" s="19" t="s">
        <v>22</v>
      </c>
      <c r="C179" s="19" t="s">
        <v>28</v>
      </c>
      <c r="D179" s="19" t="s">
        <v>29</v>
      </c>
      <c r="E179" s="19" t="s">
        <v>27</v>
      </c>
      <c r="F179" s="20">
        <v>352</v>
      </c>
      <c r="G179" s="20">
        <v>1378</v>
      </c>
      <c r="H179" s="20"/>
      <c r="I179" s="20">
        <v>323</v>
      </c>
      <c r="J179" s="20">
        <v>1446</v>
      </c>
      <c r="K179" s="20">
        <v>6364</v>
      </c>
      <c r="L179" s="20">
        <v>3413</v>
      </c>
      <c r="M179" s="20"/>
      <c r="N179" s="20">
        <v>3</v>
      </c>
      <c r="O179" s="20">
        <v>935</v>
      </c>
      <c r="P179" s="20">
        <v>4</v>
      </c>
      <c r="Q179" s="20">
        <v>5604</v>
      </c>
      <c r="R179" s="20"/>
      <c r="S179" s="20">
        <v>2549</v>
      </c>
      <c r="T179" s="20">
        <v>2864</v>
      </c>
      <c r="U179" s="20">
        <v>639</v>
      </c>
      <c r="V179" s="20"/>
      <c r="W179" s="20">
        <v>2822</v>
      </c>
      <c r="X179" s="20">
        <v>1668</v>
      </c>
      <c r="Y179" s="20">
        <v>64</v>
      </c>
      <c r="Z179" s="20"/>
      <c r="AA179" s="20">
        <v>540</v>
      </c>
      <c r="AB179" s="20">
        <v>2028</v>
      </c>
      <c r="AC179" s="20"/>
      <c r="AD179" s="20"/>
      <c r="AE179" s="20">
        <v>1519</v>
      </c>
      <c r="AF179" s="20">
        <v>2612</v>
      </c>
      <c r="AG179" s="20"/>
      <c r="AH179" s="20">
        <v>5257</v>
      </c>
      <c r="AI179" s="20">
        <v>6020</v>
      </c>
      <c r="AJ179" s="20"/>
      <c r="AK179" s="20">
        <v>3830</v>
      </c>
      <c r="AL179" s="20">
        <v>938</v>
      </c>
      <c r="AM179" s="20">
        <v>360</v>
      </c>
      <c r="AN179" s="20">
        <v>16651</v>
      </c>
      <c r="AO179" s="20">
        <v>475</v>
      </c>
      <c r="AP179" s="20">
        <v>5195</v>
      </c>
    </row>
    <row r="180" spans="1:42" hidden="1" outlineLevel="2">
      <c r="A180" s="18" t="s">
        <v>46</v>
      </c>
      <c r="B180" s="19" t="s">
        <v>22</v>
      </c>
      <c r="C180" s="19" t="s">
        <v>28</v>
      </c>
      <c r="D180" s="19" t="s">
        <v>29</v>
      </c>
      <c r="E180" s="19" t="s">
        <v>67</v>
      </c>
      <c r="F180" s="20">
        <v>567</v>
      </c>
      <c r="G180" s="20"/>
      <c r="H180" s="20">
        <v>2467</v>
      </c>
      <c r="I180" s="20">
        <v>803</v>
      </c>
      <c r="J180" s="20">
        <v>10944</v>
      </c>
      <c r="K180" s="20">
        <v>4410</v>
      </c>
      <c r="L180" s="20"/>
      <c r="M180" s="20">
        <v>48</v>
      </c>
      <c r="N180" s="20">
        <v>432</v>
      </c>
      <c r="O180" s="20">
        <v>50</v>
      </c>
      <c r="P180" s="20">
        <v>56</v>
      </c>
      <c r="Q180" s="20">
        <v>37</v>
      </c>
      <c r="R180" s="20"/>
      <c r="S180" s="20">
        <v>2346</v>
      </c>
      <c r="T180" s="20">
        <v>659</v>
      </c>
      <c r="U180" s="20">
        <v>2633</v>
      </c>
      <c r="V180" s="20">
        <v>746</v>
      </c>
      <c r="W180" s="20">
        <v>971</v>
      </c>
      <c r="X180" s="20">
        <v>2635</v>
      </c>
      <c r="Y180" s="20">
        <v>24</v>
      </c>
      <c r="Z180" s="20">
        <v>120</v>
      </c>
      <c r="AA180" s="20">
        <v>1823</v>
      </c>
      <c r="AB180" s="20">
        <v>1364</v>
      </c>
      <c r="AC180" s="20">
        <v>2941</v>
      </c>
      <c r="AD180" s="20">
        <v>2713</v>
      </c>
      <c r="AE180" s="20"/>
      <c r="AF180" s="20"/>
      <c r="AG180" s="20"/>
      <c r="AH180" s="20"/>
      <c r="AI180" s="20">
        <v>48</v>
      </c>
      <c r="AJ180" s="20">
        <v>8</v>
      </c>
      <c r="AK180" s="20">
        <v>4754</v>
      </c>
      <c r="AL180" s="20">
        <v>3452</v>
      </c>
      <c r="AM180" s="20"/>
      <c r="AN180" s="20">
        <v>1936</v>
      </c>
      <c r="AO180" s="20"/>
      <c r="AP180" s="20">
        <v>902</v>
      </c>
    </row>
    <row r="181" spans="1:42" hidden="1" outlineLevel="2">
      <c r="A181" s="18" t="s">
        <v>46</v>
      </c>
      <c r="B181" s="19" t="s">
        <v>22</v>
      </c>
      <c r="C181" s="19" t="s">
        <v>28</v>
      </c>
      <c r="D181" s="19" t="s">
        <v>29</v>
      </c>
      <c r="E181" s="19" t="s">
        <v>124</v>
      </c>
      <c r="F181" s="20">
        <v>92</v>
      </c>
      <c r="G181" s="20">
        <v>15</v>
      </c>
      <c r="H181" s="20">
        <v>1218</v>
      </c>
      <c r="I181" s="20">
        <v>1460</v>
      </c>
      <c r="J181" s="20">
        <v>2373</v>
      </c>
      <c r="K181" s="20">
        <v>1256</v>
      </c>
      <c r="L181" s="20">
        <v>307</v>
      </c>
      <c r="M181" s="20">
        <v>220</v>
      </c>
      <c r="N181" s="20">
        <v>646</v>
      </c>
      <c r="O181" s="20">
        <v>1996</v>
      </c>
      <c r="P181" s="20">
        <v>319</v>
      </c>
      <c r="Q181" s="20">
        <v>150</v>
      </c>
      <c r="R181" s="20">
        <v>72</v>
      </c>
      <c r="S181" s="20">
        <v>4069</v>
      </c>
      <c r="T181" s="20"/>
      <c r="U181" s="20">
        <v>164</v>
      </c>
      <c r="V181" s="20">
        <v>902</v>
      </c>
      <c r="W181" s="20">
        <v>382</v>
      </c>
      <c r="X181" s="20">
        <v>487</v>
      </c>
      <c r="Y181" s="20">
        <v>87</v>
      </c>
      <c r="Z181" s="20">
        <v>100</v>
      </c>
      <c r="AA181" s="20">
        <v>558</v>
      </c>
      <c r="AB181" s="20">
        <v>1306</v>
      </c>
      <c r="AC181" s="20">
        <v>307</v>
      </c>
      <c r="AD181" s="20">
        <v>1683</v>
      </c>
      <c r="AE181" s="20">
        <v>1900</v>
      </c>
      <c r="AF181" s="20">
        <v>759</v>
      </c>
      <c r="AG181" s="20">
        <v>95</v>
      </c>
      <c r="AH181" s="20">
        <v>1007</v>
      </c>
      <c r="AI181" s="20">
        <v>155</v>
      </c>
      <c r="AJ181" s="20">
        <v>402</v>
      </c>
      <c r="AK181" s="20">
        <v>1840</v>
      </c>
      <c r="AL181" s="20">
        <v>4225</v>
      </c>
      <c r="AM181" s="20">
        <v>636</v>
      </c>
      <c r="AN181" s="20">
        <v>178</v>
      </c>
      <c r="AO181" s="20">
        <v>116</v>
      </c>
      <c r="AP181" s="20">
        <v>309</v>
      </c>
    </row>
    <row r="182" spans="1:42" hidden="1" outlineLevel="2">
      <c r="A182" s="18" t="s">
        <v>45</v>
      </c>
      <c r="B182" s="19" t="s">
        <v>22</v>
      </c>
      <c r="C182" s="19" t="s">
        <v>28</v>
      </c>
      <c r="D182" s="19" t="s">
        <v>29</v>
      </c>
      <c r="E182" s="19" t="s">
        <v>84</v>
      </c>
      <c r="F182" s="20">
        <v>514</v>
      </c>
      <c r="G182" s="20">
        <v>531</v>
      </c>
      <c r="H182" s="20"/>
      <c r="I182" s="20"/>
      <c r="J182" s="20">
        <v>2913</v>
      </c>
      <c r="K182" s="20">
        <v>901</v>
      </c>
      <c r="L182" s="20">
        <v>2449</v>
      </c>
      <c r="M182" s="20">
        <v>1439</v>
      </c>
      <c r="N182" s="20">
        <v>1</v>
      </c>
      <c r="O182" s="20">
        <v>524</v>
      </c>
      <c r="P182" s="20"/>
      <c r="Q182" s="20">
        <v>2358</v>
      </c>
      <c r="R182" s="20">
        <v>80</v>
      </c>
      <c r="S182" s="20">
        <v>36</v>
      </c>
      <c r="T182" s="20"/>
      <c r="U182" s="20">
        <v>464</v>
      </c>
      <c r="V182" s="20">
        <v>27</v>
      </c>
      <c r="W182" s="20">
        <v>576</v>
      </c>
      <c r="X182" s="20"/>
      <c r="Y182" s="20"/>
      <c r="Z182" s="20">
        <v>787</v>
      </c>
      <c r="AA182" s="20">
        <v>1338</v>
      </c>
      <c r="AB182" s="20">
        <v>549</v>
      </c>
      <c r="AC182" s="20"/>
      <c r="AD182" s="20"/>
      <c r="AE182" s="20"/>
      <c r="AF182" s="20">
        <v>1241</v>
      </c>
      <c r="AG182" s="20"/>
      <c r="AH182" s="20"/>
      <c r="AI182" s="20"/>
      <c r="AJ182" s="20">
        <v>9</v>
      </c>
      <c r="AK182" s="20">
        <v>1203</v>
      </c>
      <c r="AL182" s="20">
        <v>3048</v>
      </c>
      <c r="AM182" s="20">
        <v>10</v>
      </c>
      <c r="AN182" s="20">
        <v>10</v>
      </c>
      <c r="AO182" s="20">
        <v>124</v>
      </c>
      <c r="AP182" s="20">
        <v>4479</v>
      </c>
    </row>
    <row r="183" spans="1:42" hidden="1" outlineLevel="2">
      <c r="A183" s="18" t="s">
        <v>36</v>
      </c>
      <c r="B183" s="19" t="s">
        <v>22</v>
      </c>
      <c r="C183" s="19" t="s">
        <v>28</v>
      </c>
      <c r="D183" s="19" t="s">
        <v>29</v>
      </c>
      <c r="E183" s="19" t="s">
        <v>52</v>
      </c>
      <c r="F183" s="20"/>
      <c r="G183" s="20"/>
      <c r="H183" s="20"/>
      <c r="I183" s="20">
        <v>8</v>
      </c>
      <c r="J183" s="20">
        <v>1018</v>
      </c>
      <c r="K183" s="20">
        <v>1477</v>
      </c>
      <c r="L183" s="20"/>
      <c r="M183" s="20">
        <v>660</v>
      </c>
      <c r="N183" s="20">
        <v>1481</v>
      </c>
      <c r="O183" s="20">
        <v>186</v>
      </c>
      <c r="P183" s="20"/>
      <c r="Q183" s="20">
        <v>490</v>
      </c>
      <c r="R183" s="20"/>
      <c r="S183" s="20">
        <v>1020</v>
      </c>
      <c r="T183" s="20">
        <v>757</v>
      </c>
      <c r="U183" s="20">
        <v>589</v>
      </c>
      <c r="V183" s="20">
        <v>12</v>
      </c>
      <c r="W183" s="20"/>
      <c r="X183" s="20">
        <v>515</v>
      </c>
      <c r="Y183" s="20"/>
      <c r="Z183" s="20"/>
      <c r="AA183" s="20">
        <v>673</v>
      </c>
      <c r="AB183" s="20">
        <v>373</v>
      </c>
      <c r="AC183" s="20"/>
      <c r="AD183" s="20">
        <v>734</v>
      </c>
      <c r="AE183" s="20">
        <v>768</v>
      </c>
      <c r="AF183" s="20">
        <v>950</v>
      </c>
      <c r="AG183" s="20"/>
      <c r="AH183" s="20">
        <v>452</v>
      </c>
      <c r="AI183" s="20"/>
      <c r="AJ183" s="20"/>
      <c r="AK183" s="20">
        <v>163</v>
      </c>
      <c r="AL183" s="20">
        <v>1332</v>
      </c>
      <c r="AM183" s="20">
        <v>2020</v>
      </c>
      <c r="AN183" s="20">
        <v>1350</v>
      </c>
      <c r="AO183" s="20">
        <v>85</v>
      </c>
      <c r="AP183" s="20">
        <v>1444</v>
      </c>
    </row>
    <row r="184" spans="1:42" hidden="1" outlineLevel="2">
      <c r="A184" s="18" t="s">
        <v>26</v>
      </c>
      <c r="B184" s="19" t="s">
        <v>22</v>
      </c>
      <c r="C184" s="19" t="s">
        <v>28</v>
      </c>
      <c r="D184" s="19" t="s">
        <v>29</v>
      </c>
      <c r="E184" s="19" t="s">
        <v>115</v>
      </c>
      <c r="F184" s="20">
        <v>437</v>
      </c>
      <c r="G184" s="20">
        <v>905</v>
      </c>
      <c r="H184" s="20">
        <v>152</v>
      </c>
      <c r="I184" s="20">
        <v>669</v>
      </c>
      <c r="J184" s="20">
        <v>165</v>
      </c>
      <c r="K184" s="20">
        <v>1414</v>
      </c>
      <c r="L184" s="20">
        <v>553</v>
      </c>
      <c r="M184" s="20">
        <v>150</v>
      </c>
      <c r="N184" s="20">
        <v>285</v>
      </c>
      <c r="O184" s="20"/>
      <c r="P184" s="20">
        <v>78</v>
      </c>
      <c r="Q184" s="20">
        <v>922</v>
      </c>
      <c r="R184" s="20">
        <v>80</v>
      </c>
      <c r="S184" s="20">
        <v>32</v>
      </c>
      <c r="T184" s="20">
        <v>400</v>
      </c>
      <c r="U184" s="20">
        <v>131</v>
      </c>
      <c r="V184" s="20">
        <v>73</v>
      </c>
      <c r="W184" s="20">
        <v>39</v>
      </c>
      <c r="X184" s="20">
        <v>130</v>
      </c>
      <c r="Y184" s="20">
        <v>101</v>
      </c>
      <c r="Z184" s="20">
        <v>45</v>
      </c>
      <c r="AA184" s="20">
        <v>2507</v>
      </c>
      <c r="AB184" s="20">
        <v>2053</v>
      </c>
      <c r="AC184" s="20">
        <v>164</v>
      </c>
      <c r="AD184" s="20">
        <v>2</v>
      </c>
      <c r="AE184" s="20">
        <v>276</v>
      </c>
      <c r="AF184" s="20">
        <v>352</v>
      </c>
      <c r="AG184" s="20">
        <v>199</v>
      </c>
      <c r="AH184" s="20">
        <v>2522</v>
      </c>
      <c r="AI184" s="20">
        <v>496</v>
      </c>
      <c r="AJ184" s="20">
        <v>252</v>
      </c>
      <c r="AK184" s="20">
        <v>87</v>
      </c>
      <c r="AL184" s="20">
        <v>277</v>
      </c>
      <c r="AM184" s="20"/>
      <c r="AN184" s="20">
        <v>227</v>
      </c>
      <c r="AO184" s="20">
        <v>99</v>
      </c>
      <c r="AP184" s="20">
        <v>275</v>
      </c>
    </row>
    <row r="185" spans="1:42" hidden="1" outlineLevel="2">
      <c r="A185" s="18" t="s">
        <v>45</v>
      </c>
      <c r="B185" s="19" t="s">
        <v>22</v>
      </c>
      <c r="C185" s="19" t="s">
        <v>28</v>
      </c>
      <c r="D185" s="19" t="s">
        <v>29</v>
      </c>
      <c r="E185" s="19" t="s">
        <v>101</v>
      </c>
      <c r="F185" s="20">
        <v>277</v>
      </c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>
        <v>2278</v>
      </c>
      <c r="Y185" s="20"/>
      <c r="Z185" s="20"/>
      <c r="AA185" s="20"/>
      <c r="AB185" s="20">
        <v>1777</v>
      </c>
      <c r="AC185" s="20"/>
      <c r="AD185" s="20"/>
      <c r="AE185" s="20">
        <v>489</v>
      </c>
      <c r="AF185" s="20"/>
      <c r="AG185" s="20"/>
      <c r="AH185" s="20"/>
      <c r="AI185" s="20"/>
      <c r="AJ185" s="20"/>
      <c r="AK185" s="20"/>
      <c r="AL185" s="20">
        <v>11347</v>
      </c>
      <c r="AM185" s="20">
        <v>4</v>
      </c>
      <c r="AN185" s="20"/>
      <c r="AO185" s="20"/>
      <c r="AP185" s="20"/>
    </row>
    <row r="186" spans="1:42" hidden="1" outlineLevel="2">
      <c r="A186" s="18" t="s">
        <v>36</v>
      </c>
      <c r="B186" s="19" t="s">
        <v>22</v>
      </c>
      <c r="C186" s="19" t="s">
        <v>28</v>
      </c>
      <c r="D186" s="19" t="s">
        <v>29</v>
      </c>
      <c r="E186" s="19" t="s">
        <v>69</v>
      </c>
      <c r="F186" s="20"/>
      <c r="G186" s="20"/>
      <c r="H186" s="20"/>
      <c r="I186" s="20"/>
      <c r="J186" s="20">
        <v>1307</v>
      </c>
      <c r="K186" s="20">
        <v>1323</v>
      </c>
      <c r="L186" s="20"/>
      <c r="M186" s="20">
        <v>660</v>
      </c>
      <c r="N186" s="20">
        <v>1182</v>
      </c>
      <c r="O186" s="20">
        <v>362</v>
      </c>
      <c r="P186" s="20"/>
      <c r="Q186" s="20">
        <v>355</v>
      </c>
      <c r="R186" s="20"/>
      <c r="S186" s="20">
        <v>561</v>
      </c>
      <c r="T186" s="20">
        <v>606</v>
      </c>
      <c r="U186" s="20">
        <v>416</v>
      </c>
      <c r="V186" s="20">
        <v>12</v>
      </c>
      <c r="W186" s="20"/>
      <c r="X186" s="20">
        <v>361</v>
      </c>
      <c r="Y186" s="20"/>
      <c r="Z186" s="20"/>
      <c r="AA186" s="20">
        <v>573</v>
      </c>
      <c r="AB186" s="20">
        <v>180</v>
      </c>
      <c r="AC186" s="20"/>
      <c r="AD186" s="20">
        <v>430</v>
      </c>
      <c r="AE186" s="20">
        <v>774</v>
      </c>
      <c r="AF186" s="20">
        <v>714</v>
      </c>
      <c r="AG186" s="20"/>
      <c r="AH186" s="20">
        <v>493</v>
      </c>
      <c r="AI186" s="20"/>
      <c r="AJ186" s="20"/>
      <c r="AK186" s="20">
        <v>818</v>
      </c>
      <c r="AL186" s="20">
        <v>1116</v>
      </c>
      <c r="AM186" s="20">
        <v>23</v>
      </c>
      <c r="AN186" s="20">
        <v>1257</v>
      </c>
      <c r="AO186" s="20"/>
      <c r="AP186" s="20">
        <v>1138</v>
      </c>
    </row>
    <row r="187" spans="1:42" hidden="1" outlineLevel="2">
      <c r="A187" s="18" t="s">
        <v>45</v>
      </c>
      <c r="B187" s="19" t="s">
        <v>22</v>
      </c>
      <c r="C187" s="19" t="s">
        <v>28</v>
      </c>
      <c r="D187" s="19" t="s">
        <v>29</v>
      </c>
      <c r="E187" s="19" t="s">
        <v>85</v>
      </c>
      <c r="F187" s="20"/>
      <c r="G187" s="20"/>
      <c r="H187" s="20"/>
      <c r="I187" s="20"/>
      <c r="J187" s="20">
        <v>793</v>
      </c>
      <c r="K187" s="20">
        <v>125</v>
      </c>
      <c r="L187" s="20">
        <v>9</v>
      </c>
      <c r="M187" s="20">
        <v>999</v>
      </c>
      <c r="N187" s="20">
        <v>51</v>
      </c>
      <c r="O187" s="20">
        <v>185</v>
      </c>
      <c r="P187" s="20">
        <v>1004</v>
      </c>
      <c r="Q187" s="20">
        <v>70</v>
      </c>
      <c r="R187" s="20"/>
      <c r="S187" s="20"/>
      <c r="T187" s="20"/>
      <c r="U187" s="20">
        <v>273</v>
      </c>
      <c r="V187" s="20">
        <v>8</v>
      </c>
      <c r="W187" s="20"/>
      <c r="X187" s="20"/>
      <c r="Y187" s="20"/>
      <c r="Z187" s="20"/>
      <c r="AA187" s="20">
        <v>1046</v>
      </c>
      <c r="AB187" s="20">
        <v>6</v>
      </c>
      <c r="AC187" s="20"/>
      <c r="AD187" s="20"/>
      <c r="AE187" s="20"/>
      <c r="AF187" s="20">
        <v>478</v>
      </c>
      <c r="AG187" s="20"/>
      <c r="AH187" s="20">
        <v>523</v>
      </c>
      <c r="AI187" s="20"/>
      <c r="AJ187" s="20">
        <v>7</v>
      </c>
      <c r="AK187" s="20">
        <v>875</v>
      </c>
      <c r="AL187" s="20">
        <v>1159</v>
      </c>
      <c r="AM187" s="20"/>
      <c r="AN187" s="20">
        <v>3416</v>
      </c>
      <c r="AO187" s="20">
        <v>133</v>
      </c>
      <c r="AP187" s="20">
        <v>864</v>
      </c>
    </row>
    <row r="188" spans="1:42" hidden="1" outlineLevel="2">
      <c r="A188" s="18" t="s">
        <v>45</v>
      </c>
      <c r="B188" s="19" t="s">
        <v>22</v>
      </c>
      <c r="C188" s="19" t="s">
        <v>28</v>
      </c>
      <c r="D188" s="19" t="s">
        <v>29</v>
      </c>
      <c r="E188" s="19" t="s">
        <v>129</v>
      </c>
      <c r="F188" s="20">
        <v>848</v>
      </c>
      <c r="G188" s="20"/>
      <c r="H188" s="20"/>
      <c r="I188" s="20"/>
      <c r="J188" s="20"/>
      <c r="K188" s="20"/>
      <c r="L188" s="20"/>
      <c r="M188" s="20">
        <v>8</v>
      </c>
      <c r="N188" s="20">
        <v>2570</v>
      </c>
      <c r="O188" s="20"/>
      <c r="P188" s="20"/>
      <c r="Q188" s="20"/>
      <c r="R188" s="20"/>
      <c r="S188" s="20"/>
      <c r="T188" s="20"/>
      <c r="U188" s="20"/>
      <c r="V188" s="20">
        <v>572</v>
      </c>
      <c r="W188" s="20"/>
      <c r="X188" s="20">
        <v>887</v>
      </c>
      <c r="Y188" s="20"/>
      <c r="Z188" s="20"/>
      <c r="AA188" s="20"/>
      <c r="AB188" s="20">
        <v>544</v>
      </c>
      <c r="AC188" s="20"/>
      <c r="AD188" s="20"/>
      <c r="AE188" s="20"/>
      <c r="AF188" s="20"/>
      <c r="AG188" s="20"/>
      <c r="AH188" s="20">
        <v>94</v>
      </c>
      <c r="AI188" s="20"/>
      <c r="AJ188" s="20">
        <v>8</v>
      </c>
      <c r="AK188" s="20">
        <v>881</v>
      </c>
      <c r="AL188" s="20"/>
      <c r="AM188" s="20"/>
      <c r="AN188" s="20">
        <v>16</v>
      </c>
      <c r="AO188" s="20"/>
      <c r="AP188" s="20"/>
    </row>
    <row r="189" spans="1:42" hidden="1" outlineLevel="2">
      <c r="A189" s="18" t="s">
        <v>25</v>
      </c>
      <c r="B189" s="19" t="s">
        <v>22</v>
      </c>
      <c r="C189" s="19" t="s">
        <v>28</v>
      </c>
      <c r="D189" s="19" t="s">
        <v>29</v>
      </c>
      <c r="E189" s="19" t="s">
        <v>267</v>
      </c>
      <c r="F189" s="20">
        <v>40</v>
      </c>
      <c r="G189" s="20">
        <v>64</v>
      </c>
      <c r="H189" s="20">
        <v>104</v>
      </c>
      <c r="I189" s="20">
        <v>109</v>
      </c>
      <c r="J189" s="20">
        <v>176</v>
      </c>
      <c r="K189" s="20">
        <v>142</v>
      </c>
      <c r="L189" s="20">
        <v>105</v>
      </c>
      <c r="M189" s="20">
        <v>85</v>
      </c>
      <c r="N189" s="20">
        <v>172</v>
      </c>
      <c r="O189" s="20">
        <v>68</v>
      </c>
      <c r="P189" s="20">
        <v>35</v>
      </c>
      <c r="Q189" s="20">
        <v>85</v>
      </c>
      <c r="R189" s="20">
        <v>96</v>
      </c>
      <c r="S189" s="20">
        <v>77</v>
      </c>
      <c r="T189" s="20"/>
      <c r="U189" s="20">
        <v>136</v>
      </c>
      <c r="V189" s="20"/>
      <c r="W189" s="20">
        <v>44</v>
      </c>
      <c r="X189" s="20">
        <v>95</v>
      </c>
      <c r="Y189" s="20">
        <v>83</v>
      </c>
      <c r="Z189" s="20">
        <v>37</v>
      </c>
      <c r="AA189" s="20">
        <v>90</v>
      </c>
      <c r="AB189" s="20">
        <v>95</v>
      </c>
      <c r="AC189" s="20">
        <v>145</v>
      </c>
      <c r="AD189" s="20">
        <v>139</v>
      </c>
      <c r="AE189" s="20">
        <v>300</v>
      </c>
      <c r="AF189" s="20">
        <v>465</v>
      </c>
      <c r="AG189" s="20">
        <v>112</v>
      </c>
      <c r="AH189" s="20">
        <v>119</v>
      </c>
      <c r="AI189" s="20">
        <v>91</v>
      </c>
      <c r="AJ189" s="20">
        <v>256</v>
      </c>
      <c r="AK189" s="20">
        <v>48</v>
      </c>
      <c r="AL189" s="20">
        <v>229</v>
      </c>
      <c r="AM189" s="20">
        <v>63</v>
      </c>
      <c r="AN189" s="20">
        <v>141</v>
      </c>
      <c r="AO189" s="20">
        <v>64</v>
      </c>
      <c r="AP189" s="20">
        <v>245</v>
      </c>
    </row>
    <row r="190" spans="1:42" hidden="1" outlineLevel="2">
      <c r="A190" s="18" t="s">
        <v>45</v>
      </c>
      <c r="B190" s="19" t="s">
        <v>22</v>
      </c>
      <c r="C190" s="19" t="s">
        <v>28</v>
      </c>
      <c r="D190" s="19" t="s">
        <v>29</v>
      </c>
      <c r="E190" s="19" t="s">
        <v>192</v>
      </c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>
        <v>16</v>
      </c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>
        <v>831</v>
      </c>
      <c r="AL190" s="20">
        <v>8</v>
      </c>
      <c r="AM190" s="20"/>
      <c r="AN190" s="20">
        <v>1908</v>
      </c>
      <c r="AO190" s="20"/>
      <c r="AP190" s="20"/>
    </row>
    <row r="191" spans="1:42" hidden="1" outlineLevel="2">
      <c r="A191" s="18" t="s">
        <v>25</v>
      </c>
      <c r="B191" s="19" t="s">
        <v>22</v>
      </c>
      <c r="C191" s="19" t="s">
        <v>28</v>
      </c>
      <c r="D191" s="19" t="s">
        <v>29</v>
      </c>
      <c r="E191" s="19" t="s">
        <v>72</v>
      </c>
      <c r="F191" s="20">
        <v>5</v>
      </c>
      <c r="G191" s="20"/>
      <c r="H191" s="20"/>
      <c r="I191" s="20"/>
      <c r="J191" s="20">
        <v>60</v>
      </c>
      <c r="K191" s="20"/>
      <c r="L191" s="20"/>
      <c r="M191" s="20"/>
      <c r="N191" s="20">
        <v>550</v>
      </c>
      <c r="O191" s="20"/>
      <c r="P191" s="20">
        <v>418</v>
      </c>
      <c r="Q191" s="20"/>
      <c r="R191" s="20"/>
      <c r="S191" s="20"/>
      <c r="T191" s="20"/>
      <c r="U191" s="20">
        <v>462</v>
      </c>
      <c r="V191" s="20"/>
      <c r="W191" s="20"/>
      <c r="X191" s="20"/>
      <c r="Y191" s="20"/>
      <c r="Z191" s="20"/>
      <c r="AA191" s="20"/>
      <c r="AB191" s="20"/>
      <c r="AC191" s="20">
        <v>280</v>
      </c>
      <c r="AD191" s="20"/>
      <c r="AE191" s="20"/>
      <c r="AF191" s="20"/>
      <c r="AG191" s="20"/>
      <c r="AH191" s="20">
        <v>411</v>
      </c>
      <c r="AI191" s="20"/>
      <c r="AJ191" s="20"/>
      <c r="AK191" s="20"/>
      <c r="AL191" s="20"/>
      <c r="AM191" s="20">
        <v>393</v>
      </c>
      <c r="AN191" s="20"/>
      <c r="AO191" s="20"/>
      <c r="AP191" s="20"/>
    </row>
    <row r="192" spans="1:42" hidden="1" outlineLevel="2">
      <c r="A192" s="18" t="s">
        <v>26</v>
      </c>
      <c r="B192" s="19" t="s">
        <v>22</v>
      </c>
      <c r="C192" s="19" t="s">
        <v>28</v>
      </c>
      <c r="D192" s="19" t="s">
        <v>29</v>
      </c>
      <c r="E192" s="19" t="s">
        <v>133</v>
      </c>
      <c r="F192" s="20"/>
      <c r="G192" s="20"/>
      <c r="H192" s="20"/>
      <c r="I192" s="20"/>
      <c r="J192" s="20"/>
      <c r="K192" s="20">
        <v>221</v>
      </c>
      <c r="L192" s="20"/>
      <c r="M192" s="20"/>
      <c r="N192" s="20"/>
      <c r="O192" s="20"/>
      <c r="P192" s="20"/>
      <c r="Q192" s="20"/>
      <c r="R192" s="20"/>
      <c r="S192" s="20"/>
      <c r="T192" s="20">
        <v>109</v>
      </c>
      <c r="U192" s="20"/>
      <c r="V192" s="20"/>
      <c r="W192" s="20"/>
      <c r="X192" s="20"/>
      <c r="Y192" s="20"/>
      <c r="Z192" s="20">
        <v>6</v>
      </c>
      <c r="AA192" s="20">
        <v>5</v>
      </c>
      <c r="AB192" s="20"/>
      <c r="AC192" s="20"/>
      <c r="AD192" s="20"/>
      <c r="AE192" s="20"/>
      <c r="AF192" s="20"/>
      <c r="AG192" s="20"/>
      <c r="AH192" s="20"/>
      <c r="AI192" s="20">
        <v>200</v>
      </c>
      <c r="AJ192" s="20"/>
      <c r="AK192" s="20">
        <v>1839</v>
      </c>
      <c r="AL192" s="20"/>
      <c r="AM192" s="20"/>
      <c r="AN192" s="20"/>
      <c r="AO192" s="20"/>
      <c r="AP192" s="20">
        <v>180</v>
      </c>
    </row>
    <row r="193" spans="1:42" hidden="1" outlineLevel="2">
      <c r="A193" s="18" t="s">
        <v>26</v>
      </c>
      <c r="B193" s="19" t="s">
        <v>22</v>
      </c>
      <c r="C193" s="19" t="s">
        <v>28</v>
      </c>
      <c r="D193" s="19" t="s">
        <v>29</v>
      </c>
      <c r="E193" s="19" t="s">
        <v>156</v>
      </c>
      <c r="F193" s="20"/>
      <c r="G193" s="20"/>
      <c r="H193" s="20"/>
      <c r="I193" s="20"/>
      <c r="J193" s="20">
        <v>389</v>
      </c>
      <c r="K193" s="20"/>
      <c r="L193" s="20"/>
      <c r="M193" s="20"/>
      <c r="N193" s="20"/>
      <c r="O193" s="20"/>
      <c r="P193" s="20"/>
      <c r="Q193" s="20"/>
      <c r="R193" s="20"/>
      <c r="S193" s="20"/>
      <c r="T193" s="20">
        <v>60</v>
      </c>
      <c r="U193" s="20"/>
      <c r="V193" s="20"/>
      <c r="W193" s="20"/>
      <c r="X193" s="20"/>
      <c r="Y193" s="20">
        <v>60</v>
      </c>
      <c r="Z193" s="20"/>
      <c r="AA193" s="20"/>
      <c r="AB193" s="20">
        <v>151</v>
      </c>
      <c r="AC193" s="20"/>
      <c r="AD193" s="20">
        <v>419</v>
      </c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</row>
    <row r="194" spans="1:42" hidden="1" outlineLevel="2">
      <c r="A194" s="18" t="s">
        <v>25</v>
      </c>
      <c r="B194" s="19" t="s">
        <v>22</v>
      </c>
      <c r="C194" s="19" t="s">
        <v>28</v>
      </c>
      <c r="D194" s="19" t="s">
        <v>29</v>
      </c>
      <c r="E194" s="19" t="s">
        <v>187</v>
      </c>
      <c r="F194" s="20"/>
      <c r="G194" s="20"/>
      <c r="H194" s="20"/>
      <c r="I194" s="20"/>
      <c r="J194" s="20"/>
      <c r="K194" s="20">
        <v>972</v>
      </c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>
        <v>36</v>
      </c>
      <c r="AC194" s="20"/>
      <c r="AD194" s="20"/>
      <c r="AE194" s="20"/>
      <c r="AF194" s="20"/>
      <c r="AG194" s="20">
        <v>20</v>
      </c>
      <c r="AH194" s="20"/>
      <c r="AI194" s="20"/>
      <c r="AJ194" s="20"/>
      <c r="AK194" s="20"/>
      <c r="AL194" s="20"/>
      <c r="AM194" s="20"/>
      <c r="AN194" s="20"/>
      <c r="AO194" s="20"/>
      <c r="AP194" s="20"/>
    </row>
    <row r="195" spans="1:42" hidden="1" outlineLevel="2">
      <c r="A195" s="18" t="s">
        <v>46</v>
      </c>
      <c r="B195" s="19" t="s">
        <v>22</v>
      </c>
      <c r="C195" s="19" t="s">
        <v>28</v>
      </c>
      <c r="D195" s="19" t="s">
        <v>59</v>
      </c>
      <c r="E195" s="19" t="s">
        <v>58</v>
      </c>
      <c r="F195" s="20">
        <v>31</v>
      </c>
      <c r="G195" s="20"/>
      <c r="H195" s="20">
        <v>1038</v>
      </c>
      <c r="I195" s="20">
        <v>593</v>
      </c>
      <c r="J195" s="20">
        <v>2975</v>
      </c>
      <c r="K195" s="20">
        <v>1312</v>
      </c>
      <c r="L195" s="20"/>
      <c r="M195" s="20"/>
      <c r="N195" s="20">
        <v>2269</v>
      </c>
      <c r="O195" s="20">
        <v>14</v>
      </c>
      <c r="P195" s="20"/>
      <c r="Q195" s="20"/>
      <c r="R195" s="20"/>
      <c r="S195" s="20">
        <v>1557</v>
      </c>
      <c r="T195" s="20">
        <v>127</v>
      </c>
      <c r="U195" s="20">
        <v>845</v>
      </c>
      <c r="V195" s="20">
        <v>699</v>
      </c>
      <c r="W195" s="20"/>
      <c r="X195" s="20">
        <v>1093</v>
      </c>
      <c r="Y195" s="20">
        <v>47</v>
      </c>
      <c r="Z195" s="20">
        <v>718</v>
      </c>
      <c r="AA195" s="20">
        <v>8</v>
      </c>
      <c r="AB195" s="20">
        <v>308</v>
      </c>
      <c r="AC195" s="20">
        <v>241</v>
      </c>
      <c r="AD195" s="20">
        <v>848</v>
      </c>
      <c r="AE195" s="20">
        <v>179</v>
      </c>
      <c r="AF195" s="20"/>
      <c r="AG195" s="20"/>
      <c r="AH195" s="20">
        <v>136</v>
      </c>
      <c r="AI195" s="20"/>
      <c r="AJ195" s="20"/>
      <c r="AK195" s="20">
        <v>3401</v>
      </c>
      <c r="AL195" s="20">
        <v>195</v>
      </c>
      <c r="AM195" s="20"/>
      <c r="AN195" s="20"/>
      <c r="AO195" s="20"/>
      <c r="AP195" s="20">
        <v>8</v>
      </c>
    </row>
    <row r="196" spans="1:42" hidden="1" outlineLevel="2">
      <c r="A196" s="18" t="s">
        <v>45</v>
      </c>
      <c r="B196" s="19" t="s">
        <v>22</v>
      </c>
      <c r="C196" s="19" t="s">
        <v>28</v>
      </c>
      <c r="D196" s="19" t="s">
        <v>59</v>
      </c>
      <c r="E196" s="19" t="s">
        <v>88</v>
      </c>
      <c r="F196" s="20">
        <v>4</v>
      </c>
      <c r="G196" s="20">
        <v>314</v>
      </c>
      <c r="H196" s="20"/>
      <c r="I196" s="20"/>
      <c r="J196" s="20"/>
      <c r="K196" s="20"/>
      <c r="L196" s="20"/>
      <c r="M196" s="20">
        <v>299</v>
      </c>
      <c r="N196" s="20"/>
      <c r="O196" s="20"/>
      <c r="P196" s="20"/>
      <c r="Q196" s="20">
        <v>591</v>
      </c>
      <c r="R196" s="20"/>
      <c r="S196" s="20"/>
      <c r="T196" s="20"/>
      <c r="U196" s="20"/>
      <c r="V196" s="20"/>
      <c r="W196" s="20"/>
      <c r="X196" s="20">
        <v>370</v>
      </c>
      <c r="Y196" s="20"/>
      <c r="Z196" s="20">
        <v>630</v>
      </c>
      <c r="AA196" s="20">
        <v>4</v>
      </c>
      <c r="AB196" s="20">
        <v>2494</v>
      </c>
      <c r="AC196" s="20"/>
      <c r="AD196" s="20"/>
      <c r="AE196" s="20"/>
      <c r="AF196" s="20"/>
      <c r="AG196" s="20"/>
      <c r="AH196" s="20">
        <v>35</v>
      </c>
      <c r="AI196" s="20"/>
      <c r="AJ196" s="20"/>
      <c r="AK196" s="20">
        <v>306</v>
      </c>
      <c r="AL196" s="20">
        <v>5807</v>
      </c>
      <c r="AM196" s="20"/>
      <c r="AN196" s="20"/>
      <c r="AO196" s="20"/>
      <c r="AP196" s="20"/>
    </row>
    <row r="197" spans="1:42" hidden="1" outlineLevel="2">
      <c r="A197" s="18" t="s">
        <v>26</v>
      </c>
      <c r="B197" s="19" t="s">
        <v>22</v>
      </c>
      <c r="C197" s="19" t="s">
        <v>28</v>
      </c>
      <c r="D197" s="19" t="s">
        <v>59</v>
      </c>
      <c r="E197" s="19" t="s">
        <v>181</v>
      </c>
      <c r="F197" s="20">
        <v>64</v>
      </c>
      <c r="G197" s="20">
        <v>84</v>
      </c>
      <c r="H197" s="20">
        <v>144</v>
      </c>
      <c r="I197" s="20">
        <v>127</v>
      </c>
      <c r="J197" s="20">
        <v>88</v>
      </c>
      <c r="K197" s="20">
        <v>160</v>
      </c>
      <c r="L197" s="20"/>
      <c r="M197" s="20">
        <v>190</v>
      </c>
      <c r="N197" s="20">
        <v>56</v>
      </c>
      <c r="O197" s="20">
        <v>40</v>
      </c>
      <c r="P197" s="20">
        <v>23</v>
      </c>
      <c r="Q197" s="20">
        <v>57</v>
      </c>
      <c r="R197" s="20">
        <v>116</v>
      </c>
      <c r="S197" s="20">
        <v>24</v>
      </c>
      <c r="T197" s="20"/>
      <c r="U197" s="20">
        <v>204</v>
      </c>
      <c r="V197" s="20">
        <v>80</v>
      </c>
      <c r="W197" s="20">
        <v>64</v>
      </c>
      <c r="X197" s="20">
        <v>199</v>
      </c>
      <c r="Y197" s="20">
        <v>68</v>
      </c>
      <c r="Z197" s="20">
        <v>52</v>
      </c>
      <c r="AA197" s="20">
        <v>116</v>
      </c>
      <c r="AB197" s="20">
        <v>157</v>
      </c>
      <c r="AC197" s="20">
        <v>56</v>
      </c>
      <c r="AD197" s="20">
        <v>135</v>
      </c>
      <c r="AE197" s="20">
        <v>383</v>
      </c>
      <c r="AF197" s="20">
        <v>366</v>
      </c>
      <c r="AG197" s="20"/>
      <c r="AH197" s="20">
        <v>160</v>
      </c>
      <c r="AI197" s="20">
        <v>157</v>
      </c>
      <c r="AJ197" s="20">
        <v>129</v>
      </c>
      <c r="AK197" s="20">
        <v>143</v>
      </c>
      <c r="AL197" s="20">
        <v>4</v>
      </c>
      <c r="AM197" s="20">
        <v>47</v>
      </c>
      <c r="AN197" s="20">
        <v>56</v>
      </c>
      <c r="AO197" s="20">
        <v>65</v>
      </c>
      <c r="AP197" s="20">
        <v>167</v>
      </c>
    </row>
    <row r="198" spans="1:42" hidden="1" outlineLevel="2">
      <c r="A198" s="18" t="s">
        <v>26</v>
      </c>
      <c r="B198" s="19" t="s">
        <v>22</v>
      </c>
      <c r="C198" s="19" t="s">
        <v>28</v>
      </c>
      <c r="D198" s="19" t="s">
        <v>59</v>
      </c>
      <c r="E198" s="19" t="s">
        <v>182</v>
      </c>
      <c r="F198" s="20">
        <v>61</v>
      </c>
      <c r="G198" s="20">
        <v>81</v>
      </c>
      <c r="H198" s="20">
        <v>154</v>
      </c>
      <c r="I198" s="20">
        <v>136</v>
      </c>
      <c r="J198" s="20">
        <v>87</v>
      </c>
      <c r="K198" s="20">
        <v>158</v>
      </c>
      <c r="L198" s="20"/>
      <c r="M198" s="20">
        <v>190</v>
      </c>
      <c r="N198" s="20">
        <v>55</v>
      </c>
      <c r="O198" s="20">
        <v>40</v>
      </c>
      <c r="P198" s="20">
        <v>24</v>
      </c>
      <c r="Q198" s="20">
        <v>60</v>
      </c>
      <c r="R198" s="20">
        <v>174</v>
      </c>
      <c r="S198" s="20">
        <v>24</v>
      </c>
      <c r="T198" s="20"/>
      <c r="U198" s="20">
        <v>202</v>
      </c>
      <c r="V198" s="20">
        <v>79</v>
      </c>
      <c r="W198" s="20">
        <v>70</v>
      </c>
      <c r="X198" s="20">
        <v>179</v>
      </c>
      <c r="Y198" s="20">
        <v>74</v>
      </c>
      <c r="Z198" s="20">
        <v>45</v>
      </c>
      <c r="AA198" s="20">
        <v>119</v>
      </c>
      <c r="AB198" s="20">
        <v>87</v>
      </c>
      <c r="AC198" s="20">
        <v>56</v>
      </c>
      <c r="AD198" s="20">
        <v>143</v>
      </c>
      <c r="AE198" s="20">
        <v>255</v>
      </c>
      <c r="AF198" s="20">
        <v>365</v>
      </c>
      <c r="AG198" s="20"/>
      <c r="AH198" s="20">
        <v>156</v>
      </c>
      <c r="AI198" s="20">
        <v>133</v>
      </c>
      <c r="AJ198" s="20">
        <v>135</v>
      </c>
      <c r="AK198" s="20">
        <v>141</v>
      </c>
      <c r="AL198" s="20">
        <v>4</v>
      </c>
      <c r="AM198" s="20">
        <v>50</v>
      </c>
      <c r="AN198" s="20">
        <v>158</v>
      </c>
      <c r="AO198" s="20">
        <v>71</v>
      </c>
      <c r="AP198" s="20">
        <v>112</v>
      </c>
    </row>
    <row r="199" spans="1:42" hidden="1" outlineLevel="2">
      <c r="A199" s="18" t="s">
        <v>45</v>
      </c>
      <c r="B199" s="19" t="s">
        <v>22</v>
      </c>
      <c r="C199" s="19" t="s">
        <v>28</v>
      </c>
      <c r="D199" s="19" t="s">
        <v>59</v>
      </c>
      <c r="E199" s="19" t="s">
        <v>193</v>
      </c>
      <c r="F199" s="20">
        <v>34</v>
      </c>
      <c r="G199" s="20">
        <v>30</v>
      </c>
      <c r="H199" s="20">
        <v>83</v>
      </c>
      <c r="I199" s="20">
        <v>80</v>
      </c>
      <c r="J199" s="20">
        <v>52</v>
      </c>
      <c r="K199" s="20">
        <v>205</v>
      </c>
      <c r="L199" s="20">
        <v>65</v>
      </c>
      <c r="M199" s="20">
        <v>106</v>
      </c>
      <c r="N199" s="20">
        <v>112</v>
      </c>
      <c r="O199" s="20"/>
      <c r="P199" s="20">
        <v>38</v>
      </c>
      <c r="Q199" s="20">
        <v>56</v>
      </c>
      <c r="R199" s="20">
        <v>179</v>
      </c>
      <c r="S199" s="20">
        <v>41</v>
      </c>
      <c r="T199" s="20"/>
      <c r="U199" s="20">
        <v>91</v>
      </c>
      <c r="V199" s="20"/>
      <c r="W199" s="20">
        <v>38</v>
      </c>
      <c r="X199" s="20">
        <v>106</v>
      </c>
      <c r="Y199" s="20">
        <v>41</v>
      </c>
      <c r="Z199" s="20">
        <v>44</v>
      </c>
      <c r="AA199" s="20">
        <v>66</v>
      </c>
      <c r="AB199" s="20">
        <v>50</v>
      </c>
      <c r="AC199" s="20">
        <v>64</v>
      </c>
      <c r="AD199" s="20">
        <v>169</v>
      </c>
      <c r="AE199" s="20">
        <v>164</v>
      </c>
      <c r="AF199" s="20">
        <v>338</v>
      </c>
      <c r="AG199" s="20">
        <v>72</v>
      </c>
      <c r="AH199" s="20">
        <v>20</v>
      </c>
      <c r="AI199" s="20">
        <v>50</v>
      </c>
      <c r="AJ199" s="20">
        <v>95</v>
      </c>
      <c r="AK199" s="20">
        <v>60</v>
      </c>
      <c r="AL199" s="20">
        <v>106</v>
      </c>
      <c r="AM199" s="20">
        <v>23</v>
      </c>
      <c r="AN199" s="20">
        <v>29</v>
      </c>
      <c r="AO199" s="20">
        <v>71</v>
      </c>
      <c r="AP199" s="20">
        <v>97</v>
      </c>
    </row>
    <row r="200" spans="1:42" hidden="1" outlineLevel="2">
      <c r="A200" s="18" t="s">
        <v>25</v>
      </c>
      <c r="B200" s="19" t="s">
        <v>22</v>
      </c>
      <c r="C200" s="19" t="s">
        <v>28</v>
      </c>
      <c r="D200" s="19" t="s">
        <v>59</v>
      </c>
      <c r="E200" s="19" t="s">
        <v>268</v>
      </c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>
        <v>10</v>
      </c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</row>
    <row r="201" spans="1:42" hidden="1" outlineLevel="2">
      <c r="A201" s="18" t="s">
        <v>45</v>
      </c>
      <c r="B201" s="19" t="s">
        <v>22</v>
      </c>
      <c r="C201" s="19" t="s">
        <v>28</v>
      </c>
      <c r="D201" s="19" t="s">
        <v>59</v>
      </c>
      <c r="E201" s="19" t="s">
        <v>269</v>
      </c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>
        <v>3</v>
      </c>
      <c r="AM201" s="20"/>
      <c r="AN201" s="20"/>
      <c r="AO201" s="20"/>
      <c r="AP201" s="20"/>
    </row>
    <row r="202" spans="1:42" hidden="1" outlineLevel="2">
      <c r="A202" s="18" t="s">
        <v>46</v>
      </c>
      <c r="B202" s="19" t="s">
        <v>22</v>
      </c>
      <c r="C202" s="19" t="s">
        <v>28</v>
      </c>
      <c r="D202" s="19" t="s">
        <v>57</v>
      </c>
      <c r="E202" s="19" t="s">
        <v>56</v>
      </c>
      <c r="F202" s="20">
        <v>272</v>
      </c>
      <c r="G202" s="20"/>
      <c r="H202" s="20">
        <v>1540</v>
      </c>
      <c r="I202" s="20">
        <v>958</v>
      </c>
      <c r="J202" s="20">
        <v>4449</v>
      </c>
      <c r="K202" s="20">
        <v>5132</v>
      </c>
      <c r="L202" s="20"/>
      <c r="M202" s="20"/>
      <c r="N202" s="20">
        <v>3651</v>
      </c>
      <c r="O202" s="20">
        <v>4043</v>
      </c>
      <c r="P202" s="20"/>
      <c r="Q202" s="20">
        <v>11</v>
      </c>
      <c r="R202" s="20"/>
      <c r="S202" s="20">
        <v>3704</v>
      </c>
      <c r="T202" s="20">
        <v>359</v>
      </c>
      <c r="U202" s="20">
        <v>986</v>
      </c>
      <c r="V202" s="20">
        <v>952</v>
      </c>
      <c r="W202" s="20">
        <v>1044</v>
      </c>
      <c r="X202" s="20">
        <v>1235</v>
      </c>
      <c r="Y202" s="20">
        <v>123</v>
      </c>
      <c r="Z202" s="20">
        <v>134</v>
      </c>
      <c r="AA202" s="20">
        <v>1091</v>
      </c>
      <c r="AB202" s="20">
        <v>381</v>
      </c>
      <c r="AC202" s="20"/>
      <c r="AD202" s="20">
        <v>1294</v>
      </c>
      <c r="AE202" s="20">
        <v>754</v>
      </c>
      <c r="AF202" s="20"/>
      <c r="AG202" s="20"/>
      <c r="AH202" s="20"/>
      <c r="AI202" s="20"/>
      <c r="AJ202" s="20">
        <v>8</v>
      </c>
      <c r="AK202" s="20">
        <v>5452</v>
      </c>
      <c r="AL202" s="20">
        <v>339</v>
      </c>
      <c r="AM202" s="20"/>
      <c r="AN202" s="20">
        <v>836</v>
      </c>
      <c r="AO202" s="20">
        <v>278</v>
      </c>
      <c r="AP202" s="20">
        <v>2415</v>
      </c>
    </row>
    <row r="203" spans="1:42" hidden="1" outlineLevel="2">
      <c r="A203" s="18" t="s">
        <v>45</v>
      </c>
      <c r="B203" s="19" t="s">
        <v>22</v>
      </c>
      <c r="C203" s="19" t="s">
        <v>28</v>
      </c>
      <c r="D203" s="19" t="s">
        <v>57</v>
      </c>
      <c r="E203" s="19" t="s">
        <v>89</v>
      </c>
      <c r="F203" s="20">
        <v>138</v>
      </c>
      <c r="G203" s="20">
        <v>211</v>
      </c>
      <c r="H203" s="20"/>
      <c r="I203" s="20"/>
      <c r="J203" s="20">
        <v>2</v>
      </c>
      <c r="K203" s="20"/>
      <c r="L203" s="20"/>
      <c r="M203" s="20">
        <v>555</v>
      </c>
      <c r="N203" s="20"/>
      <c r="O203" s="20"/>
      <c r="P203" s="20"/>
      <c r="Q203" s="20">
        <v>918</v>
      </c>
      <c r="R203" s="20">
        <v>2615</v>
      </c>
      <c r="S203" s="20"/>
      <c r="T203" s="20"/>
      <c r="U203" s="20"/>
      <c r="V203" s="20">
        <v>40</v>
      </c>
      <c r="W203" s="20"/>
      <c r="X203" s="20">
        <v>296</v>
      </c>
      <c r="Y203" s="20"/>
      <c r="Z203" s="20">
        <v>934</v>
      </c>
      <c r="AA203" s="20"/>
      <c r="AB203" s="20">
        <v>2689</v>
      </c>
      <c r="AC203" s="20"/>
      <c r="AD203" s="20"/>
      <c r="AE203" s="20"/>
      <c r="AF203" s="20"/>
      <c r="AG203" s="20"/>
      <c r="AH203" s="20">
        <v>48</v>
      </c>
      <c r="AI203" s="20"/>
      <c r="AJ203" s="20"/>
      <c r="AK203" s="20">
        <v>394</v>
      </c>
      <c r="AL203" s="20">
        <v>5707</v>
      </c>
      <c r="AM203" s="20"/>
      <c r="AN203" s="20"/>
      <c r="AO203" s="20"/>
      <c r="AP203" s="20"/>
    </row>
    <row r="204" spans="1:42" hidden="1" outlineLevel="2">
      <c r="A204" s="18" t="s">
        <v>45</v>
      </c>
      <c r="B204" s="19" t="s">
        <v>22</v>
      </c>
      <c r="C204" s="19" t="s">
        <v>28</v>
      </c>
      <c r="D204" s="19" t="s">
        <v>57</v>
      </c>
      <c r="E204" s="19" t="s">
        <v>83</v>
      </c>
      <c r="F204" s="20"/>
      <c r="G204" s="20"/>
      <c r="H204" s="20"/>
      <c r="I204" s="20"/>
      <c r="J204" s="20"/>
      <c r="K204" s="20"/>
      <c r="L204" s="20"/>
      <c r="M204" s="20">
        <v>492</v>
      </c>
      <c r="N204" s="20"/>
      <c r="O204" s="20"/>
      <c r="P204" s="20"/>
      <c r="Q204" s="20"/>
      <c r="R204" s="20"/>
      <c r="S204" s="20"/>
      <c r="T204" s="20"/>
      <c r="U204" s="20">
        <v>5</v>
      </c>
      <c r="V204" s="20">
        <v>157</v>
      </c>
      <c r="W204" s="20"/>
      <c r="X204" s="20"/>
      <c r="Y204" s="20"/>
      <c r="Z204" s="20">
        <v>672</v>
      </c>
      <c r="AA204" s="20"/>
      <c r="AB204" s="20">
        <v>4</v>
      </c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>
        <v>309</v>
      </c>
      <c r="AO204" s="20"/>
      <c r="AP204" s="20"/>
    </row>
    <row r="205" spans="1:42" hidden="1" outlineLevel="2">
      <c r="A205" s="18" t="s">
        <v>45</v>
      </c>
      <c r="B205" s="19" t="s">
        <v>22</v>
      </c>
      <c r="C205" s="19" t="s">
        <v>28</v>
      </c>
      <c r="D205" s="19" t="s">
        <v>57</v>
      </c>
      <c r="E205" s="19" t="s">
        <v>130</v>
      </c>
      <c r="F205" s="20">
        <v>2</v>
      </c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>
        <v>18</v>
      </c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</row>
    <row r="206" spans="1:42" hidden="1" outlineLevel="2">
      <c r="A206" s="18" t="s">
        <v>120</v>
      </c>
      <c r="B206" s="19" t="s">
        <v>22</v>
      </c>
      <c r="C206" s="19" t="s">
        <v>122</v>
      </c>
      <c r="D206" s="19" t="s">
        <v>122</v>
      </c>
      <c r="E206" s="19" t="s">
        <v>121</v>
      </c>
      <c r="F206" s="20"/>
      <c r="G206" s="20"/>
      <c r="H206" s="20"/>
      <c r="I206" s="20"/>
      <c r="J206" s="20"/>
      <c r="K206" s="20">
        <v>80</v>
      </c>
      <c r="L206" s="20"/>
      <c r="M206" s="20"/>
      <c r="N206" s="20"/>
      <c r="O206" s="20"/>
      <c r="P206" s="20"/>
      <c r="Q206" s="20">
        <v>2</v>
      </c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>
        <v>28</v>
      </c>
      <c r="AE206" s="20"/>
      <c r="AF206" s="20">
        <v>151</v>
      </c>
      <c r="AG206" s="20"/>
      <c r="AH206" s="20">
        <v>5</v>
      </c>
      <c r="AI206" s="20"/>
      <c r="AJ206" s="20"/>
      <c r="AK206" s="20">
        <v>13</v>
      </c>
      <c r="AL206" s="20"/>
      <c r="AM206" s="20"/>
      <c r="AN206" s="20">
        <v>72</v>
      </c>
      <c r="AO206" s="20">
        <v>34</v>
      </c>
      <c r="AP206" s="20"/>
    </row>
    <row r="207" spans="1:42" hidden="1" outlineLevel="2">
      <c r="A207" s="18" t="s">
        <v>120</v>
      </c>
      <c r="B207" s="19" t="s">
        <v>22</v>
      </c>
      <c r="C207" s="19" t="s">
        <v>146</v>
      </c>
      <c r="D207" s="19" t="s">
        <v>146</v>
      </c>
      <c r="E207" s="19" t="s">
        <v>145</v>
      </c>
      <c r="F207" s="20"/>
      <c r="G207" s="20"/>
      <c r="H207" s="20">
        <v>129</v>
      </c>
      <c r="I207" s="20">
        <v>29</v>
      </c>
      <c r="J207" s="20"/>
      <c r="K207" s="20">
        <v>50</v>
      </c>
      <c r="L207" s="20"/>
      <c r="M207" s="20"/>
      <c r="N207" s="20"/>
      <c r="O207" s="20"/>
      <c r="P207" s="20"/>
      <c r="Q207" s="20"/>
      <c r="R207" s="20"/>
      <c r="S207" s="20"/>
      <c r="T207" s="20"/>
      <c r="U207" s="20">
        <v>5</v>
      </c>
      <c r="V207" s="20"/>
      <c r="W207" s="20"/>
      <c r="X207" s="20"/>
      <c r="Y207" s="20"/>
      <c r="Z207" s="20"/>
      <c r="AA207" s="20"/>
      <c r="AB207" s="20"/>
      <c r="AC207" s="20"/>
      <c r="AD207" s="20">
        <v>14</v>
      </c>
      <c r="AE207" s="20"/>
      <c r="AF207" s="20"/>
      <c r="AG207" s="20"/>
      <c r="AH207" s="20">
        <v>15</v>
      </c>
      <c r="AI207" s="20"/>
      <c r="AJ207" s="20"/>
      <c r="AK207" s="20">
        <v>24</v>
      </c>
      <c r="AL207" s="20"/>
      <c r="AM207" s="20"/>
      <c r="AN207" s="20"/>
      <c r="AO207" s="20"/>
      <c r="AP207" s="20">
        <v>58</v>
      </c>
    </row>
    <row r="208" spans="1:42">
      <c r="A208" s="27"/>
      <c r="B208" s="27"/>
      <c r="C208" s="27"/>
      <c r="D208" s="27"/>
      <c r="E208" s="27"/>
    </row>
    <row r="209" spans="2:2">
      <c r="B209" s="8" t="s">
        <v>311</v>
      </c>
    </row>
    <row r="261" spans="6:9" ht="15">
      <c r="F261" s="28" t="s">
        <v>312</v>
      </c>
      <c r="I261" s="12" t="s">
        <v>313</v>
      </c>
    </row>
  </sheetData>
  <autoFilter ref="A4:AP4"/>
  <mergeCells count="1">
    <mergeCell ref="A208:E208"/>
  </mergeCells>
  <conditionalFormatting sqref="F7:AN24 F26:AN26 F28:AN207">
    <cfRule type="expression" dxfId="8" priority="20" stopIfTrue="1">
      <formula>LEN(TRIM(F7))=0</formula>
    </cfRule>
  </conditionalFormatting>
  <conditionalFormatting sqref="AO7:AP24 AO26:AP26 AO28:AP207">
    <cfRule type="expression" dxfId="7" priority="19" stopIfTrue="1">
      <formula>LEN(TRIM(AO7))=0</formula>
    </cfRule>
  </conditionalFormatting>
  <conditionalFormatting sqref="F5:AP6">
    <cfRule type="expression" dxfId="6" priority="18" stopIfTrue="1">
      <formula>LEN(TRIM(F5))=0</formula>
    </cfRule>
  </conditionalFormatting>
  <conditionalFormatting sqref="F25:AP25">
    <cfRule type="expression" dxfId="5" priority="17" stopIfTrue="1">
      <formula>LEN(TRIM(F25))=0</formula>
    </cfRule>
  </conditionalFormatting>
  <conditionalFormatting sqref="F27:AP27">
    <cfRule type="expression" dxfId="4" priority="16" stopIfTrue="1">
      <formula>LEN(TRIM(F27))=0</formula>
    </cfRule>
  </conditionalFormatting>
  <hyperlinks>
    <hyperlink ref="F261" r:id="rId1" display="http://forum.excel-pratique.com/excel/aide-sur-formule-histogramme-t77251.html"/>
  </hyperlinks>
  <printOptions horizontalCentered="1" verticalCentered="1"/>
  <pageMargins left="0" right="0" top="0.39370078740157483" bottom="0.39370078740157483" header="0" footer="0"/>
  <pageSetup paperSize="9" scale="23" fitToHeight="0" orientation="landscape" horizontalDpi="300" verticalDpi="300" r:id="rId2"/>
  <headerFooter>
    <oddHeader>&amp;C&amp;"Arial,Gras"&amp;22Ventes GT54-55 Année 2015</oddHeader>
    <oddFooter>&amp;L&amp;"Arial,Gras"&amp;14Marketing Scapartois&amp;C&amp;"Arial,Gras"&amp;14&amp;P/&amp;N&amp;R&amp;"Arial,Gras"&amp;14Source QlikView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B1:R51"/>
  <sheetViews>
    <sheetView showGridLines="0" tabSelected="1" workbookViewId="0">
      <selection activeCell="H1" sqref="H1:L1"/>
    </sheetView>
  </sheetViews>
  <sheetFormatPr defaultRowHeight="15"/>
  <cols>
    <col min="1" max="1" width="1.140625" style="30" customWidth="1"/>
    <col min="2" max="2" width="41.140625" style="30" customWidth="1"/>
    <col min="3" max="3" width="0.85546875" style="30" customWidth="1"/>
    <col min="4" max="4" width="8.42578125" style="30" customWidth="1"/>
    <col min="5" max="6" width="7" style="34" customWidth="1"/>
    <col min="7" max="7" width="0.85546875" style="30" customWidth="1"/>
    <col min="8" max="12" width="11.5703125" style="30" customWidth="1"/>
    <col min="13" max="13" width="1.5703125" style="30" customWidth="1"/>
    <col min="14" max="18" width="11.5703125" style="30" customWidth="1"/>
    <col min="19" max="19" width="1.28515625" style="30" customWidth="1"/>
    <col min="20" max="16384" width="9.140625" style="30"/>
  </cols>
  <sheetData>
    <row r="1" spans="2:18" ht="23.25" customHeight="1">
      <c r="B1" s="29" t="s">
        <v>314</v>
      </c>
      <c r="D1" s="34" t="s">
        <v>315</v>
      </c>
      <c r="E1" s="32" t="s">
        <v>273</v>
      </c>
      <c r="F1" s="32" t="str">
        <f>H1</f>
        <v>Total ABATS VOLAILLE FRAIS ET CONFITS LS</v>
      </c>
      <c r="H1" s="35" t="s">
        <v>272</v>
      </c>
      <c r="I1" s="35"/>
      <c r="J1" s="35"/>
      <c r="K1" s="35"/>
      <c r="L1" s="35"/>
      <c r="N1" s="36" t="s">
        <v>272</v>
      </c>
      <c r="O1" s="36"/>
      <c r="P1" s="36"/>
      <c r="Q1" s="36"/>
      <c r="R1" s="36"/>
    </row>
    <row r="2" spans="2:18">
      <c r="B2" s="31" t="str">
        <f t="array" ref="B2">IF(ROWS(A$1:A1)&lt;=COUNTIF('Détail M'!$B$1:$B$1000,"Total*"),INDEX('Détail M'!$B$1:$B$1000,SMALL(IF(LEFT('Détail M'!$B$1:$B$1000,5)="Total",ROW($A$1:$A$1000)),ROWS(A$1:A1))),"")</f>
        <v>Total général</v>
      </c>
      <c r="D2" s="31" t="str">
        <f ca="1">IFERROR(INDEX(Col,1,ROW()-1),"")</f>
        <v>MAG1</v>
      </c>
      <c r="E2" s="33">
        <f ca="1">IFERROR(INDEX(BdD,MATCH(E$1,Famille,0),MATCH($D2,Col,0)),"")</f>
        <v>11228</v>
      </c>
      <c r="F2" s="33">
        <f ca="1">IFERROR(INDEX(BdD,MATCH(F$1,Famille,0),MATCH($D2,Col,0)),"")</f>
        <v>557</v>
      </c>
    </row>
    <row r="3" spans="2:18">
      <c r="B3" s="31" t="str">
        <f t="array" ref="B3">IF(ROWS(A$1:A2)&lt;=COUNTIF('Détail M'!$B$1:$B$1000,"Total*"),INDEX('Détail M'!$B$1:$B$1000,SMALL(IF(LEFT('Détail M'!$B$1:$B$1000,5)="Total",ROW($A$1:$A$1000)),ROWS(A$1:A2))),"")</f>
        <v>Total ABATS VOLAILLE FRAIS ET CONFITS LS</v>
      </c>
      <c r="D3" s="31" t="str">
        <f ca="1">IFERROR(INDEX(Col,1,ROW()-1),"")</f>
        <v>MAG2</v>
      </c>
      <c r="E3" s="33">
        <f ca="1">IFERROR(INDEX(BdD,MATCH(E$1,Famille,0),MATCH($D3,Col,0)),"")</f>
        <v>7919</v>
      </c>
      <c r="F3" s="33">
        <f ca="1">IFERROR(INDEX(BdD,MATCH(F$1,Famille,0),MATCH($D3,Col,0)),"")</f>
        <v>1049</v>
      </c>
    </row>
    <row r="4" spans="2:18">
      <c r="B4" s="31" t="str">
        <f t="array" ref="B4">IF(ROWS(A$1:A3)&lt;=COUNTIF('Détail M'!$B$1:$B$1000,"Total*"),INDEX('Détail M'!$B$1:$B$1000,SMALL(IF(LEFT('Détail M'!$B$1:$B$1000,5)="Total",ROW($A$1:$A$1000)),ROWS(A$1:A3))),"")</f>
        <v>Total CHARCUTERIE LIBRE SERVICE</v>
      </c>
      <c r="D4" s="31" t="str">
        <f ca="1">IFERROR(INDEX(Col,1,ROW()-1),"")</f>
        <v>MAG3</v>
      </c>
      <c r="E4" s="33">
        <f ca="1">IFERROR(INDEX(BdD,MATCH(E$1,Famille,0),MATCH($D4,Col,0)),"")</f>
        <v>34507</v>
      </c>
      <c r="F4" s="33">
        <f ca="1">IFERROR(INDEX(BdD,MATCH(F$1,Famille,0),MATCH($D4,Col,0)),"")</f>
        <v>567</v>
      </c>
    </row>
    <row r="5" spans="2:18">
      <c r="B5" s="31" t="str">
        <f t="array" ref="B5">IF(ROWS(A$1:A4)&lt;=COUNTIF('Détail M'!$B$1:$B$1000,"Total*"),INDEX('Détail M'!$B$1:$B$1000,SMALL(IF(LEFT('Détail M'!$B$1:$B$1000,5)="Total",ROW($A$1:$A$1000)),ROWS(A$1:A4))),"")</f>
        <v>Total DECOUPE DE VOLAILLE LS</v>
      </c>
      <c r="D5" s="31" t="str">
        <f ca="1">IFERROR(INDEX(Col,1,ROW()-1),"")</f>
        <v>MAG4</v>
      </c>
      <c r="E5" s="33">
        <f ca="1">IFERROR(INDEX(BdD,MATCH(E$1,Famille,0),MATCH($D5,Col,0)),"")</f>
        <v>19706</v>
      </c>
      <c r="F5" s="33">
        <f ca="1">IFERROR(INDEX(BdD,MATCH(F$1,Famille,0),MATCH($D5,Col,0)),"")</f>
        <v>559</v>
      </c>
    </row>
    <row r="6" spans="2:18">
      <c r="B6" s="31" t="str">
        <f t="array" ref="B6">IF(ROWS(A$1:A5)&lt;=COUNTIF('Détail M'!$B$1:$B$1000,"Total*"),INDEX('Détail M'!$B$1:$B$1000,SMALL(IF(LEFT('Détail M'!$B$1:$B$1000,5)="Total",ROW($A$1:$A$1000)),ROWS(A$1:A5))),"")</f>
        <v/>
      </c>
      <c r="D6" s="31" t="str">
        <f ca="1">IFERROR(INDEX(Col,1,ROW()-1),"")</f>
        <v>MAG5</v>
      </c>
      <c r="E6" s="33">
        <f ca="1">IFERROR(INDEX(BdD,MATCH(E$1,Famille,0),MATCH($D6,Col,0)),"")</f>
        <v>83518</v>
      </c>
      <c r="F6" s="33">
        <f ca="1">IFERROR(INDEX(BdD,MATCH(F$1,Famille,0),MATCH($D6,Col,0)),"")</f>
        <v>1332</v>
      </c>
    </row>
    <row r="7" spans="2:18">
      <c r="B7" s="31" t="str">
        <f t="array" ref="B7">IF(ROWS(A$1:A6)&lt;=COUNTIF('Détail M'!$B$1:$B$1000,"Total*"),INDEX('Détail M'!$B$1:$B$1000,SMALL(IF(LEFT('Détail M'!$B$1:$B$1000,5)="Total",ROW($A$1:$A$1000)),ROWS(A$1:A6))),"")</f>
        <v/>
      </c>
      <c r="D7" s="31" t="str">
        <f ca="1">IFERROR(INDEX(Col,1,ROW()-1),"")</f>
        <v>MAG6</v>
      </c>
      <c r="E7" s="33">
        <f ca="1">IFERROR(INDEX(BdD,MATCH(E$1,Famille,0),MATCH($D7,Col,0)),"")</f>
        <v>75932</v>
      </c>
      <c r="F7" s="33">
        <f ca="1">IFERROR(INDEX(BdD,MATCH(F$1,Famille,0),MATCH($D7,Col,0)),"")</f>
        <v>383</v>
      </c>
    </row>
    <row r="8" spans="2:18">
      <c r="B8" s="31" t="str">
        <f t="array" ref="B8">IF(ROWS(A$1:A7)&lt;=COUNTIF('Détail M'!$B$1:$B$1000,"Total*"),INDEX('Détail M'!$B$1:$B$1000,SMALL(IF(LEFT('Détail M'!$B$1:$B$1000,5)="Total",ROW($A$1:$A$1000)),ROWS(A$1:A7))),"")</f>
        <v/>
      </c>
      <c r="D8" s="31" t="str">
        <f ca="1">IFERROR(INDEX(Col,1,ROW()-1),"")</f>
        <v>MAG7</v>
      </c>
      <c r="E8" s="33">
        <f ca="1">IFERROR(INDEX(BdD,MATCH(E$1,Famille,0),MATCH($D8,Col,0)),"")</f>
        <v>15827</v>
      </c>
      <c r="F8" s="33">
        <f ca="1">IFERROR(INDEX(BdD,MATCH(F$1,Famille,0),MATCH($D8,Col,0)),"")</f>
        <v>346</v>
      </c>
    </row>
    <row r="9" spans="2:18">
      <c r="B9" s="31" t="str">
        <f t="array" ref="B9">IF(ROWS(A$1:A8)&lt;=COUNTIF('Détail M'!$B$1:$B$1000,"Total*"),INDEX('Détail M'!$B$1:$B$1000,SMALL(IF(LEFT('Détail M'!$B$1:$B$1000,5)="Total",ROW($A$1:$A$1000)),ROWS(A$1:A8))),"")</f>
        <v/>
      </c>
      <c r="D9" s="31" t="str">
        <f ca="1">IFERROR(INDEX(Col,1,ROW()-1),"")</f>
        <v>MAG8</v>
      </c>
      <c r="E9" s="33">
        <f ca="1">IFERROR(INDEX(BdD,MATCH(E$1,Famille,0),MATCH($D9,Col,0)),"")</f>
        <v>14874</v>
      </c>
      <c r="F9" s="33">
        <f ca="1">IFERROR(INDEX(BdD,MATCH(F$1,Famille,0),MATCH($D9,Col,0)),"")</f>
        <v>731</v>
      </c>
    </row>
    <row r="10" spans="2:18">
      <c r="B10" s="31" t="str">
        <f t="array" ref="B10">IF(ROWS(A$1:A9)&lt;=COUNTIF('Détail M'!$B$1:$B$1000,"Total*"),INDEX('Détail M'!$B$1:$B$1000,SMALL(IF(LEFT('Détail M'!$B$1:$B$1000,5)="Total",ROW($A$1:$A$1000)),ROWS(A$1:A9))),"")</f>
        <v/>
      </c>
      <c r="D10" s="31" t="str">
        <f ca="1">IFERROR(INDEX(Col,1,ROW()-1),"")</f>
        <v>MAG9</v>
      </c>
      <c r="E10" s="33">
        <f ca="1">IFERROR(INDEX(BdD,MATCH(E$1,Famille,0),MATCH($D10,Col,0)),"")</f>
        <v>42541</v>
      </c>
      <c r="F10" s="33">
        <f ca="1">IFERROR(INDEX(BdD,MATCH(F$1,Famille,0),MATCH($D10,Col,0)),"")</f>
        <v>122</v>
      </c>
    </row>
    <row r="11" spans="2:18">
      <c r="B11" s="31" t="str">
        <f t="array" ref="B11">IF(ROWS(A$1:A10)&lt;=COUNTIF('Détail M'!$B$1:$B$1000,"Total*"),INDEX('Détail M'!$B$1:$B$1000,SMALL(IF(LEFT('Détail M'!$B$1:$B$1000,5)="Total",ROW($A$1:$A$1000)),ROWS(A$1:A10))),"")</f>
        <v/>
      </c>
      <c r="D11" s="31" t="str">
        <f ca="1">IFERROR(INDEX(Col,1,ROW()-1),"")</f>
        <v>MAG10</v>
      </c>
      <c r="E11" s="33">
        <f ca="1">IFERROR(INDEX(BdD,MATCH(E$1,Famille,0),MATCH($D11,Col,0)),"")</f>
        <v>36547</v>
      </c>
      <c r="F11" s="33">
        <f ca="1">IFERROR(INDEX(BdD,MATCH(F$1,Famille,0),MATCH($D11,Col,0)),"")</f>
        <v>995</v>
      </c>
    </row>
    <row r="12" spans="2:18">
      <c r="B12" s="31" t="str">
        <f t="array" ref="B12">IF(ROWS(A$1:A11)&lt;=COUNTIF('Détail M'!$B$1:$B$1000,"Total*"),INDEX('Détail M'!$B$1:$B$1000,SMALL(IF(LEFT('Détail M'!$B$1:$B$1000,5)="Total",ROW($A$1:$A$1000)),ROWS(A$1:A11))),"")</f>
        <v/>
      </c>
      <c r="D12" s="31" t="str">
        <f ca="1">IFERROR(INDEX(Col,1,ROW()-1),"")</f>
        <v>MAG11</v>
      </c>
      <c r="E12" s="33">
        <f ca="1">IFERROR(INDEX(BdD,MATCH(E$1,Famille,0),MATCH($D12,Col,0)),"")</f>
        <v>8135</v>
      </c>
      <c r="F12" s="33">
        <f ca="1">IFERROR(INDEX(BdD,MATCH(F$1,Famille,0),MATCH($D12,Col,0)),"")</f>
        <v>47</v>
      </c>
    </row>
    <row r="13" spans="2:18">
      <c r="B13" s="31" t="str">
        <f t="array" ref="B13">IF(ROWS(A$1:A12)&lt;=COUNTIF('Détail M'!$B$1:$B$1000,"Total*"),INDEX('Détail M'!$B$1:$B$1000,SMALL(IF(LEFT('Détail M'!$B$1:$B$1000,5)="Total",ROW($A$1:$A$1000)),ROWS(A$1:A12))),"")</f>
        <v/>
      </c>
      <c r="D13" s="31" t="str">
        <f ca="1">IFERROR(INDEX(Col,1,ROW()-1),"")</f>
        <v>MAG12</v>
      </c>
      <c r="E13" s="33">
        <f ca="1">IFERROR(INDEX(BdD,MATCH(E$1,Famille,0),MATCH($D13,Col,0)),"")</f>
        <v>28101</v>
      </c>
      <c r="F13" s="33">
        <f ca="1">IFERROR(INDEX(BdD,MATCH(F$1,Famille,0),MATCH($D13,Col,0)),"")</f>
        <v>2976</v>
      </c>
    </row>
    <row r="14" spans="2:18">
      <c r="B14" s="31" t="str">
        <f t="array" ref="B14">IF(ROWS(A$1:A13)&lt;=COUNTIF('Détail M'!$B$1:$B$1000,"Total*"),INDEX('Détail M'!$B$1:$B$1000,SMALL(IF(LEFT('Détail M'!$B$1:$B$1000,5)="Total",ROW($A$1:$A$1000)),ROWS(A$1:A13))),"")</f>
        <v/>
      </c>
      <c r="D14" s="31" t="str">
        <f ca="1">IFERROR(INDEX(Col,1,ROW()-1),"")</f>
        <v>MAG13</v>
      </c>
      <c r="E14" s="33">
        <f ca="1">IFERROR(INDEX(BdD,MATCH(E$1,Famille,0),MATCH($D14,Col,0)),"")</f>
        <v>11761</v>
      </c>
      <c r="F14" s="33">
        <f ca="1">IFERROR(INDEX(BdD,MATCH(F$1,Famille,0),MATCH($D14,Col,0)),"")</f>
        <v>136</v>
      </c>
    </row>
    <row r="15" spans="2:18">
      <c r="B15" s="31" t="str">
        <f t="array" ref="B15">IF(ROWS(A$1:A14)&lt;=COUNTIF('Détail M'!$B$1:$B$1000,"Total*"),INDEX('Détail M'!$B$1:$B$1000,SMALL(IF(LEFT('Détail M'!$B$1:$B$1000,5)="Total",ROW($A$1:$A$1000)),ROWS(A$1:A14))),"")</f>
        <v/>
      </c>
      <c r="D15" s="31" t="str">
        <f ca="1">IFERROR(INDEX(Col,1,ROW()-1),"")</f>
        <v>MAG14</v>
      </c>
      <c r="E15" s="33">
        <f ca="1">IFERROR(INDEX(BdD,MATCH(E$1,Famille,0),MATCH($D15,Col,0)),"")</f>
        <v>36055</v>
      </c>
      <c r="F15" s="33">
        <f ca="1">IFERROR(INDEX(BdD,MATCH(F$1,Famille,0),MATCH($D15,Col,0)),"")</f>
        <v>714</v>
      </c>
    </row>
    <row r="16" spans="2:18">
      <c r="B16" s="31" t="str">
        <f t="array" ref="B16">IF(ROWS(A$1:A15)&lt;=COUNTIF('Détail M'!$B$1:$B$1000,"Total*"),INDEX('Détail M'!$B$1:$B$1000,SMALL(IF(LEFT('Détail M'!$B$1:$B$1000,5)="Total",ROW($A$1:$A$1000)),ROWS(A$1:A15))),"")</f>
        <v/>
      </c>
      <c r="D16" s="31" t="str">
        <f ca="1">IFERROR(INDEX(Col,1,ROW()-1),"")</f>
        <v>MAG15</v>
      </c>
      <c r="E16" s="33">
        <f ca="1">IFERROR(INDEX(BdD,MATCH(E$1,Famille,0),MATCH($D16,Col,0)),"")</f>
        <v>16471</v>
      </c>
      <c r="F16" s="33">
        <f ca="1">IFERROR(INDEX(BdD,MATCH(F$1,Famille,0),MATCH($D16,Col,0)),"")</f>
        <v>328</v>
      </c>
    </row>
    <row r="17" spans="2:6">
      <c r="B17" s="31" t="str">
        <f t="array" ref="B17">IF(ROWS(A$1:A16)&lt;=COUNTIF('Détail M'!$B$1:$B$1000,"Total*"),INDEX('Détail M'!$B$1:$B$1000,SMALL(IF(LEFT('Détail M'!$B$1:$B$1000,5)="Total",ROW($A$1:$A$1000)),ROWS(A$1:A16))),"")</f>
        <v/>
      </c>
      <c r="D17" s="31" t="str">
        <f ca="1">IFERROR(INDEX(Col,1,ROW()-1),"")</f>
        <v>MAG16</v>
      </c>
      <c r="E17" s="33">
        <f ca="1">IFERROR(INDEX(BdD,MATCH(E$1,Famille,0),MATCH($D17,Col,0)),"")</f>
        <v>37387</v>
      </c>
      <c r="F17" s="33">
        <f ca="1">IFERROR(INDEX(BdD,MATCH(F$1,Famille,0),MATCH($D17,Col,0)),"")</f>
        <v>1845</v>
      </c>
    </row>
    <row r="18" spans="2:6">
      <c r="B18" s="31" t="str">
        <f t="array" ref="B18">IF(ROWS(A$1:A17)&lt;=COUNTIF('Détail M'!$B$1:$B$1000,"Total*"),INDEX('Détail M'!$B$1:$B$1000,SMALL(IF(LEFT('Détail M'!$B$1:$B$1000,5)="Total",ROW($A$1:$A$1000)),ROWS(A$1:A17))),"")</f>
        <v/>
      </c>
      <c r="D18" s="31" t="str">
        <f ca="1">IFERROR(INDEX(Col,1,ROW()-1),"")</f>
        <v>MAG17</v>
      </c>
      <c r="E18" s="33">
        <f ca="1">IFERROR(INDEX(BdD,MATCH(E$1,Famille,0),MATCH($D18,Col,0)),"")</f>
        <v>16126</v>
      </c>
      <c r="F18" s="33">
        <f ca="1">IFERROR(INDEX(BdD,MATCH(F$1,Famille,0),MATCH($D18,Col,0)),"")</f>
        <v>64</v>
      </c>
    </row>
    <row r="19" spans="2:6">
      <c r="B19" s="31" t="str">
        <f t="array" ref="B19">IF(ROWS(A$1:A18)&lt;=COUNTIF('Détail M'!$B$1:$B$1000,"Total*"),INDEX('Détail M'!$B$1:$B$1000,SMALL(IF(LEFT('Détail M'!$B$1:$B$1000,5)="Total",ROW($A$1:$A$1000)),ROWS(A$1:A18))),"")</f>
        <v/>
      </c>
      <c r="D19" s="31" t="str">
        <f ca="1">IFERROR(INDEX(Col,1,ROW()-1),"")</f>
        <v>MAG18</v>
      </c>
      <c r="E19" s="33">
        <f ca="1">IFERROR(INDEX(BdD,MATCH(E$1,Famille,0),MATCH($D19,Col,0)),"")</f>
        <v>20636</v>
      </c>
      <c r="F19" s="33">
        <f ca="1">IFERROR(INDEX(BdD,MATCH(F$1,Famille,0),MATCH($D19,Col,0)),"")</f>
        <v>654</v>
      </c>
    </row>
    <row r="20" spans="2:6">
      <c r="B20" s="31" t="str">
        <f t="array" ref="B20">IF(ROWS(A$1:A19)&lt;=COUNTIF('Détail M'!$B$1:$B$1000,"Total*"),INDEX('Détail M'!$B$1:$B$1000,SMALL(IF(LEFT('Détail M'!$B$1:$B$1000,5)="Total",ROW($A$1:$A$1000)),ROWS(A$1:A19))),"")</f>
        <v/>
      </c>
      <c r="D20" s="31" t="str">
        <f ca="1">IFERROR(INDEX(Col,1,ROW()-1),"")</f>
        <v>MAG19</v>
      </c>
      <c r="E20" s="33">
        <f ca="1">IFERROR(INDEX(BdD,MATCH(E$1,Famille,0),MATCH($D20,Col,0)),"")</f>
        <v>41536</v>
      </c>
      <c r="F20" s="33">
        <f ca="1">IFERROR(INDEX(BdD,MATCH(F$1,Famille,0),MATCH($D20,Col,0)),"")</f>
        <v>776</v>
      </c>
    </row>
    <row r="21" spans="2:6">
      <c r="B21" s="31" t="str">
        <f t="array" ref="B21">IF(ROWS(A$1:A20)&lt;=COUNTIF('Détail M'!$B$1:$B$1000,"Total*"),INDEX('Détail M'!$B$1:$B$1000,SMALL(IF(LEFT('Détail M'!$B$1:$B$1000,5)="Total",ROW($A$1:$A$1000)),ROWS(A$1:A20))),"")</f>
        <v/>
      </c>
      <c r="D21" s="31" t="str">
        <f ca="1">IFERROR(INDEX(Col,1,ROW()-1),"")</f>
        <v>MAG20</v>
      </c>
      <c r="E21" s="33">
        <f ca="1">IFERROR(INDEX(BdD,MATCH(E$1,Famille,0),MATCH($D21,Col,0)),"")</f>
        <v>4216</v>
      </c>
      <c r="F21" s="33">
        <f ca="1">IFERROR(INDEX(BdD,MATCH(F$1,Famille,0),MATCH($D21,Col,0)),"")</f>
        <v>106</v>
      </c>
    </row>
    <row r="22" spans="2:6">
      <c r="D22" s="31" t="str">
        <f ca="1">IFERROR(INDEX(Col,1,ROW()-1),"")</f>
        <v>MAG21</v>
      </c>
      <c r="E22" s="33">
        <f ca="1">IFERROR(INDEX(BdD,MATCH(E$1,Famille,0),MATCH($D22,Col,0)),"")</f>
        <v>17464</v>
      </c>
      <c r="F22" s="33">
        <f ca="1">IFERROR(INDEX(BdD,MATCH(F$1,Famille,0),MATCH($D22,Col,0)),"")</f>
        <v>240</v>
      </c>
    </row>
    <row r="23" spans="2:6">
      <c r="D23" s="31" t="str">
        <f ca="1">IFERROR(INDEX(Col,1,ROW()-1),"")</f>
        <v>MAG22</v>
      </c>
      <c r="E23" s="33">
        <f ca="1">IFERROR(INDEX(BdD,MATCH(E$1,Famille,0),MATCH($D23,Col,0)),"")</f>
        <v>25550</v>
      </c>
      <c r="F23" s="33">
        <f ca="1">IFERROR(INDEX(BdD,MATCH(F$1,Famille,0),MATCH($D23,Col,0)),"")</f>
        <v>958</v>
      </c>
    </row>
    <row r="24" spans="2:6">
      <c r="D24" s="31" t="str">
        <f ca="1">IFERROR(INDEX(Col,1,ROW()-1),"")</f>
        <v>MAG23</v>
      </c>
      <c r="E24" s="33">
        <f ca="1">IFERROR(INDEX(BdD,MATCH(E$1,Famille,0),MATCH($D24,Col,0)),"")</f>
        <v>38291</v>
      </c>
      <c r="F24" s="33">
        <f ca="1">IFERROR(INDEX(BdD,MATCH(F$1,Famille,0),MATCH($D24,Col,0)),"")</f>
        <v>137</v>
      </c>
    </row>
    <row r="25" spans="2:6">
      <c r="D25" s="31" t="str">
        <f ca="1">IFERROR(INDEX(Col,1,ROW()-1),"")</f>
        <v>MAG24</v>
      </c>
      <c r="E25" s="33">
        <f ca="1">IFERROR(INDEX(BdD,MATCH(E$1,Famille,0),MATCH($D25,Col,0)),"")</f>
        <v>24561</v>
      </c>
      <c r="F25" s="33">
        <f ca="1">IFERROR(INDEX(BdD,MATCH(F$1,Famille,0),MATCH($D25,Col,0)),"")</f>
        <v>1103</v>
      </c>
    </row>
    <row r="26" spans="2:6">
      <c r="D26" s="31" t="str">
        <f ca="1">IFERROR(INDEX(Col,1,ROW()-1),"")</f>
        <v>MAG25</v>
      </c>
      <c r="E26" s="33">
        <f ca="1">IFERROR(INDEX(BdD,MATCH(E$1,Famille,0),MATCH($D26,Col,0)),"")</f>
        <v>33296</v>
      </c>
      <c r="F26" s="33">
        <f ca="1">IFERROR(INDEX(BdD,MATCH(F$1,Famille,0),MATCH($D26,Col,0)),"")</f>
        <v>1113</v>
      </c>
    </row>
    <row r="27" spans="2:6">
      <c r="D27" s="31" t="str">
        <f ca="1">IFERROR(INDEX(Col,1,ROW()-1),"")</f>
        <v>MAG26</v>
      </c>
      <c r="E27" s="33">
        <f ca="1">IFERROR(INDEX(BdD,MATCH(E$1,Famille,0),MATCH($D27,Col,0)),"")</f>
        <v>23947</v>
      </c>
      <c r="F27" s="33">
        <f ca="1">IFERROR(INDEX(BdD,MATCH(F$1,Famille,0),MATCH($D27,Col,0)),"")</f>
        <v>1159</v>
      </c>
    </row>
    <row r="28" spans="2:6">
      <c r="D28" s="31" t="str">
        <f ca="1">IFERROR(INDEX(Col,1,ROW()-1),"")</f>
        <v>MAG27</v>
      </c>
      <c r="E28" s="33">
        <f ca="1">IFERROR(INDEX(BdD,MATCH(E$1,Famille,0),MATCH($D28,Col,0)),"")</f>
        <v>36612</v>
      </c>
      <c r="F28" s="33">
        <f ca="1">IFERROR(INDEX(BdD,MATCH(F$1,Famille,0),MATCH($D28,Col,0)),"")</f>
        <v>3570</v>
      </c>
    </row>
    <row r="29" spans="2:6">
      <c r="D29" s="31" t="str">
        <f ca="1">IFERROR(INDEX(Col,1,ROW()-1),"")</f>
        <v>MAG28</v>
      </c>
      <c r="E29" s="33">
        <f ca="1">IFERROR(INDEX(BdD,MATCH(E$1,Famille,0),MATCH($D29,Col,0)),"")</f>
        <v>4348</v>
      </c>
      <c r="F29" s="33">
        <f ca="1">IFERROR(INDEX(BdD,MATCH(F$1,Famille,0),MATCH($D29,Col,0)),"")</f>
        <v>1159</v>
      </c>
    </row>
    <row r="30" spans="2:6">
      <c r="D30" s="31" t="str">
        <f ca="1">IFERROR(INDEX(Col,1,ROW()-1),"")</f>
        <v>MAG29</v>
      </c>
      <c r="E30" s="33">
        <f ca="1">IFERROR(INDEX(BdD,MATCH(E$1,Famille,0),MATCH($D30,Col,0)),"")</f>
        <v>26886</v>
      </c>
      <c r="F30" s="33">
        <f ca="1">IFERROR(INDEX(BdD,MATCH(F$1,Famille,0),MATCH($D30,Col,0)),"")</f>
        <v>987</v>
      </c>
    </row>
    <row r="31" spans="2:6">
      <c r="D31" s="31" t="str">
        <f ca="1">IFERROR(INDEX(Col,1,ROW()-1),"")</f>
        <v>MAG30</v>
      </c>
      <c r="E31" s="33">
        <f ca="1">IFERROR(INDEX(BdD,MATCH(E$1,Famille,0),MATCH($D31,Col,0)),"")</f>
        <v>18171</v>
      </c>
      <c r="F31" s="33">
        <f ca="1">IFERROR(INDEX(BdD,MATCH(F$1,Famille,0),MATCH($D31,Col,0)),"")</f>
        <v>136</v>
      </c>
    </row>
    <row r="32" spans="2:6">
      <c r="D32" s="31" t="str">
        <f ca="1">IFERROR(INDEX(Col,1,ROW()-1),"")</f>
        <v>MAG31</v>
      </c>
      <c r="E32" s="33">
        <f ca="1">IFERROR(INDEX(BdD,MATCH(E$1,Famille,0),MATCH($D32,Col,0)),"")</f>
        <v>15348</v>
      </c>
      <c r="F32" s="33">
        <f ca="1">IFERROR(INDEX(BdD,MATCH(F$1,Famille,0),MATCH($D32,Col,0)),"")</f>
        <v>3925</v>
      </c>
    </row>
    <row r="33" spans="4:6">
      <c r="D33" s="31" t="str">
        <f ca="1">IFERROR(INDEX(Col,1,ROW()-1),"")</f>
        <v>MAG32</v>
      </c>
      <c r="E33" s="33">
        <f ca="1">IFERROR(INDEX(BdD,MATCH(E$1,Famille,0),MATCH($D33,Col,0)),"")</f>
        <v>95548</v>
      </c>
      <c r="F33" s="33">
        <f ca="1">IFERROR(INDEX(BdD,MATCH(F$1,Famille,0),MATCH($D33,Col,0)),"")</f>
        <v>2328</v>
      </c>
    </row>
    <row r="34" spans="4:6">
      <c r="D34" s="31" t="str">
        <f ca="1">IFERROR(INDEX(Col,1,ROW()-1),"")</f>
        <v>MAG33</v>
      </c>
      <c r="E34" s="33">
        <f ca="1">IFERROR(INDEX(BdD,MATCH(E$1,Famille,0),MATCH($D34,Col,0)),"")</f>
        <v>94637</v>
      </c>
      <c r="F34" s="33">
        <f ca="1">IFERROR(INDEX(BdD,MATCH(F$1,Famille,0),MATCH($D34,Col,0)),"")</f>
        <v>1092</v>
      </c>
    </row>
    <row r="35" spans="4:6">
      <c r="D35" s="31" t="str">
        <f ca="1">IFERROR(INDEX(Col,1,ROW()-1),"")</f>
        <v>MAG34</v>
      </c>
      <c r="E35" s="33">
        <f ca="1">IFERROR(INDEX(BdD,MATCH(E$1,Famille,0),MATCH($D35,Col,0)),"")</f>
        <v>14797</v>
      </c>
      <c r="F35" s="33">
        <f ca="1">IFERROR(INDEX(BdD,MATCH(F$1,Famille,0),MATCH($D35,Col,0)),"")</f>
        <v>1074</v>
      </c>
    </row>
    <row r="36" spans="4:6">
      <c r="D36" s="31" t="str">
        <f ca="1">IFERROR(INDEX(Col,1,ROW()-1),"")</f>
        <v>MAG35</v>
      </c>
      <c r="E36" s="33">
        <f ca="1">IFERROR(INDEX(BdD,MATCH(E$1,Famille,0),MATCH($D36,Col,0)),"")</f>
        <v>63508</v>
      </c>
      <c r="F36" s="33">
        <f ca="1">IFERROR(INDEX(BdD,MATCH(F$1,Famille,0),MATCH($D36,Col,0)),"")</f>
        <v>1388</v>
      </c>
    </row>
    <row r="37" spans="4:6">
      <c r="D37" s="31" t="str">
        <f ca="1">IFERROR(INDEX(Col,1,ROW()-1),"")</f>
        <v>MAG36</v>
      </c>
      <c r="E37" s="33">
        <f ca="1">IFERROR(INDEX(BdD,MATCH(E$1,Famille,0),MATCH($D37,Col,0)),"")</f>
        <v>20503</v>
      </c>
      <c r="F37" s="33">
        <f ca="1">IFERROR(INDEX(BdD,MATCH(F$1,Famille,0),MATCH($D37,Col,0)),"")</f>
        <v>52</v>
      </c>
    </row>
    <row r="38" spans="4:6">
      <c r="D38" s="31" t="str">
        <f ca="1">IFERROR(INDEX(Col,1,ROW()-1),"")</f>
        <v>MAG37</v>
      </c>
      <c r="E38" s="33">
        <f ca="1">IFERROR(INDEX(BdD,MATCH(E$1,Famille,0),MATCH($D38,Col,0)),"")</f>
        <v>48988</v>
      </c>
      <c r="F38" s="33">
        <f ca="1">IFERROR(INDEX(BdD,MATCH(F$1,Famille,0),MATCH($D38,Col,0)),"")</f>
        <v>947</v>
      </c>
    </row>
    <row r="39" spans="4:6">
      <c r="D39" s="31" t="str">
        <f ca="1">IFERROR(INDEX(Col,1,ROW()-1),"")</f>
        <v/>
      </c>
      <c r="E39" s="33" t="str">
        <f ca="1">IFERROR(INDEX(BdD,MATCH(E$1,Famille,0),MATCH($D39,Col,0)),"")</f>
        <v/>
      </c>
      <c r="F39" s="33" t="str">
        <f ca="1">IFERROR(INDEX(BdD,MATCH(F$1,Famille,0),MATCH($D39,Col,0)),"")</f>
        <v/>
      </c>
    </row>
    <row r="40" spans="4:6">
      <c r="D40" s="31" t="str">
        <f ca="1">IFERROR(INDEX(Col,1,ROW()-1),"")</f>
        <v/>
      </c>
      <c r="E40" s="33" t="str">
        <f ca="1">IFERROR(INDEX(BdD,MATCH(E$1,Famille,0),MATCH($D40,Col,0)),"")</f>
        <v/>
      </c>
      <c r="F40" s="33" t="str">
        <f ca="1">IFERROR(INDEX(BdD,MATCH(F$1,Famille,0),MATCH($D40,Col,0)),"")</f>
        <v/>
      </c>
    </row>
    <row r="41" spans="4:6">
      <c r="D41" s="31" t="str">
        <f ca="1">IFERROR(INDEX(Col,1,ROW()-1),"")</f>
        <v/>
      </c>
      <c r="E41" s="33" t="str">
        <f ca="1">IFERROR(INDEX(BdD,MATCH(E$1,Famille,0),MATCH($D41,Col,0)),"")</f>
        <v/>
      </c>
      <c r="F41" s="33" t="str">
        <f ca="1">IFERROR(INDEX(BdD,MATCH(F$1,Famille,0),MATCH($D41,Col,0)),"")</f>
        <v/>
      </c>
    </row>
    <row r="42" spans="4:6">
      <c r="D42" s="31" t="str">
        <f ca="1">IFERROR(INDEX(Col,1,ROW()-1),"")</f>
        <v/>
      </c>
      <c r="E42" s="33" t="str">
        <f ca="1">IFERROR(INDEX(BdD,MATCH(E$1,Famille,0),MATCH($D42,Col,0)),"")</f>
        <v/>
      </c>
      <c r="F42" s="33" t="str">
        <f ca="1">IFERROR(INDEX(BdD,MATCH(F$1,Famille,0),MATCH($D42,Col,0)),"")</f>
        <v/>
      </c>
    </row>
    <row r="43" spans="4:6">
      <c r="D43" s="31" t="str">
        <f ca="1">IFERROR(INDEX(Col,1,ROW()-1),"")</f>
        <v/>
      </c>
      <c r="E43" s="33" t="str">
        <f ca="1">IFERROR(INDEX(BdD,MATCH(E$1,Famille,0),MATCH($D43,Col,0)),"")</f>
        <v/>
      </c>
      <c r="F43" s="33" t="str">
        <f ca="1">IFERROR(INDEX(BdD,MATCH(F$1,Famille,0),MATCH($D43,Col,0)),"")</f>
        <v/>
      </c>
    </row>
    <row r="44" spans="4:6">
      <c r="D44" s="31" t="str">
        <f ca="1">IFERROR(INDEX(Col,1,ROW()-1),"")</f>
        <v/>
      </c>
      <c r="E44" s="33" t="str">
        <f ca="1">IFERROR(INDEX(BdD,MATCH(E$1,Famille,0),MATCH($D44,Col,0)),"")</f>
        <v/>
      </c>
      <c r="F44" s="33" t="str">
        <f ca="1">IFERROR(INDEX(BdD,MATCH(F$1,Famille,0),MATCH($D44,Col,0)),"")</f>
        <v/>
      </c>
    </row>
    <row r="45" spans="4:6">
      <c r="D45" s="31" t="str">
        <f ca="1">IFERROR(INDEX(Col,1,ROW()-1),"")</f>
        <v/>
      </c>
      <c r="E45" s="33" t="str">
        <f ca="1">IFERROR(INDEX(BdD,MATCH(E$1,Famille,0),MATCH($D45,Col,0)),"")</f>
        <v/>
      </c>
      <c r="F45" s="33" t="str">
        <f ca="1">IFERROR(INDEX(BdD,MATCH(F$1,Famille,0),MATCH($D45,Col,0)),"")</f>
        <v/>
      </c>
    </row>
    <row r="46" spans="4:6">
      <c r="D46" s="31" t="str">
        <f ca="1">IFERROR(INDEX(Col,1,ROW()-1),"")</f>
        <v/>
      </c>
      <c r="E46" s="33" t="str">
        <f ca="1">IFERROR(INDEX(BdD,MATCH(E$1,Famille,0),MATCH($D46,Col,0)),"")</f>
        <v/>
      </c>
      <c r="F46" s="33" t="str">
        <f ca="1">IFERROR(INDEX(BdD,MATCH(F$1,Famille,0),MATCH($D46,Col,0)),"")</f>
        <v/>
      </c>
    </row>
    <row r="47" spans="4:6">
      <c r="D47" s="31" t="str">
        <f ca="1">IFERROR(INDEX(Col,1,ROW()-1),"")</f>
        <v/>
      </c>
      <c r="E47" s="33" t="str">
        <f ca="1">IFERROR(INDEX(BdD,MATCH(E$1,Famille,0),MATCH($D47,Col,0)),"")</f>
        <v/>
      </c>
      <c r="F47" s="33" t="str">
        <f ca="1">IFERROR(INDEX(BdD,MATCH(F$1,Famille,0),MATCH($D47,Col,0)),"")</f>
        <v/>
      </c>
    </row>
    <row r="48" spans="4:6">
      <c r="D48" s="31" t="str">
        <f ca="1">IFERROR(INDEX(Col,1,ROW()-1),"")</f>
        <v/>
      </c>
      <c r="E48" s="33" t="str">
        <f ca="1">IFERROR(INDEX(BdD,MATCH(E$1,Famille,0),MATCH($D48,Col,0)),"")</f>
        <v/>
      </c>
      <c r="F48" s="33" t="str">
        <f ca="1">IFERROR(INDEX(BdD,MATCH(F$1,Famille,0),MATCH($D48,Col,0)),"")</f>
        <v/>
      </c>
    </row>
    <row r="49" spans="4:6">
      <c r="D49" s="31" t="str">
        <f ca="1">IFERROR(INDEX(Col,1,ROW()-1),"")</f>
        <v/>
      </c>
      <c r="E49" s="33" t="str">
        <f ca="1">IFERROR(INDEX(BdD,MATCH(E$1,Famille,0),MATCH($D49,Col,0)),"")</f>
        <v/>
      </c>
      <c r="F49" s="33" t="str">
        <f ca="1">IFERROR(INDEX(BdD,MATCH(F$1,Famille,0),MATCH($D49,Col,0)),"")</f>
        <v/>
      </c>
    </row>
    <row r="50" spans="4:6">
      <c r="D50" s="31" t="str">
        <f ca="1">IFERROR(INDEX(Col,1,ROW()-1),"")</f>
        <v/>
      </c>
      <c r="E50" s="33" t="str">
        <f ca="1">IFERROR(INDEX(BdD,MATCH(E$1,Famille,0),MATCH($D50,Col,0)),"")</f>
        <v/>
      </c>
      <c r="F50" s="33" t="str">
        <f ca="1">IFERROR(INDEX(BdD,MATCH(F$1,Famille,0),MATCH($D50,Col,0)),"")</f>
        <v/>
      </c>
    </row>
    <row r="51" spans="4:6">
      <c r="D51" s="31" t="str">
        <f ca="1">IFERROR(INDEX(Col,1,ROW()-1),"")</f>
        <v/>
      </c>
      <c r="E51" s="33" t="str">
        <f ca="1">IFERROR(INDEX(BdD,MATCH(E$1,Famille,0),MATCH($D51,Col,0)),"")</f>
        <v/>
      </c>
      <c r="F51" s="33" t="str">
        <f ca="1">IFERROR(INDEX(BdD,MATCH(F$1,Famille,0),MATCH($D51,Col,0)),"")</f>
        <v/>
      </c>
    </row>
  </sheetData>
  <mergeCells count="2">
    <mergeCell ref="H1:L1"/>
    <mergeCell ref="N1:R1"/>
  </mergeCells>
  <conditionalFormatting sqref="B2:B21">
    <cfRule type="cellIs" dxfId="3" priority="4" stopIfTrue="1" operator="notEqual">
      <formula>""</formula>
    </cfRule>
  </conditionalFormatting>
  <conditionalFormatting sqref="D2:D51">
    <cfRule type="cellIs" dxfId="2" priority="3" stopIfTrue="1" operator="notEqual">
      <formula>""</formula>
    </cfRule>
  </conditionalFormatting>
  <conditionalFormatting sqref="E2:E51">
    <cfRule type="cellIs" dxfId="1" priority="2" stopIfTrue="1" operator="notEqual">
      <formula>""</formula>
    </cfRule>
  </conditionalFormatting>
  <conditionalFormatting sqref="F2:F51">
    <cfRule type="cellIs" dxfId="0" priority="1" stopIfTrue="1" operator="notEqual">
      <formula>""</formula>
    </cfRule>
  </conditionalFormatting>
  <dataValidations count="1">
    <dataValidation type="list" allowBlank="1" showInputMessage="1" showErrorMessage="1" sqref="H1:L1">
      <formula1>items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3</vt:i4>
      </vt:variant>
    </vt:vector>
  </HeadingPairs>
  <TitlesOfParts>
    <vt:vector size="6" baseType="lpstr">
      <vt:lpstr>PARAMETRE</vt:lpstr>
      <vt:lpstr>Détail M</vt:lpstr>
      <vt:lpstr>Graph</vt:lpstr>
      <vt:lpstr>'Détail M'!_FilterDatabase</vt:lpstr>
      <vt:lpstr>'Détail M'!Yazdırma_Alanı</vt:lpstr>
      <vt:lpstr>'Détail M'!Yazdırma_Başlıkları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Saban AKMAN</cp:lastModifiedBy>
  <dcterms:created xsi:type="dcterms:W3CDTF">2010-09-10T13:24:59Z</dcterms:created>
  <dcterms:modified xsi:type="dcterms:W3CDTF">2016-04-23T14:27:21Z</dcterms:modified>
</cp:coreProperties>
</file>