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BuÇalışmaKitabı" defaultThemeVersion="124226"/>
  <bookViews>
    <workbookView xWindow="960" yWindow="1005" windowWidth="19395" windowHeight="7080"/>
  </bookViews>
  <sheets>
    <sheet name="Q" sheetId="1" r:id="rId1"/>
    <sheet name="QS" sheetId="4" r:id="rId2"/>
    <sheet name="Comp" sheetId="3" r:id="rId3"/>
  </sheets>
  <definedNames>
    <definedName name="d">Comp!$E$10</definedName>
    <definedName name="Kmax">Comp!$C$4</definedName>
    <definedName name="KmaxC">Comp!$F$4</definedName>
    <definedName name="Kmin">Comp!$C$3</definedName>
    <definedName name="KminC">Comp!$F$3</definedName>
    <definedName name="p">Comp!$B$10</definedName>
    <definedName name="Secim1">Comp!$B$2</definedName>
    <definedName name="Secim2">Comp!$E$2</definedName>
    <definedName name="Smax">Comp!$A$4</definedName>
    <definedName name="SmaxC">Comp!$D$4</definedName>
    <definedName name="Smin">Comp!$A$3</definedName>
    <definedName name="SminC">Comp!$D$3</definedName>
  </definedNames>
  <calcPr calcId="145621"/>
</workbook>
</file>

<file path=xl/calcChain.xml><?xml version="1.0" encoding="utf-8"?>
<calcChain xmlns="http://schemas.openxmlformats.org/spreadsheetml/2006/main">
  <c r="D4" i="3" l="1"/>
  <c r="D3" i="3"/>
  <c r="F4" i="3"/>
  <c r="F3" i="3"/>
  <c r="C4" i="3"/>
  <c r="C3" i="3"/>
  <c r="A4" i="3"/>
  <c r="A3" i="3"/>
  <c r="AJ6" i="3" l="1"/>
  <c r="AG6" i="3"/>
  <c r="AD6" i="3"/>
  <c r="AA6" i="3"/>
  <c r="X6" i="3"/>
  <c r="U6" i="3"/>
  <c r="R6" i="3"/>
  <c r="O6" i="3"/>
  <c r="L6" i="3"/>
  <c r="I6" i="3"/>
  <c r="F6" i="3" l="1"/>
  <c r="C6" i="3"/>
</calcChain>
</file>

<file path=xl/comments1.xml><?xml version="1.0" encoding="utf-8"?>
<comments xmlns="http://schemas.openxmlformats.org/spreadsheetml/2006/main">
  <authors>
    <author>mapomme</author>
  </authors>
  <commentList>
    <comment ref="AS1" authorId="0">
      <text>
        <r>
          <rPr>
            <sz val="9"/>
            <color indexed="81"/>
            <rFont val="Tahoma"/>
            <family val="2"/>
            <charset val="162"/>
          </rPr>
          <t>Sélectionner une adresse pour visualiser le rectangle.</t>
        </r>
      </text>
    </comment>
  </commentList>
</comments>
</file>

<file path=xl/comments2.xml><?xml version="1.0" encoding="utf-8"?>
<comments xmlns="http://schemas.openxmlformats.org/spreadsheetml/2006/main">
  <authors>
    <author>mapomme</author>
  </authors>
  <commentList>
    <comment ref="AS1" authorId="0">
      <text>
        <r>
          <rPr>
            <sz val="9"/>
            <color indexed="81"/>
            <rFont val="Tahoma"/>
            <family val="2"/>
            <charset val="162"/>
          </rPr>
          <t>Sélectionner une adresse pour visualiser le rectangle.</t>
        </r>
      </text>
    </comment>
  </commentList>
</comments>
</file>

<file path=xl/comments3.xml><?xml version="1.0" encoding="utf-8"?>
<comments xmlns="http://schemas.openxmlformats.org/spreadsheetml/2006/main">
  <authors>
    <author>SabanAKMAN</author>
  </authors>
  <commentList>
    <comment ref="A7" authorId="0">
      <text>
        <r>
          <rPr>
            <sz val="9"/>
            <color indexed="81"/>
            <rFont val="Tahoma"/>
            <family val="2"/>
            <charset val="162"/>
          </rPr>
          <t>Trouver Premier Rectangle a été fait par le Code.
Listing a été fait manuellement...</t>
        </r>
      </text>
    </comment>
    <comment ref="Y7" authorId="0">
      <text>
        <r>
          <rPr>
            <sz val="9"/>
            <color indexed="81"/>
            <rFont val="Tahoma"/>
            <family val="2"/>
            <charset val="162"/>
          </rPr>
          <t>Je crois que je fait toujours une erreur lors de l'utilisation de Code d'eriiic...</t>
        </r>
      </text>
    </comment>
  </commentList>
</comments>
</file>

<file path=xl/sharedStrings.xml><?xml version="1.0" encoding="utf-8"?>
<sst xmlns="http://schemas.openxmlformats.org/spreadsheetml/2006/main" count="1470" uniqueCount="345">
  <si>
    <t>Q21:S26</t>
  </si>
  <si>
    <t>N16:N26</t>
  </si>
  <si>
    <t>C2:W2</t>
  </si>
  <si>
    <t>Y2:AO2</t>
  </si>
  <si>
    <t>B3:B13</t>
  </si>
  <si>
    <t>D2:R3</t>
  </si>
  <si>
    <t>U3:AE3</t>
  </si>
  <si>
    <t>AG2:AJ4</t>
  </si>
  <si>
    <t>AL2:AO3</t>
  </si>
  <si>
    <t>B4:O5</t>
  </si>
  <si>
    <t>Q4:S5</t>
  </si>
  <si>
    <t>U3:Z4</t>
  </si>
  <si>
    <t>AB2:AB4</t>
  </si>
  <si>
    <t>AE4:AL4</t>
  </si>
  <si>
    <t>AO2:AO26</t>
  </si>
  <si>
    <t>B5:U5</t>
  </si>
  <si>
    <t>W5:AA6</t>
  </si>
  <si>
    <t>AC5:AF15</t>
  </si>
  <si>
    <t>AH5:AO6</t>
  </si>
  <si>
    <t>B4:C13</t>
  </si>
  <si>
    <t>E5:R6</t>
  </si>
  <si>
    <t>T6:AO6</t>
  </si>
  <si>
    <t>B7:D13</t>
  </si>
  <si>
    <t>F2:J9</t>
  </si>
  <si>
    <t>L7:V7</t>
  </si>
  <si>
    <t>X6:AH10</t>
  </si>
  <si>
    <t>AJ5:AM10</t>
  </si>
  <si>
    <t>B8:K8</t>
  </si>
  <si>
    <t>M2:M16</t>
  </si>
  <si>
    <t>O8:AO8</t>
  </si>
  <si>
    <t>F9:T9</t>
  </si>
  <si>
    <t>W8:AO10</t>
  </si>
  <si>
    <t>B10:F10</t>
  </si>
  <si>
    <t>H10:AO10</t>
  </si>
  <si>
    <t>F11:K11</t>
  </si>
  <si>
    <t>M9:N14</t>
  </si>
  <si>
    <t>P10:X11</t>
  </si>
  <si>
    <t>Z5:AA20</t>
  </si>
  <si>
    <t>AC8:AL11</t>
  </si>
  <si>
    <t>AN8:AO26</t>
  </si>
  <si>
    <t>B12:G13</t>
  </si>
  <si>
    <t>I12:O12</t>
  </si>
  <si>
    <t>Q7:S19</t>
  </si>
  <si>
    <t>U12:AF12</t>
  </si>
  <si>
    <t>AH12:AO13</t>
  </si>
  <si>
    <t>B13:H13</t>
  </si>
  <si>
    <t>J13:V13</t>
  </si>
  <si>
    <t>X13:AO13</t>
  </si>
  <si>
    <t>C14:N14</t>
  </si>
  <si>
    <t>P14:AG15</t>
  </si>
  <si>
    <t>AI8:AK15</t>
  </si>
  <si>
    <t>AM12:AO16</t>
  </si>
  <si>
    <t>B15:M16</t>
  </si>
  <si>
    <t>O15:AO15</t>
  </si>
  <si>
    <t>B16:AB16</t>
  </si>
  <si>
    <t>AD15:AI16</t>
  </si>
  <si>
    <t>AK15:AO16</t>
  </si>
  <si>
    <t>C14:L18</t>
  </si>
  <si>
    <t>N17:AE18</t>
  </si>
  <si>
    <t>AG17:AK18</t>
  </si>
  <si>
    <t>B18:AO18</t>
  </si>
  <si>
    <t>B18:F19</t>
  </si>
  <si>
    <t>H13:H19</t>
  </si>
  <si>
    <t>J18:N20</t>
  </si>
  <si>
    <t>P14:AB19</t>
  </si>
  <si>
    <t>AD18:AJ20</t>
  </si>
  <si>
    <t>AL18:AO20</t>
  </si>
  <si>
    <t>C4:C24</t>
  </si>
  <si>
    <t>E20:G26</t>
  </si>
  <si>
    <t>I20:R20</t>
  </si>
  <si>
    <t>T20:AO20</t>
  </si>
  <si>
    <t>B21:K21</t>
  </si>
  <si>
    <t>N21:S22</t>
  </si>
  <si>
    <t>V14:Z26</t>
  </si>
  <si>
    <t>AB12:AB23</t>
  </si>
  <si>
    <t>AD5:AD26</t>
  </si>
  <si>
    <t>AG20:AK21</t>
  </si>
  <si>
    <t>B21:I24</t>
  </si>
  <si>
    <t>L22:AH22</t>
  </si>
  <si>
    <t>AJ22:AL25</t>
  </si>
  <si>
    <t>B23:N23</t>
  </si>
  <si>
    <t>P23:AO23</t>
  </si>
  <si>
    <t>L22:N24</t>
  </si>
  <si>
    <t>Q22:Z26</t>
  </si>
  <si>
    <t>AD23:AO24</t>
  </si>
  <si>
    <t>B21:B26</t>
  </si>
  <si>
    <t>D25:L25</t>
  </si>
  <si>
    <t>N25:AG26</t>
  </si>
  <si>
    <t>AI23:AO25</t>
  </si>
  <si>
    <t>D25:J26</t>
  </si>
  <si>
    <t>L26:AJ26</t>
  </si>
  <si>
    <t>AL23:AO26</t>
  </si>
  <si>
    <t>D2:O5</t>
  </si>
  <si>
    <t>E2:O6</t>
  </si>
  <si>
    <t>F2:F26</t>
  </si>
  <si>
    <t>H2:J11</t>
  </si>
  <si>
    <t>I2:J12</t>
  </si>
  <si>
    <t>J2:J21</t>
  </si>
  <si>
    <t>L2:O7</t>
  </si>
  <si>
    <t>O2:O10</t>
  </si>
  <si>
    <t>Q2:R26</t>
  </si>
  <si>
    <t>U2:U8</t>
  </si>
  <si>
    <t>U2:W4</t>
  </si>
  <si>
    <t>W2:W6</t>
  </si>
  <si>
    <t>Y2:Z10</t>
  </si>
  <si>
    <t>Z2:Z26</t>
  </si>
  <si>
    <t>Y2:AE3</t>
  </si>
  <si>
    <t>AE2:AE20</t>
  </si>
  <si>
    <t>AH2:AH13</t>
  </si>
  <si>
    <t>AH2:AJ6</t>
  </si>
  <si>
    <t>AJ2:AJ15</t>
  </si>
  <si>
    <t>AL2:AL13</t>
  </si>
  <si>
    <t>X3:X26</t>
  </si>
  <si>
    <t>AE4:AF16</t>
  </si>
  <si>
    <t>AK4:AK18</t>
  </si>
  <si>
    <t>P5:R11</t>
  </si>
  <si>
    <t>T5:T11</t>
  </si>
  <si>
    <t>T6:V8</t>
  </si>
  <si>
    <t>AC6:AH11</t>
  </si>
  <si>
    <t>C7:D19</t>
  </si>
  <si>
    <t>J8:K21</t>
  </si>
  <si>
    <t>W8:X12</t>
  </si>
  <si>
    <t>AI8:AI21</t>
  </si>
  <si>
    <t>H9:T10</t>
  </si>
  <si>
    <t>U10:V20</t>
  </si>
  <si>
    <t>V10:V26</t>
  </si>
  <si>
    <t>F11:G18</t>
  </si>
  <si>
    <t>E12:F26</t>
  </si>
  <si>
    <t>J12:L20</t>
  </si>
  <si>
    <t>J12:O13</t>
  </si>
  <si>
    <t>X12:Z26</t>
  </si>
  <si>
    <t>P13:R23</t>
  </si>
  <si>
    <t>T13:V20</t>
  </si>
  <si>
    <t>AG13:AG26</t>
  </si>
  <si>
    <t>O15:AB18</t>
  </si>
  <si>
    <t>AG15:AH24</t>
  </si>
  <si>
    <t>AJ17:AJ26</t>
  </si>
  <si>
    <t>I20:I26</t>
  </si>
  <si>
    <t>N20:R22</t>
  </si>
  <si>
    <t>AJ20:AK25</t>
  </si>
  <si>
    <t>D21:I26</t>
  </si>
  <si>
    <t>L22:L26</t>
  </si>
  <si>
    <t>P22:AH23</t>
  </si>
  <si>
    <t>AD22:AG26</t>
  </si>
  <si>
    <t>AL22:AL26</t>
  </si>
  <si>
    <t>AI23:AJ26</t>
  </si>
  <si>
    <t>No</t>
  </si>
  <si>
    <t>Plage</t>
  </si>
  <si>
    <t>Nb. Total Rectangle</t>
  </si>
  <si>
    <t>E4:O6</t>
  </si>
  <si>
    <t>U4:Z4</t>
  </si>
  <si>
    <t>AE4</t>
  </si>
  <si>
    <t>E5:U5</t>
  </si>
  <si>
    <t>AC5:AC15</t>
  </si>
  <si>
    <t>T6:AC6</t>
  </si>
  <si>
    <t>F4:J9</t>
  </si>
  <si>
    <t>X6:AC10</t>
  </si>
  <si>
    <t>E8:K8</t>
  </si>
  <si>
    <t>M4:M16</t>
  </si>
  <si>
    <t>O8:AC8</t>
  </si>
  <si>
    <t>W8:AC10</t>
  </si>
  <si>
    <t>E10:F10</t>
  </si>
  <si>
    <t>H10:AC10</t>
  </si>
  <si>
    <t>E12:G18</t>
  </si>
  <si>
    <t>U12:AC12</t>
  </si>
  <si>
    <t>E13:H18</t>
  </si>
  <si>
    <t>X12:AC15</t>
  </si>
  <si>
    <t>E14:N14</t>
  </si>
  <si>
    <t>P14:AC15</t>
  </si>
  <si>
    <t>E14:M16</t>
  </si>
  <si>
    <t>O15:AC15</t>
  </si>
  <si>
    <t>E16:AB16</t>
  </si>
  <si>
    <t>E14:L18</t>
  </si>
  <si>
    <t>N17:AC18</t>
  </si>
  <si>
    <t>E18:AC18</t>
  </si>
  <si>
    <t>E12:F24</t>
  </si>
  <si>
    <t>E20:G24</t>
  </si>
  <si>
    <t>T20:AC20</t>
  </si>
  <si>
    <t>E21:K21</t>
  </si>
  <si>
    <t>V14:Z24</t>
  </si>
  <si>
    <t>E21:I24</t>
  </si>
  <si>
    <t>L22:AC22</t>
  </si>
  <si>
    <t>E23:N23</t>
  </si>
  <si>
    <t>P22:AC23</t>
  </si>
  <si>
    <t>Q22:Z24</t>
  </si>
  <si>
    <t>F4:F24</t>
  </si>
  <si>
    <t>H4:J11</t>
  </si>
  <si>
    <t>I4:J12</t>
  </si>
  <si>
    <t>J4:J21</t>
  </si>
  <si>
    <t>L4:O7</t>
  </si>
  <si>
    <t>O4:O10</t>
  </si>
  <si>
    <t>Q4:R24</t>
  </si>
  <si>
    <t>U4:U8</t>
  </si>
  <si>
    <t>W4:Z6</t>
  </si>
  <si>
    <t>X4:X24</t>
  </si>
  <si>
    <t>X4:Z10</t>
  </si>
  <si>
    <t>Z4:Z24</t>
  </si>
  <si>
    <t>V10:V24</t>
  </si>
  <si>
    <t>X12:Z24</t>
  </si>
  <si>
    <t>N16:N24</t>
  </si>
  <si>
    <t>I20:I24</t>
  </si>
  <si>
    <t>Q21:S24</t>
  </si>
  <si>
    <t>$E$4:$AC$24</t>
  </si>
  <si>
    <t>$B$2:$AO$26</t>
  </si>
  <si>
    <t>Nb. Cellule</t>
  </si>
  <si>
    <t>Sakman26_(Code + Manuel)</t>
  </si>
  <si>
    <t>T14:AB20</t>
  </si>
  <si>
    <t>S14:AB19</t>
  </si>
  <si>
    <t>P16:AB19</t>
  </si>
  <si>
    <t>P13:V19</t>
  </si>
  <si>
    <t>N16:AB18</t>
  </si>
  <si>
    <t>G14:L18</t>
  </si>
  <si>
    <t>P7:T11</t>
  </si>
  <si>
    <t>G4:J9</t>
  </si>
  <si>
    <t>Q12:S19</t>
  </si>
  <si>
    <t>X5:AA10</t>
  </si>
  <si>
    <t>O5:R10</t>
  </si>
  <si>
    <t>O7:T10</t>
  </si>
  <si>
    <t>L5:R7</t>
  </si>
  <si>
    <t>AA12:AB20</t>
  </si>
  <si>
    <t>E15:M16</t>
  </si>
  <si>
    <t>H8:K11</t>
  </si>
  <si>
    <t>O7:V8</t>
  </si>
  <si>
    <t>E17:L18</t>
  </si>
  <si>
    <t>F7:J9</t>
  </si>
  <si>
    <t>I8:K12</t>
  </si>
  <si>
    <t>S7:S19</t>
  </si>
  <si>
    <t>P21:S23</t>
  </si>
  <si>
    <t>F8:K9</t>
  </si>
  <si>
    <t>J17:L20</t>
  </si>
  <si>
    <t>J19:N20</t>
  </si>
  <si>
    <t>L12:L20</t>
  </si>
  <si>
    <t>L18:N20</t>
  </si>
  <si>
    <t>T5:U8</t>
  </si>
  <si>
    <t>G11:G18</t>
  </si>
  <si>
    <t>M11:N14</t>
  </si>
  <si>
    <t>U11:X12</t>
  </si>
  <si>
    <t>U6:V8</t>
  </si>
  <si>
    <t>N9:N14</t>
  </si>
  <si>
    <t>Y6:AH10</t>
  </si>
  <si>
    <t>X7:AH10</t>
  </si>
  <si>
    <t>AD5:AF16</t>
  </si>
  <si>
    <t>X12:AF15</t>
  </si>
  <si>
    <t>C13:H18</t>
  </si>
  <si>
    <t>C12:G18</t>
  </si>
  <si>
    <t>G2:J9</t>
  </si>
  <si>
    <t>AC7:AH11</t>
  </si>
  <si>
    <t>AH8:AL13</t>
  </si>
  <si>
    <t>AJ4:AL13</t>
  </si>
  <si>
    <t>C21:I24</t>
  </si>
  <si>
    <t>D12:F19</t>
  </si>
  <si>
    <t>AG8:AL11</t>
  </si>
  <si>
    <t>AJ4:AK15</t>
  </si>
  <si>
    <t>B22:I24</t>
  </si>
  <si>
    <t>C17:L18</t>
  </si>
  <si>
    <t>AE18:AJ20</t>
  </si>
  <si>
    <t>AG16:AI21</t>
  </si>
  <si>
    <t>W3:Z6</t>
  </si>
  <si>
    <t>AJ7:AM10</t>
  </si>
  <si>
    <t>D3:R3</t>
  </si>
  <si>
    <t>AC13:AG15</t>
  </si>
  <si>
    <t>AD22:AH24</t>
  </si>
  <si>
    <t>AH4:AL6</t>
  </si>
  <si>
    <t>AD19:AJ20</t>
  </si>
  <si>
    <t>AF4:AF16</t>
  </si>
  <si>
    <t>AG19:AJ21</t>
  </si>
  <si>
    <t>AG6:AH11</t>
  </si>
  <si>
    <t>AD14:AG16</t>
  </si>
  <si>
    <t>AH3:AJ6</t>
  </si>
  <si>
    <t>AI17:AJ21</t>
  </si>
  <si>
    <t>AC11:AL11</t>
  </si>
  <si>
    <t>AI2:AJ6</t>
  </si>
  <si>
    <t>AJ21:AK25</t>
  </si>
  <si>
    <t>V3:Z4</t>
  </si>
  <si>
    <t>AA2:AE3</t>
  </si>
  <si>
    <t>AH15:AH24</t>
  </si>
  <si>
    <t>AD17:AE20</t>
  </si>
  <si>
    <t>AF13:AG16</t>
  </si>
  <si>
    <t>AF15:AI16</t>
  </si>
  <si>
    <t>M22:N24</t>
  </si>
  <si>
    <t>AI14:AK15</t>
  </si>
  <si>
    <t>AI20:AK21</t>
  </si>
  <si>
    <t>AK20:AK25</t>
  </si>
  <si>
    <t>L23:N24</t>
  </si>
  <si>
    <t>AD16:AI16</t>
  </si>
  <si>
    <t>P2:R3</t>
  </si>
  <si>
    <t>AM5:AM10</t>
  </si>
  <si>
    <t>AG21:AK21</t>
  </si>
  <si>
    <r>
      <t xml:space="preserve">ThauThème </t>
    </r>
    <r>
      <rPr>
        <b/>
        <sz val="11"/>
        <color rgb="FFFFFF00"/>
        <rFont val="Calibri"/>
        <family val="2"/>
        <charset val="162"/>
      </rPr>
      <t xml:space="preserve"> (27 Sep 2016, 16:24)</t>
    </r>
  </si>
  <si>
    <r>
      <t>MaPoire</t>
    </r>
    <r>
      <rPr>
        <b/>
        <sz val="11"/>
        <color rgb="FFFFFF00"/>
        <rFont val="Calibri"/>
        <family val="2"/>
        <charset val="162"/>
      </rPr>
      <t xml:space="preserve">  ( v2  29 Sep 2016, 03:23 )</t>
    </r>
  </si>
  <si>
    <t>C12:F19</t>
  </si>
  <si>
    <t>C14:M16</t>
  </si>
  <si>
    <t>AD5:AE20</t>
  </si>
  <si>
    <t>X13:AG15</t>
  </si>
  <si>
    <t>AG15:AI21</t>
  </si>
  <si>
    <t>AD13:AG16</t>
  </si>
  <si>
    <t>X3:Z10</t>
  </si>
  <si>
    <t>X12:AB20</t>
  </si>
  <si>
    <t>J12:M16</t>
  </si>
  <si>
    <t>J12:N14</t>
  </si>
  <si>
    <t>I20:K21</t>
  </si>
  <si>
    <t>U10:X12</t>
  </si>
  <si>
    <t>F2:J7</t>
  </si>
  <si>
    <t>X6:AH7</t>
  </si>
  <si>
    <t>X3:Z7</t>
  </si>
  <si>
    <t>Y2:Z7</t>
  </si>
  <si>
    <t>Q2:R7</t>
  </si>
  <si>
    <t>X5:AA7</t>
  </si>
  <si>
    <t>AJ5:AM7</t>
  </si>
  <si>
    <t>AJ4:AL7</t>
  </si>
  <si>
    <t>B4:C7</t>
  </si>
  <si>
    <t>AE4:AF7</t>
  </si>
  <si>
    <t>AH5:AO5</t>
  </si>
  <si>
    <t>U2:U7</t>
  </si>
  <si>
    <t>AH2:AH7</t>
  </si>
  <si>
    <t>AL2:AL7</t>
  </si>
  <si>
    <t>AE2:AE7</t>
  </si>
  <si>
    <t>T5:U7</t>
  </si>
  <si>
    <t>AJ2:AJ7</t>
  </si>
  <si>
    <t>B3:B7</t>
  </si>
  <si>
    <t>AO2:AO6</t>
  </si>
  <si>
    <t>W5:AA5</t>
  </si>
  <si>
    <t>AC5:AF5</t>
  </si>
  <si>
    <t>Q4:S4</t>
  </si>
  <si>
    <t>B7:D7</t>
  </si>
  <si>
    <t>Q4:R11</t>
  </si>
  <si>
    <t>L6:R7</t>
  </si>
  <si>
    <t>Z5:AA11</t>
  </si>
  <si>
    <t>F4:F12</t>
  </si>
  <si>
    <t>X4:X11</t>
  </si>
  <si>
    <t>M4:M11</t>
  </si>
  <si>
    <t>W8:X11</t>
  </si>
  <si>
    <t>Z4:Z11</t>
  </si>
  <si>
    <t>AC5:AC11</t>
  </si>
  <si>
    <t>M9:N11</t>
  </si>
  <si>
    <t>F11:G12</t>
  </si>
  <si>
    <t>E12:G12</t>
  </si>
  <si>
    <t>AB4</t>
  </si>
  <si>
    <t>FAUX</t>
  </si>
  <si>
    <t>Manque</t>
  </si>
  <si>
    <t>CORRECTE</t>
  </si>
  <si>
    <t>Nb
Cellule</t>
  </si>
  <si>
    <r>
      <t>eriiic</t>
    </r>
    <r>
      <rPr>
        <b/>
        <sz val="11"/>
        <color rgb="FFFFFF00"/>
        <rFont val="Calibri"/>
        <family val="2"/>
        <charset val="162"/>
      </rPr>
      <t xml:space="preserve">  ( 29 Sep 2016, 20:17 )</t>
    </r>
  </si>
  <si>
    <r>
      <t>MFerrand</t>
    </r>
    <r>
      <rPr>
        <b/>
        <sz val="11"/>
        <color rgb="FFFFFF00"/>
        <rFont val="Calibri"/>
        <family val="2"/>
        <charset val="162"/>
      </rPr>
      <t xml:space="preserve">  ( 01 Oct 2016, 17:43 )</t>
    </r>
  </si>
  <si>
    <r>
      <t>Amir</t>
    </r>
    <r>
      <rPr>
        <b/>
        <sz val="11"/>
        <color rgb="FFFFFF00"/>
        <rFont val="Calibri"/>
        <family val="2"/>
        <charset val="162"/>
      </rPr>
      <t xml:space="preserve"> ( 01 Oct 2016, 21:16 )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</si>
</sst>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color theme="1"/>
      <name val="Calibri"/>
      <family val="2"/>
      <charset val="162"/>
    </font>
    <font>
      <b/>
      <sz val="10"/>
      <color theme="1"/>
      <name val="Calibri"/>
      <family val="2"/>
      <charset val="162"/>
    </font>
    <font>
      <b/>
      <sz val="10"/>
      <color theme="0"/>
      <name val="Calibri"/>
      <family val="2"/>
      <charset val="162"/>
    </font>
    <font>
      <sz val="8"/>
      <color theme="1"/>
      <name val="Calibri"/>
      <family val="2"/>
      <charset val="162"/>
    </font>
    <font>
      <sz val="9"/>
      <color theme="1"/>
      <name val="Calibri"/>
      <family val="2"/>
      <charset val="162"/>
    </font>
    <font>
      <b/>
      <sz val="12"/>
      <color rgb="FFFFFF00"/>
      <name val="Calibri"/>
      <family val="2"/>
      <charset val="162"/>
    </font>
    <font>
      <b/>
      <sz val="10"/>
      <color rgb="FFFFFF00"/>
      <name val="Calibri"/>
      <family val="2"/>
      <charset val="162"/>
    </font>
    <font>
      <b/>
      <sz val="12"/>
      <color theme="0"/>
      <name val="Calibri"/>
      <family val="2"/>
      <charset val="162"/>
    </font>
    <font>
      <b/>
      <sz val="14"/>
      <color theme="0"/>
      <name val="Calibri"/>
      <family val="2"/>
      <charset val="162"/>
    </font>
    <font>
      <sz val="9"/>
      <color indexed="81"/>
      <name val="Tahoma"/>
      <family val="2"/>
      <charset val="162"/>
    </font>
    <font>
      <sz val="10"/>
      <color theme="0"/>
      <name val="Calibri"/>
      <family val="2"/>
      <charset val="162"/>
    </font>
    <font>
      <b/>
      <sz val="14"/>
      <color rgb="FFFFFF00"/>
      <name val="Calibri"/>
      <family val="2"/>
      <charset val="162"/>
    </font>
    <font>
      <b/>
      <sz val="18"/>
      <color rgb="FFFFFF00"/>
      <name val="Calibri"/>
      <family val="2"/>
      <charset val="162"/>
    </font>
    <font>
      <b/>
      <sz val="18"/>
      <name val="Calibri"/>
      <family val="2"/>
      <charset val="162"/>
    </font>
    <font>
      <b/>
      <sz val="11"/>
      <color rgb="FFFFFF00"/>
      <name val="Calibri"/>
      <family val="2"/>
      <charset val="162"/>
    </font>
    <font>
      <sz val="10"/>
      <color theme="0" tint="-0.249977111117893"/>
      <name val="Calibri"/>
      <family val="2"/>
      <charset val="162"/>
    </font>
  </fonts>
  <fills count="9">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1" tint="0.499984740745262"/>
        <bgColor indexed="64"/>
      </patternFill>
    </fill>
    <fill>
      <patternFill patternType="solid">
        <fgColor theme="9" tint="0.39997558519241921"/>
        <bgColor indexed="64"/>
      </patternFill>
    </fill>
    <fill>
      <patternFill patternType="solid">
        <fgColor theme="0" tint="-0.249977111117893"/>
        <bgColor indexed="64"/>
      </patternFill>
    </fill>
  </fills>
  <borders count="2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style="thin">
        <color theme="1" tint="0.499984740745262"/>
      </left>
      <right/>
      <top/>
      <bottom/>
      <diagonal/>
    </border>
    <border>
      <left style="thin">
        <color theme="1" tint="0.499984740745262"/>
      </left>
      <right/>
      <top style="thin">
        <color theme="1" tint="0.499984740745262"/>
      </top>
      <bottom/>
      <diagonal/>
    </border>
    <border>
      <left/>
      <right/>
      <top style="thin">
        <color theme="1" tint="0.499984740745262"/>
      </top>
      <bottom/>
      <diagonal/>
    </border>
    <border>
      <left style="thin">
        <color indexed="64"/>
      </left>
      <right style="thin">
        <color indexed="64"/>
      </right>
      <top style="thin">
        <color indexed="64"/>
      </top>
      <bottom style="thin">
        <color indexed="64"/>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style="thin">
        <color theme="1" tint="0.499984740745262"/>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73">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0" borderId="0" xfId="0" applyFill="1" applyAlignment="1">
      <alignment horizontal="center" vertical="center"/>
    </xf>
    <xf numFmtId="2" fontId="0" fillId="2" borderId="0" xfId="0" applyNumberFormat="1" applyFill="1" applyAlignment="1">
      <alignment horizontal="center" vertical="center"/>
    </xf>
    <xf numFmtId="2" fontId="0" fillId="0" borderId="0" xfId="0" applyNumberFormat="1" applyAlignment="1">
      <alignment horizontal="center" vertical="center"/>
    </xf>
    <xf numFmtId="2" fontId="0" fillId="0" borderId="0" xfId="0" applyNumberFormat="1" applyFill="1" applyBorder="1" applyAlignment="1">
      <alignment horizontal="center" vertical="center"/>
    </xf>
    <xf numFmtId="2" fontId="0" fillId="2" borderId="0" xfId="0" applyNumberFormat="1" applyFill="1" applyBorder="1" applyAlignment="1">
      <alignment horizontal="center" vertical="center"/>
    </xf>
    <xf numFmtId="0" fontId="4" fillId="0" borderId="0" xfId="0" applyFont="1" applyAlignment="1">
      <alignment horizontal="center" vertical="center"/>
    </xf>
    <xf numFmtId="0" fontId="1" fillId="0" borderId="0" xfId="0" applyFont="1" applyAlignment="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2" fillId="3" borderId="1" xfId="0" applyFont="1" applyFill="1" applyBorder="1" applyAlignment="1">
      <alignment horizontal="center" vertical="center" wrapText="1"/>
    </xf>
    <xf numFmtId="0" fontId="11" fillId="6" borderId="4" xfId="0" applyFont="1" applyFill="1" applyBorder="1" applyAlignment="1">
      <alignment horizontal="center" vertical="center"/>
    </xf>
    <xf numFmtId="0" fontId="11" fillId="5" borderId="4" xfId="0" applyFont="1" applyFill="1" applyBorder="1" applyAlignment="1">
      <alignment horizontal="center" vertical="center"/>
    </xf>
    <xf numFmtId="0" fontId="10" fillId="6" borderId="4" xfId="0" applyFont="1" applyFill="1" applyBorder="1" applyAlignment="1">
      <alignment horizontal="center" vertical="center"/>
    </xf>
    <xf numFmtId="0" fontId="10" fillId="6" borderId="4" xfId="0" applyFont="1" applyFill="1" applyBorder="1" applyAlignment="1">
      <alignment horizontal="center" vertical="center" wrapText="1"/>
    </xf>
    <xf numFmtId="0" fontId="0" fillId="5" borderId="4" xfId="0" applyFill="1" applyBorder="1" applyAlignment="1">
      <alignment horizontal="center" vertical="center"/>
    </xf>
    <xf numFmtId="0" fontId="0" fillId="5" borderId="4" xfId="0" applyFill="1" applyBorder="1" applyAlignment="1">
      <alignment horizontal="center" vertical="center" wrapText="1"/>
    </xf>
    <xf numFmtId="2" fontId="2" fillId="2" borderId="0" xfId="0" applyNumberFormat="1" applyFont="1" applyFill="1" applyAlignment="1">
      <alignment horizontal="center" vertical="center" wrapText="1"/>
    </xf>
    <xf numFmtId="2" fontId="5" fillId="2" borderId="0" xfId="0" applyNumberFormat="1" applyFont="1" applyFill="1" applyAlignment="1">
      <alignment horizontal="center" vertical="center"/>
    </xf>
    <xf numFmtId="2" fontId="7" fillId="2" borderId="0" xfId="0" applyNumberFormat="1" applyFont="1" applyFill="1" applyAlignment="1">
      <alignment horizontal="center" vertical="center"/>
    </xf>
    <xf numFmtId="2" fontId="6" fillId="2" borderId="0" xfId="0" applyNumberFormat="1" applyFont="1" applyFill="1" applyAlignment="1">
      <alignment horizontal="center" vertical="center" wrapText="1"/>
    </xf>
    <xf numFmtId="0" fontId="8" fillId="2" borderId="0" xfId="0" applyNumberFormat="1" applyFont="1" applyFill="1" applyAlignment="1">
      <alignment horizontal="center" vertical="center"/>
    </xf>
    <xf numFmtId="0" fontId="0" fillId="5" borderId="4" xfId="0" applyFill="1" applyBorder="1" applyAlignment="1">
      <alignment horizontal="center" vertical="center"/>
    </xf>
    <xf numFmtId="0" fontId="12" fillId="2" borderId="4" xfId="0" applyFont="1" applyFill="1" applyBorder="1" applyAlignment="1">
      <alignment horizontal="center" vertical="center"/>
    </xf>
    <xf numFmtId="0" fontId="11" fillId="6" borderId="4" xfId="0" applyFont="1" applyFill="1" applyBorder="1" applyAlignment="1">
      <alignment horizontal="center" vertical="center"/>
    </xf>
    <xf numFmtId="0" fontId="11" fillId="5" borderId="4" xfId="0" applyFont="1" applyFill="1" applyBorder="1" applyAlignment="1">
      <alignment horizontal="center" vertical="center"/>
    </xf>
    <xf numFmtId="0" fontId="10" fillId="6" borderId="4" xfId="0" applyFont="1" applyFill="1" applyBorder="1" applyAlignment="1">
      <alignment horizontal="center" vertical="center"/>
    </xf>
    <xf numFmtId="0" fontId="13" fillId="7" borderId="4" xfId="0" applyFont="1" applyFill="1" applyBorder="1" applyAlignment="1">
      <alignment horizontal="center" vertical="center"/>
    </xf>
    <xf numFmtId="2" fontId="3" fillId="0" borderId="5" xfId="0" applyNumberFormat="1" applyFont="1" applyBorder="1" applyAlignment="1">
      <alignment horizontal="center" vertical="center"/>
    </xf>
    <xf numFmtId="2" fontId="3" fillId="0" borderId="5" xfId="0" applyNumberFormat="1" applyFont="1" applyFill="1" applyBorder="1" applyAlignment="1">
      <alignment horizontal="center" vertical="center"/>
    </xf>
    <xf numFmtId="2" fontId="3" fillId="4" borderId="5" xfId="0" applyNumberFormat="1" applyFont="1" applyFill="1" applyBorder="1" applyAlignment="1">
      <alignment horizontal="center" vertical="center"/>
    </xf>
    <xf numFmtId="2" fontId="3" fillId="4" borderId="7" xfId="0" applyNumberFormat="1" applyFont="1" applyFill="1" applyBorder="1" applyAlignment="1">
      <alignment horizontal="center" vertical="center"/>
    </xf>
    <xf numFmtId="2" fontId="3" fillId="4" borderId="6" xfId="0" applyNumberFormat="1" applyFont="1" applyFill="1" applyBorder="1" applyAlignment="1">
      <alignment horizontal="center" vertical="center"/>
    </xf>
    <xf numFmtId="2" fontId="3" fillId="4" borderId="9" xfId="0" applyNumberFormat="1" applyFont="1" applyFill="1" applyBorder="1" applyAlignment="1">
      <alignment horizontal="center" vertical="center"/>
    </xf>
    <xf numFmtId="2" fontId="3" fillId="4" borderId="8" xfId="0" applyNumberFormat="1" applyFont="1" applyFill="1" applyBorder="1" applyAlignment="1">
      <alignment horizontal="center" vertical="center"/>
    </xf>
    <xf numFmtId="2" fontId="3" fillId="4" borderId="11" xfId="0" applyNumberFormat="1" applyFont="1" applyFill="1" applyBorder="1" applyAlignment="1">
      <alignment horizontal="center" vertical="center"/>
    </xf>
    <xf numFmtId="2" fontId="3" fillId="4" borderId="10" xfId="0" applyNumberFormat="1" applyFont="1" applyFill="1" applyBorder="1" applyAlignment="1">
      <alignment horizontal="center" vertical="center"/>
    </xf>
    <xf numFmtId="2" fontId="3" fillId="4" borderId="13" xfId="0" applyNumberFormat="1" applyFont="1" applyFill="1" applyBorder="1" applyAlignment="1">
      <alignment horizontal="center" vertical="center"/>
    </xf>
    <xf numFmtId="2" fontId="3" fillId="4" borderId="14" xfId="0" applyNumberFormat="1" applyFont="1" applyFill="1" applyBorder="1" applyAlignment="1">
      <alignment horizontal="center" vertical="center"/>
    </xf>
    <xf numFmtId="2" fontId="3" fillId="4" borderId="12" xfId="0" applyNumberFormat="1" applyFont="1" applyFill="1" applyBorder="1" applyAlignment="1">
      <alignment horizontal="center" vertical="center"/>
    </xf>
    <xf numFmtId="2" fontId="3" fillId="4" borderId="0" xfId="0" applyNumberFormat="1" applyFont="1" applyFill="1" applyAlignment="1">
      <alignment horizontal="center" vertical="center"/>
    </xf>
    <xf numFmtId="2" fontId="3" fillId="4" borderId="0" xfId="0" applyNumberFormat="1" applyFont="1" applyFill="1" applyBorder="1" applyAlignment="1">
      <alignment horizontal="center" vertical="center"/>
    </xf>
    <xf numFmtId="0" fontId="0" fillId="0" borderId="0" xfId="0" applyFill="1" applyBorder="1" applyAlignment="1">
      <alignment horizontal="center" vertical="center"/>
    </xf>
    <xf numFmtId="0" fontId="1" fillId="0" borderId="0" xfId="0" applyFont="1" applyFill="1" applyBorder="1" applyAlignment="1">
      <alignment vertical="center"/>
    </xf>
    <xf numFmtId="0" fontId="0" fillId="0" borderId="0" xfId="0"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0" fillId="0" borderId="0" xfId="0" applyAlignment="1">
      <alignment horizontal="center"/>
    </xf>
    <xf numFmtId="2" fontId="3" fillId="4" borderId="16" xfId="0" applyNumberFormat="1" applyFont="1" applyFill="1" applyBorder="1" applyAlignment="1">
      <alignment horizontal="center" vertical="center"/>
    </xf>
    <xf numFmtId="2" fontId="3" fillId="4" borderId="17" xfId="0" applyNumberFormat="1" applyFont="1" applyFill="1" applyBorder="1" applyAlignment="1">
      <alignment horizontal="center" vertical="center"/>
    </xf>
    <xf numFmtId="2" fontId="3" fillId="4" borderId="18" xfId="0" applyNumberFormat="1" applyFont="1"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5"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0" xfId="0" applyNumberFormat="1" applyFont="1" applyFill="1" applyAlignment="1">
      <alignment horizontal="center" vertical="center"/>
    </xf>
    <xf numFmtId="0" fontId="0" fillId="0" borderId="0" xfId="0" applyNumberFormat="1" applyFill="1" applyAlignment="1">
      <alignment horizontal="center" vertical="center"/>
    </xf>
    <xf numFmtId="0" fontId="15" fillId="8" borderId="0" xfId="0" applyFont="1" applyFill="1" applyAlignment="1">
      <alignment horizontal="center" vertical="center"/>
    </xf>
  </cellXfs>
  <cellStyles count="1">
    <cellStyle name="Normal" xfId="0" builtinId="0"/>
  </cellStyles>
  <dxfs count="56">
    <dxf>
      <font>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ill>
        <patternFill>
          <bgColor rgb="FFFFCC66"/>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font>
      <fill>
        <patternFill>
          <bgColor theme="1" tint="0.34998626667073579"/>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ill>
        <patternFill>
          <bgColor rgb="FFFFCC66"/>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fill>
        <patternFill>
          <bgColor rgb="FF92D050"/>
        </patternFill>
      </fill>
    </dxf>
    <dxf>
      <font>
        <color theme="0"/>
      </font>
      <fill>
        <patternFill>
          <bgColor theme="5"/>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fill>
        <patternFill>
          <bgColor rgb="FF92D050"/>
        </patternFill>
      </fill>
    </dxf>
    <dxf>
      <font>
        <color theme="0"/>
      </font>
      <fill>
        <patternFill>
          <bgColor theme="5"/>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font>
        <color theme="0"/>
      </font>
      <fill>
        <patternFill>
          <bgColor rgb="FFFF0000"/>
        </patternFill>
      </fill>
    </dxf>
    <dxf>
      <fill>
        <patternFill>
          <bgColor rgb="FF92D050"/>
        </patternFill>
      </fill>
    </dxf>
    <dxf>
      <font>
        <color theme="0"/>
      </font>
      <fill>
        <patternFill>
          <bgColor theme="5"/>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fill>
        <patternFill>
          <bgColor rgb="FF92D050"/>
        </patternFill>
      </fill>
    </dxf>
    <dxf>
      <font>
        <color theme="0"/>
      </font>
      <fill>
        <patternFill>
          <bgColor theme="5"/>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font>
        <color theme="0"/>
      </font>
      <fill>
        <patternFill>
          <bgColor rgb="FFFF0000"/>
        </patternFill>
      </fill>
    </dxf>
    <dxf>
      <fill>
        <patternFill>
          <bgColor rgb="FF92D050"/>
        </patternFill>
      </fill>
    </dxf>
    <dxf>
      <font>
        <color theme="0"/>
      </font>
      <fill>
        <patternFill>
          <bgColor theme="5"/>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fill>
        <patternFill>
          <bgColor rgb="FF92D050"/>
        </patternFill>
      </fill>
    </dxf>
    <dxf>
      <font>
        <color theme="0"/>
      </font>
      <fill>
        <patternFill>
          <bgColor theme="5"/>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font>
        <color theme="0"/>
      </font>
      <fill>
        <patternFill>
          <bgColor theme="6" tint="-0.499984740745262"/>
        </patternFill>
      </fill>
    </dxf>
    <dxf>
      <font>
        <color theme="0"/>
      </font>
      <fill>
        <patternFill>
          <bgColor rgb="FFFF0000"/>
        </patternFill>
      </fill>
    </dxf>
    <dxf>
      <border>
        <left style="thin">
          <color theme="1" tint="0.499984740745262"/>
        </left>
        <right style="thin">
          <color theme="1" tint="0.499984740745262"/>
        </right>
        <top style="thin">
          <color theme="1" tint="0.499984740745262"/>
        </top>
        <bottom style="thin">
          <color theme="1" tint="0.49998474074526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fill>
        <patternFill>
          <bgColor rgb="FFFFCC66"/>
        </patternFill>
      </fill>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s>
  <tableStyles count="0" defaultTableStyle="TableStyleMedium2" defaultPivotStyle="PivotStyleLight16"/>
  <colors>
    <mruColors>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209551</xdr:colOff>
      <xdr:row>14</xdr:row>
      <xdr:rowOff>76199</xdr:rowOff>
    </xdr:from>
    <xdr:to>
      <xdr:col>44</xdr:col>
      <xdr:colOff>504826</xdr:colOff>
      <xdr:row>30</xdr:row>
      <xdr:rowOff>104775</xdr:rowOff>
    </xdr:to>
    <xdr:sp macro="" textlink="">
      <xdr:nvSpPr>
        <xdr:cNvPr id="2" name="Metin kutusu 1"/>
        <xdr:cNvSpPr txBox="1"/>
      </xdr:nvSpPr>
      <xdr:spPr>
        <a:xfrm>
          <a:off x="7734301" y="2743199"/>
          <a:ext cx="3943350" cy="2752726"/>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r-TR" sz="800" b="1"/>
            <a:t>Quelques Informations :</a:t>
          </a:r>
        </a:p>
        <a:p>
          <a:r>
            <a:rPr lang="tr-TR" sz="800"/>
            <a:t>1 - La zone  encadrée </a:t>
          </a:r>
          <a:r>
            <a:rPr lang="tr-TR" sz="800" baseline="0"/>
            <a:t> signifie le TERRAIN de notre Projet.</a:t>
          </a:r>
        </a:p>
        <a:p>
          <a:r>
            <a:rPr lang="tr-TR" sz="800" baseline="0"/>
            <a:t>2 - Dimension du TERRAIN :</a:t>
          </a:r>
        </a:p>
        <a:p>
          <a:r>
            <a:rPr lang="tr-TR" sz="800" baseline="0"/>
            <a:t>Longueur : 2.800 m</a:t>
          </a:r>
        </a:p>
        <a:p>
          <a:r>
            <a:rPr lang="tr-TR" sz="800" baseline="0"/>
            <a:t>Largeur  : 1.250 m.</a:t>
          </a:r>
        </a:p>
        <a:p>
          <a:r>
            <a:rPr lang="tr-TR" sz="800" baseline="0"/>
            <a:t>3 - Quadrillage a été fait. Chaque tranche a une dimension  de (70 m. x 50 m.)</a:t>
          </a:r>
        </a:p>
        <a:p>
          <a:r>
            <a:rPr lang="tr-TR" sz="800" baseline="0"/>
            <a:t>4 - Sur chaque tranche on a réalisé toutes les mesures et on a calculé  la valeuer finale en évaluant les resultats de mesure. Les valeurs calculées  sont entre 0.00 - 5.00</a:t>
          </a:r>
        </a:p>
        <a:p>
          <a:r>
            <a:rPr lang="tr-TR" sz="800" baseline="0"/>
            <a:t>5 - Définition Cellule VIDE : Les résultats qui sont inférieur à 0,5 .</a:t>
          </a:r>
        </a:p>
        <a:p>
          <a:r>
            <a:rPr lang="tr-TR" sz="800" baseline="0"/>
            <a:t>6 - On va investir.</a:t>
          </a:r>
        </a:p>
        <a:p>
          <a:r>
            <a:rPr lang="tr-TR" sz="800" baseline="0"/>
            <a:t>7 - Afin de minimiser les couts d'investissement</a:t>
          </a:r>
        </a:p>
        <a:p>
          <a:r>
            <a:rPr lang="tr-TR" sz="800" baseline="0"/>
            <a:t>   a - On cherche la zone suivant leurs niveaux d'influence. ( RECTANGLE qui a plus de Nb cellules nonVIDE)</a:t>
          </a:r>
        </a:p>
        <a:p>
          <a:r>
            <a:rPr lang="tr-TR" sz="800" baseline="0"/>
            <a:t>   b - Les 20 ou 25 premieres zones  sont importantes pour nous. On va réaliser l'investissement sur ces zones.  Pour cela on  a des autres criteres  a evaluer.</a:t>
          </a:r>
        </a:p>
        <a:p>
          <a:r>
            <a:rPr lang="tr-TR" sz="800" baseline="0"/>
            <a:t>Par exemple :</a:t>
          </a:r>
        </a:p>
        <a:p>
          <a:r>
            <a:rPr lang="tr-TR" sz="800" baseline="0"/>
            <a:t>* On va calculer les cellules communes  qui se trouvent dans differents rectangle.</a:t>
          </a:r>
        </a:p>
        <a:p>
          <a:r>
            <a:rPr lang="tr-TR" sz="800" baseline="0"/>
            <a:t>* On va chercher  et evaluer les cellules non vide qui  sont le voisin de la zone à investir..</a:t>
          </a:r>
        </a:p>
        <a:p>
          <a:r>
            <a:rPr lang="tr-TR" sz="800" baseline="0"/>
            <a:t>etc...</a:t>
          </a:r>
        </a:p>
        <a:p>
          <a:r>
            <a:rPr lang="tr-TR" sz="800" b="1" i="1" baseline="0"/>
            <a:t>Ce qui etait important pour nous , "Selectionner et Lister les Rectangles  p/r aux nombre de cellules non Vide"   (surtout les 25 premiers  rectangles)</a:t>
          </a:r>
        </a:p>
        <a:p>
          <a:endParaRPr lang="tr-TR" sz="8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0</xdr:colOff>
      <xdr:row>1</xdr:row>
      <xdr:rowOff>171449</xdr:rowOff>
    </xdr:from>
    <xdr:to>
      <xdr:col>39</xdr:col>
      <xdr:colOff>238125</xdr:colOff>
      <xdr:row>13</xdr:row>
      <xdr:rowOff>47624</xdr:rowOff>
    </xdr:to>
    <xdr:sp macro="" textlink="">
      <xdr:nvSpPr>
        <xdr:cNvPr id="4" name="Metin kutusu 3"/>
        <xdr:cNvSpPr txBox="1"/>
      </xdr:nvSpPr>
      <xdr:spPr>
        <a:xfrm>
          <a:off x="8058150" y="485774"/>
          <a:ext cx="2371725"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tr-TR" sz="1100"/>
            <a:t>Sélection d'une partie de la zone totale.</a:t>
          </a:r>
        </a:p>
        <a:p>
          <a:pPr algn="ctr"/>
          <a:endParaRPr lang="tr-TR" sz="1100"/>
        </a:p>
        <a:p>
          <a:pPr algn="ctr"/>
          <a:r>
            <a:rPr lang="tr-TR" sz="1100"/>
            <a:t>Zone</a:t>
          </a:r>
          <a:r>
            <a:rPr lang="tr-TR" sz="1100" baseline="0"/>
            <a:t> sélectionnée : $E$4:$AC$24</a:t>
          </a:r>
        </a:p>
        <a:p>
          <a:pPr algn="ctr"/>
          <a:endParaRPr lang="tr-TR" sz="1100" baseline="0"/>
        </a:p>
        <a:p>
          <a:pPr algn="ctr"/>
          <a:r>
            <a:rPr lang="tr-TR" sz="1100" baseline="0"/>
            <a:t>Nota : Normalement je n'utiliserai pas de ce type de selection. On traite toujours la zone totale..Mais etant donné que ce type de selection est traité dans vos codes, j'ai ajouté cette page.  </a:t>
          </a:r>
        </a:p>
        <a:p>
          <a:pPr algn="ctr"/>
          <a:endParaRPr lang="tr-TR" sz="11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
  <dimension ref="A1:BM139"/>
  <sheetViews>
    <sheetView showGridLines="0" tabSelected="1" workbookViewId="0">
      <selection activeCell="T14" sqref="T14:AB20"/>
    </sheetView>
  </sheetViews>
  <sheetFormatPr defaultRowHeight="12.75" x14ac:dyDescent="0.2"/>
  <cols>
    <col min="1" max="1" width="0.85546875" style="1" customWidth="1"/>
    <col min="2" max="41" width="4" style="5" customWidth="1"/>
    <col min="42" max="42" width="0.85546875" style="1" customWidth="1"/>
    <col min="43" max="43" width="0.85546875" style="3" customWidth="1"/>
    <col min="44" max="44" width="5" style="1" customWidth="1"/>
    <col min="45" max="45" width="13.140625" style="1" customWidth="1"/>
    <col min="46" max="46" width="6.42578125" style="1" customWidth="1"/>
    <col min="47" max="47" width="0.85546875" style="1" customWidth="1"/>
    <col min="48" max="48" width="4.28515625" style="1" customWidth="1"/>
    <col min="49" max="63" width="6.5703125" style="1" customWidth="1"/>
    <col min="64" max="64" width="8.28515625" style="1" customWidth="1"/>
    <col min="65" max="65" width="6.85546875" style="8" customWidth="1"/>
    <col min="66" max="66" width="10.28515625" style="1" customWidth="1"/>
    <col min="67" max="16384" width="9.140625" style="1"/>
  </cols>
  <sheetData>
    <row r="1" spans="1:65" ht="24.75" customHeight="1" thickBot="1" x14ac:dyDescent="0.25">
      <c r="A1" s="2"/>
      <c r="B1" s="4"/>
      <c r="C1" s="4"/>
      <c r="D1" s="4"/>
      <c r="E1" s="4"/>
      <c r="F1" s="4"/>
      <c r="G1" s="4"/>
      <c r="H1" s="4"/>
      <c r="I1" s="4"/>
      <c r="J1" s="24"/>
      <c r="K1" s="24"/>
      <c r="L1" s="24"/>
      <c r="M1" s="24"/>
      <c r="N1" s="24"/>
      <c r="O1" s="24"/>
      <c r="P1" s="24"/>
      <c r="Q1" s="24"/>
      <c r="R1" s="24"/>
      <c r="S1" s="24"/>
      <c r="T1" s="24"/>
      <c r="U1" s="24"/>
      <c r="V1" s="24"/>
      <c r="W1" s="24"/>
      <c r="X1" s="24"/>
      <c r="Y1" s="24"/>
      <c r="Z1" s="24"/>
      <c r="AA1" s="24"/>
      <c r="AB1" s="25"/>
      <c r="AC1" s="25"/>
      <c r="AD1" s="25"/>
      <c r="AE1" s="26"/>
      <c r="AF1" s="26"/>
      <c r="AG1" s="26"/>
      <c r="AH1" s="26"/>
      <c r="AI1" s="27"/>
      <c r="AJ1" s="27"/>
      <c r="AK1" s="27"/>
      <c r="AL1" s="27"/>
      <c r="AM1" s="27"/>
      <c r="AN1" s="28"/>
      <c r="AO1" s="28"/>
      <c r="AP1" s="2"/>
      <c r="AQ1" s="49"/>
      <c r="AR1" s="17" t="s">
        <v>146</v>
      </c>
      <c r="AS1" s="13" t="s">
        <v>147</v>
      </c>
      <c r="AT1" s="14" t="s">
        <v>341</v>
      </c>
      <c r="AU1" s="50"/>
      <c r="AV1" s="49"/>
      <c r="AW1" s="49"/>
      <c r="AX1" s="49"/>
      <c r="AY1" s="49"/>
      <c r="AZ1" s="49"/>
      <c r="BA1" s="49"/>
      <c r="BB1" s="49"/>
      <c r="BC1" s="49"/>
      <c r="BD1" s="49"/>
      <c r="BE1" s="49"/>
      <c r="BF1" s="49"/>
      <c r="BG1" s="49"/>
      <c r="BH1" s="49"/>
      <c r="BI1" s="49"/>
      <c r="BJ1" s="49"/>
      <c r="BK1" s="51"/>
      <c r="BL1" s="51"/>
      <c r="BM1" s="52"/>
    </row>
    <row r="2" spans="1:65" ht="14.25" customHeight="1" thickTop="1" x14ac:dyDescent="0.2">
      <c r="A2" s="2"/>
      <c r="B2" s="47"/>
      <c r="C2" s="36">
        <v>1.19</v>
      </c>
      <c r="D2" s="36">
        <v>4.1100000000000003</v>
      </c>
      <c r="E2" s="36">
        <v>3.15</v>
      </c>
      <c r="F2" s="36">
        <v>0.95</v>
      </c>
      <c r="G2" s="36">
        <v>1.19</v>
      </c>
      <c r="H2" s="36">
        <v>3.19</v>
      </c>
      <c r="I2" s="36">
        <v>4.55</v>
      </c>
      <c r="J2" s="36">
        <v>4.84</v>
      </c>
      <c r="K2" s="36">
        <v>1.5</v>
      </c>
      <c r="L2" s="36">
        <v>4.33</v>
      </c>
      <c r="M2" s="36">
        <v>3.73</v>
      </c>
      <c r="N2" s="36">
        <v>4.04</v>
      </c>
      <c r="O2" s="36">
        <v>4.09</v>
      </c>
      <c r="P2" s="36">
        <v>4.2699999999999996</v>
      </c>
      <c r="Q2" s="36">
        <v>3.29</v>
      </c>
      <c r="R2" s="36">
        <v>4.1900000000000004</v>
      </c>
      <c r="S2" s="36">
        <v>4.24</v>
      </c>
      <c r="T2" s="36">
        <v>4.87</v>
      </c>
      <c r="U2" s="36">
        <v>0.92</v>
      </c>
      <c r="V2" s="36">
        <v>4.53</v>
      </c>
      <c r="W2" s="36">
        <v>2.4</v>
      </c>
      <c r="X2" s="47"/>
      <c r="Y2" s="36">
        <v>1.17</v>
      </c>
      <c r="Z2" s="36">
        <v>1.1499999999999999</v>
      </c>
      <c r="AA2" s="36">
        <v>2.56</v>
      </c>
      <c r="AB2" s="36">
        <v>0.94</v>
      </c>
      <c r="AC2" s="36">
        <v>4.53</v>
      </c>
      <c r="AD2" s="36">
        <v>1.53</v>
      </c>
      <c r="AE2" s="36">
        <v>1.5699999999999998</v>
      </c>
      <c r="AF2" s="36">
        <v>3.9699999999999998</v>
      </c>
      <c r="AG2" s="36">
        <v>2.15</v>
      </c>
      <c r="AH2" s="36">
        <v>1.06</v>
      </c>
      <c r="AI2" s="36">
        <v>3.23</v>
      </c>
      <c r="AJ2" s="36">
        <v>0.81</v>
      </c>
      <c r="AK2" s="36">
        <v>3.07</v>
      </c>
      <c r="AL2" s="36">
        <v>3.9699999999999998</v>
      </c>
      <c r="AM2" s="36">
        <v>2.33</v>
      </c>
      <c r="AN2" s="36">
        <v>3.7</v>
      </c>
      <c r="AO2" s="36">
        <v>1.01</v>
      </c>
      <c r="AP2" s="2"/>
      <c r="AQ2" s="49"/>
      <c r="AR2" s="70">
        <v>1</v>
      </c>
      <c r="AS2" s="11" t="s">
        <v>64</v>
      </c>
      <c r="AT2" s="10">
        <v>78</v>
      </c>
      <c r="AU2" s="50"/>
      <c r="AV2" s="49"/>
      <c r="AW2" s="49"/>
      <c r="AX2" s="49"/>
      <c r="AY2" s="49"/>
      <c r="AZ2" s="49"/>
      <c r="BA2" s="49"/>
      <c r="BD2" s="49"/>
      <c r="BE2" s="49"/>
      <c r="BF2" s="49"/>
      <c r="BG2" s="49"/>
      <c r="BH2" s="49"/>
      <c r="BI2" s="49"/>
      <c r="BJ2" s="49"/>
      <c r="BK2" s="49"/>
      <c r="BL2" s="49"/>
      <c r="BM2" s="53"/>
    </row>
    <row r="3" spans="1:65" ht="14.25" customHeight="1" x14ac:dyDescent="0.2">
      <c r="A3" s="2"/>
      <c r="B3" s="36">
        <v>3.34</v>
      </c>
      <c r="C3" s="48"/>
      <c r="D3" s="36">
        <v>4.26</v>
      </c>
      <c r="E3" s="36">
        <v>0.93</v>
      </c>
      <c r="F3" s="36">
        <v>2.0299999999999998</v>
      </c>
      <c r="G3" s="36">
        <v>2.46</v>
      </c>
      <c r="H3" s="36">
        <v>2.83</v>
      </c>
      <c r="I3" s="36">
        <v>3.51</v>
      </c>
      <c r="J3" s="36">
        <v>0.89</v>
      </c>
      <c r="K3" s="36">
        <v>2.84</v>
      </c>
      <c r="L3" s="36">
        <v>1.6800000000000002</v>
      </c>
      <c r="M3" s="36">
        <v>4.21</v>
      </c>
      <c r="N3" s="36">
        <v>0.74</v>
      </c>
      <c r="O3" s="36">
        <v>3.35</v>
      </c>
      <c r="P3" s="36">
        <v>1.83</v>
      </c>
      <c r="Q3" s="36">
        <v>0.78</v>
      </c>
      <c r="R3" s="36">
        <v>4.55</v>
      </c>
      <c r="S3" s="47"/>
      <c r="T3" s="47"/>
      <c r="U3" s="36">
        <v>3.42</v>
      </c>
      <c r="V3" s="36">
        <v>4.43</v>
      </c>
      <c r="W3" s="36">
        <v>4.57</v>
      </c>
      <c r="X3" s="36">
        <v>3.79</v>
      </c>
      <c r="Y3" s="36">
        <v>3.38</v>
      </c>
      <c r="Z3" s="36">
        <v>4.46</v>
      </c>
      <c r="AA3" s="36">
        <v>1.46</v>
      </c>
      <c r="AB3" s="36">
        <v>4.1399999999999997</v>
      </c>
      <c r="AC3" s="36">
        <v>1.6600000000000001</v>
      </c>
      <c r="AD3" s="36">
        <v>2.74</v>
      </c>
      <c r="AE3" s="36">
        <v>1.34</v>
      </c>
      <c r="AF3" s="47"/>
      <c r="AG3" s="36">
        <v>2.7800000000000002</v>
      </c>
      <c r="AH3" s="36">
        <v>2.67</v>
      </c>
      <c r="AI3" s="36">
        <v>2</v>
      </c>
      <c r="AJ3" s="36">
        <v>1.46</v>
      </c>
      <c r="AK3" s="47"/>
      <c r="AL3" s="36">
        <v>3.14</v>
      </c>
      <c r="AM3" s="36">
        <v>1.37</v>
      </c>
      <c r="AN3" s="36">
        <v>0.7</v>
      </c>
      <c r="AO3" s="36">
        <v>0.74</v>
      </c>
      <c r="AP3" s="2"/>
      <c r="AQ3" s="49"/>
      <c r="AR3" s="71">
        <v>2</v>
      </c>
      <c r="AS3" s="11" t="s">
        <v>73</v>
      </c>
      <c r="AT3" s="3">
        <v>65</v>
      </c>
      <c r="AU3" s="49"/>
      <c r="AV3" s="49"/>
      <c r="AW3" s="49"/>
      <c r="AX3" s="49"/>
      <c r="AY3" s="49"/>
      <c r="AZ3" s="49"/>
      <c r="BA3" s="49"/>
      <c r="BD3" s="49"/>
      <c r="BE3" s="49"/>
      <c r="BF3" s="49"/>
      <c r="BG3" s="49"/>
      <c r="BH3" s="49"/>
      <c r="BI3" s="49"/>
      <c r="BJ3" s="49"/>
      <c r="BK3" s="49"/>
      <c r="BL3" s="49"/>
      <c r="BM3" s="53"/>
    </row>
    <row r="4" spans="1:65" ht="14.25" customHeight="1" x14ac:dyDescent="0.2">
      <c r="A4" s="2"/>
      <c r="B4" s="36">
        <v>3.77</v>
      </c>
      <c r="C4" s="36">
        <v>3.86</v>
      </c>
      <c r="D4" s="36">
        <v>1.1100000000000001</v>
      </c>
      <c r="E4" s="36">
        <v>3.92</v>
      </c>
      <c r="F4" s="36">
        <v>3.68</v>
      </c>
      <c r="G4" s="36">
        <v>3.46</v>
      </c>
      <c r="H4" s="36">
        <v>3.44</v>
      </c>
      <c r="I4" s="36">
        <v>0.91</v>
      </c>
      <c r="J4" s="36">
        <v>0.55000000000000004</v>
      </c>
      <c r="K4" s="36">
        <v>3.31</v>
      </c>
      <c r="L4" s="36">
        <v>3.43</v>
      </c>
      <c r="M4" s="36">
        <v>1.47</v>
      </c>
      <c r="N4" s="36">
        <v>1.4</v>
      </c>
      <c r="O4" s="36">
        <v>2.73</v>
      </c>
      <c r="P4" s="55"/>
      <c r="Q4" s="36">
        <v>0.89</v>
      </c>
      <c r="R4" s="36">
        <v>3.91</v>
      </c>
      <c r="S4" s="36">
        <v>3.02</v>
      </c>
      <c r="T4" s="55"/>
      <c r="U4" s="36">
        <v>2.31</v>
      </c>
      <c r="V4" s="36">
        <v>3.68</v>
      </c>
      <c r="W4" s="36">
        <v>4.37</v>
      </c>
      <c r="X4" s="36">
        <v>3.08</v>
      </c>
      <c r="Y4" s="36">
        <v>4.0199999999999996</v>
      </c>
      <c r="Z4" s="36">
        <v>4.8</v>
      </c>
      <c r="AA4" s="55"/>
      <c r="AB4" s="36">
        <v>3.18</v>
      </c>
      <c r="AC4" s="56"/>
      <c r="AD4" s="47"/>
      <c r="AE4" s="36">
        <v>0.82</v>
      </c>
      <c r="AF4" s="36">
        <v>1.22</v>
      </c>
      <c r="AG4" s="36">
        <v>4.0999999999999996</v>
      </c>
      <c r="AH4" s="36">
        <v>4.49</v>
      </c>
      <c r="AI4" s="36">
        <v>2.5499999999999998</v>
      </c>
      <c r="AJ4" s="36">
        <v>1.02</v>
      </c>
      <c r="AK4" s="36">
        <v>2.48</v>
      </c>
      <c r="AL4" s="36">
        <v>2.64</v>
      </c>
      <c r="AM4" s="47"/>
      <c r="AN4" s="47"/>
      <c r="AO4" s="36">
        <v>2.4500000000000002</v>
      </c>
      <c r="AP4" s="2"/>
      <c r="AQ4" s="49"/>
      <c r="AR4" s="71">
        <v>3</v>
      </c>
      <c r="AS4" s="11" t="s">
        <v>206</v>
      </c>
      <c r="AT4" s="3">
        <v>63</v>
      </c>
      <c r="AU4" s="49"/>
      <c r="AV4" s="49"/>
      <c r="AW4" s="49"/>
      <c r="AX4" s="49"/>
      <c r="AY4" s="49"/>
      <c r="AZ4" s="49"/>
      <c r="BA4" s="49"/>
      <c r="BD4" s="49"/>
      <c r="BE4" s="49"/>
      <c r="BF4" s="49"/>
      <c r="BG4" s="49"/>
      <c r="BH4" s="49"/>
      <c r="BI4" s="49"/>
      <c r="BJ4" s="49"/>
      <c r="BK4" s="49"/>
      <c r="BL4" s="49"/>
      <c r="BM4" s="53"/>
    </row>
    <row r="5" spans="1:65" ht="14.25" customHeight="1" x14ac:dyDescent="0.2">
      <c r="A5" s="2"/>
      <c r="B5" s="36">
        <v>2.8</v>
      </c>
      <c r="C5" s="36">
        <v>3.56</v>
      </c>
      <c r="D5" s="36">
        <v>1.4</v>
      </c>
      <c r="E5" s="36">
        <v>2.86</v>
      </c>
      <c r="F5" s="36">
        <v>4.53</v>
      </c>
      <c r="G5" s="36">
        <v>1.8399999999999999</v>
      </c>
      <c r="H5" s="36">
        <v>2.29</v>
      </c>
      <c r="I5" s="36">
        <v>1.7</v>
      </c>
      <c r="J5" s="36">
        <v>2.82</v>
      </c>
      <c r="K5" s="36">
        <v>1.31</v>
      </c>
      <c r="L5" s="36">
        <v>1.87</v>
      </c>
      <c r="M5" s="36">
        <v>4.16</v>
      </c>
      <c r="N5" s="36">
        <v>1.78</v>
      </c>
      <c r="O5" s="36">
        <v>4.95</v>
      </c>
      <c r="P5" s="36">
        <v>3.98</v>
      </c>
      <c r="Q5" s="36">
        <v>3.08</v>
      </c>
      <c r="R5" s="36">
        <v>3.34</v>
      </c>
      <c r="S5" s="36">
        <v>4.8899999999999997</v>
      </c>
      <c r="T5" s="36">
        <v>4.05</v>
      </c>
      <c r="U5" s="36">
        <v>1.1499999999999999</v>
      </c>
      <c r="V5" s="55"/>
      <c r="W5" s="36">
        <v>4.84</v>
      </c>
      <c r="X5" s="36">
        <v>1.9100000000000001</v>
      </c>
      <c r="Y5" s="36">
        <v>3.31</v>
      </c>
      <c r="Z5" s="36">
        <v>4.46</v>
      </c>
      <c r="AA5" s="36">
        <v>2.92</v>
      </c>
      <c r="AB5" s="55"/>
      <c r="AC5" s="36">
        <v>0.78</v>
      </c>
      <c r="AD5" s="36">
        <v>0.97</v>
      </c>
      <c r="AE5" s="36">
        <v>3.44</v>
      </c>
      <c r="AF5" s="36">
        <v>2.87</v>
      </c>
      <c r="AG5" s="47"/>
      <c r="AH5" s="36">
        <v>1.98</v>
      </c>
      <c r="AI5" s="36">
        <v>2.63</v>
      </c>
      <c r="AJ5" s="36">
        <v>2.5499999999999998</v>
      </c>
      <c r="AK5" s="36">
        <v>3.19</v>
      </c>
      <c r="AL5" s="36">
        <v>2.7800000000000002</v>
      </c>
      <c r="AM5" s="36">
        <v>0.6</v>
      </c>
      <c r="AN5" s="36">
        <v>2.7</v>
      </c>
      <c r="AO5" s="36">
        <v>3.2</v>
      </c>
      <c r="AP5" s="2"/>
      <c r="AQ5" s="49"/>
      <c r="AR5" s="71">
        <v>4</v>
      </c>
      <c r="AS5" s="11" t="s">
        <v>31</v>
      </c>
      <c r="AT5" s="3">
        <v>57</v>
      </c>
      <c r="AU5" s="49"/>
      <c r="AV5" s="49"/>
      <c r="AW5" s="49"/>
      <c r="AX5" s="49"/>
      <c r="AY5" s="49"/>
      <c r="AZ5" s="49"/>
      <c r="BA5" s="49"/>
      <c r="BD5" s="49"/>
      <c r="BE5" s="49"/>
      <c r="BF5" s="49"/>
      <c r="BG5" s="49"/>
      <c r="BH5" s="49"/>
      <c r="BI5" s="49"/>
      <c r="BJ5" s="49"/>
      <c r="BK5" s="49"/>
      <c r="BL5" s="49"/>
      <c r="BM5" s="53"/>
    </row>
    <row r="6" spans="1:65" ht="14.25" customHeight="1" x14ac:dyDescent="0.2">
      <c r="A6" s="2"/>
      <c r="B6" s="36">
        <v>3.77</v>
      </c>
      <c r="C6" s="36">
        <v>2.13</v>
      </c>
      <c r="D6" s="48"/>
      <c r="E6" s="36">
        <v>3.07</v>
      </c>
      <c r="F6" s="36">
        <v>3.67</v>
      </c>
      <c r="G6" s="36">
        <v>4.54</v>
      </c>
      <c r="H6" s="36">
        <v>4.34</v>
      </c>
      <c r="I6" s="36">
        <v>0.93</v>
      </c>
      <c r="J6" s="36">
        <v>1.56</v>
      </c>
      <c r="K6" s="36">
        <v>1.73</v>
      </c>
      <c r="L6" s="36">
        <v>2.3199999999999998</v>
      </c>
      <c r="M6" s="36">
        <v>1.5699999999999998</v>
      </c>
      <c r="N6" s="36">
        <v>3.24</v>
      </c>
      <c r="O6" s="36">
        <v>1.1400000000000001</v>
      </c>
      <c r="P6" s="36">
        <v>1.5899999999999999</v>
      </c>
      <c r="Q6" s="36">
        <v>1.63</v>
      </c>
      <c r="R6" s="36">
        <v>1.01</v>
      </c>
      <c r="S6" s="55"/>
      <c r="T6" s="36">
        <v>3.4699999999999998</v>
      </c>
      <c r="U6" s="36">
        <v>0.69</v>
      </c>
      <c r="V6" s="36">
        <v>2.81</v>
      </c>
      <c r="W6" s="36">
        <v>2.48</v>
      </c>
      <c r="X6" s="36">
        <v>2.35</v>
      </c>
      <c r="Y6" s="36">
        <v>3.7</v>
      </c>
      <c r="Z6" s="36">
        <v>4.42</v>
      </c>
      <c r="AA6" s="36">
        <v>4.45</v>
      </c>
      <c r="AB6" s="36">
        <v>0.92</v>
      </c>
      <c r="AC6" s="36">
        <v>3.1</v>
      </c>
      <c r="AD6" s="36">
        <v>1.29</v>
      </c>
      <c r="AE6" s="36">
        <v>1.87</v>
      </c>
      <c r="AF6" s="36">
        <v>1.87</v>
      </c>
      <c r="AG6" s="36">
        <v>4.6399999999999997</v>
      </c>
      <c r="AH6" s="36">
        <v>4.2699999999999996</v>
      </c>
      <c r="AI6" s="36">
        <v>3.01</v>
      </c>
      <c r="AJ6" s="36">
        <v>1.01</v>
      </c>
      <c r="AK6" s="36">
        <v>3.38</v>
      </c>
      <c r="AL6" s="36">
        <v>0.98</v>
      </c>
      <c r="AM6" s="36">
        <v>4.9399999999999995</v>
      </c>
      <c r="AN6" s="36">
        <v>0.95</v>
      </c>
      <c r="AO6" s="36">
        <v>3.89</v>
      </c>
      <c r="AP6" s="2"/>
      <c r="AQ6" s="49"/>
      <c r="AR6" s="71">
        <v>5</v>
      </c>
      <c r="AS6" s="11" t="s">
        <v>134</v>
      </c>
      <c r="AT6" s="3">
        <v>56</v>
      </c>
      <c r="AU6" s="49"/>
      <c r="AV6" s="49"/>
      <c r="AW6" s="49"/>
      <c r="AX6" s="49"/>
      <c r="AY6" s="49"/>
      <c r="AZ6" s="49"/>
      <c r="BA6" s="49"/>
      <c r="BB6" s="49"/>
      <c r="BC6" s="49"/>
      <c r="BD6" s="49"/>
      <c r="BE6" s="49"/>
      <c r="BF6" s="49"/>
      <c r="BG6" s="49"/>
      <c r="BH6" s="49"/>
      <c r="BI6" s="49"/>
      <c r="BJ6" s="49"/>
      <c r="BK6" s="49"/>
      <c r="BL6" s="49"/>
      <c r="BM6" s="53"/>
    </row>
    <row r="7" spans="1:65" ht="14.25" customHeight="1" x14ac:dyDescent="0.2">
      <c r="A7" s="2"/>
      <c r="B7" s="36">
        <v>3.73</v>
      </c>
      <c r="C7" s="36">
        <v>2.62</v>
      </c>
      <c r="D7" s="36">
        <v>3.49</v>
      </c>
      <c r="E7" s="55"/>
      <c r="F7" s="36">
        <v>2.44</v>
      </c>
      <c r="G7" s="36">
        <v>2.87</v>
      </c>
      <c r="H7" s="36">
        <v>4.91</v>
      </c>
      <c r="I7" s="36">
        <v>1.75</v>
      </c>
      <c r="J7" s="36">
        <v>2.1</v>
      </c>
      <c r="K7" s="55"/>
      <c r="L7" s="36">
        <v>4.34</v>
      </c>
      <c r="M7" s="36">
        <v>4.41</v>
      </c>
      <c r="N7" s="36">
        <v>0.56000000000000005</v>
      </c>
      <c r="O7" s="36">
        <v>1.6600000000000001</v>
      </c>
      <c r="P7" s="36">
        <v>0.75</v>
      </c>
      <c r="Q7" s="36">
        <v>1.37</v>
      </c>
      <c r="R7" s="36">
        <v>4.9800000000000004</v>
      </c>
      <c r="S7" s="36">
        <v>4.6100000000000003</v>
      </c>
      <c r="T7" s="36">
        <v>2.99</v>
      </c>
      <c r="U7" s="36">
        <v>0.54</v>
      </c>
      <c r="V7" s="36">
        <v>0.5</v>
      </c>
      <c r="W7" s="55"/>
      <c r="X7" s="36">
        <v>1.07</v>
      </c>
      <c r="Y7" s="36">
        <v>2.2200000000000002</v>
      </c>
      <c r="Z7" s="36">
        <v>4.1500000000000004</v>
      </c>
      <c r="AA7" s="36">
        <v>2.02</v>
      </c>
      <c r="AB7" s="36">
        <v>2.4500000000000002</v>
      </c>
      <c r="AC7" s="36">
        <v>3.39</v>
      </c>
      <c r="AD7" s="36">
        <v>3.63</v>
      </c>
      <c r="AE7" s="36">
        <v>3.57</v>
      </c>
      <c r="AF7" s="36">
        <v>3.23</v>
      </c>
      <c r="AG7" s="36">
        <v>0.54</v>
      </c>
      <c r="AH7" s="36">
        <v>1.48</v>
      </c>
      <c r="AI7" s="47"/>
      <c r="AJ7" s="36">
        <v>1</v>
      </c>
      <c r="AK7" s="36">
        <v>0.9</v>
      </c>
      <c r="AL7" s="36">
        <v>4.37</v>
      </c>
      <c r="AM7" s="36">
        <v>3.99</v>
      </c>
      <c r="AN7" s="47"/>
      <c r="AO7" s="36">
        <v>4.47</v>
      </c>
      <c r="AP7" s="2"/>
      <c r="AQ7" s="49"/>
      <c r="AR7" s="71">
        <v>6</v>
      </c>
      <c r="AS7" s="11" t="s">
        <v>93</v>
      </c>
      <c r="AT7" s="3">
        <v>55</v>
      </c>
      <c r="AU7" s="49"/>
      <c r="AV7" s="49"/>
      <c r="AW7" s="49"/>
      <c r="AX7" s="49"/>
      <c r="AY7" s="49"/>
      <c r="AZ7" s="49"/>
      <c r="BA7" s="49"/>
      <c r="BB7" s="49"/>
      <c r="BC7" s="49"/>
      <c r="BD7" s="49"/>
      <c r="BE7" s="49"/>
      <c r="BF7" s="49"/>
      <c r="BG7" s="49"/>
      <c r="BH7" s="49"/>
      <c r="BI7" s="49"/>
      <c r="BJ7" s="49"/>
      <c r="BK7" s="49"/>
      <c r="BL7" s="49"/>
      <c r="BM7" s="53"/>
    </row>
    <row r="8" spans="1:65" ht="14.25" customHeight="1" x14ac:dyDescent="0.2">
      <c r="A8" s="2"/>
      <c r="B8" s="36">
        <v>3.06</v>
      </c>
      <c r="C8" s="36">
        <v>4.54</v>
      </c>
      <c r="D8" s="36">
        <v>1.94</v>
      </c>
      <c r="E8" s="36">
        <v>4.92</v>
      </c>
      <c r="F8" s="36">
        <v>3.56</v>
      </c>
      <c r="G8" s="36">
        <v>0.77</v>
      </c>
      <c r="H8" s="36">
        <v>1.6400000000000001</v>
      </c>
      <c r="I8" s="36">
        <v>1.01</v>
      </c>
      <c r="J8" s="36">
        <v>0.62</v>
      </c>
      <c r="K8" s="36">
        <v>4.51</v>
      </c>
      <c r="L8" s="55"/>
      <c r="M8" s="36">
        <v>3.39</v>
      </c>
      <c r="N8" s="55"/>
      <c r="O8" s="36">
        <v>2.25</v>
      </c>
      <c r="P8" s="36">
        <v>2.2400000000000002</v>
      </c>
      <c r="Q8" s="36">
        <v>3.52</v>
      </c>
      <c r="R8" s="36">
        <v>2.23</v>
      </c>
      <c r="S8" s="36">
        <v>1.78</v>
      </c>
      <c r="T8" s="36">
        <v>4.8499999999999996</v>
      </c>
      <c r="U8" s="36">
        <v>3.77</v>
      </c>
      <c r="V8" s="36">
        <v>3.77</v>
      </c>
      <c r="W8" s="36">
        <v>4.37</v>
      </c>
      <c r="X8" s="36">
        <v>1.43</v>
      </c>
      <c r="Y8" s="36">
        <v>4.0999999999999996</v>
      </c>
      <c r="Z8" s="36">
        <v>1.52</v>
      </c>
      <c r="AA8" s="36">
        <v>2.96</v>
      </c>
      <c r="AB8" s="36">
        <v>3.91</v>
      </c>
      <c r="AC8" s="36">
        <v>0.82</v>
      </c>
      <c r="AD8" s="36">
        <v>2.57</v>
      </c>
      <c r="AE8" s="36">
        <v>4.4800000000000004</v>
      </c>
      <c r="AF8" s="36">
        <v>0.56999999999999995</v>
      </c>
      <c r="AG8" s="36">
        <v>2.54</v>
      </c>
      <c r="AH8" s="36">
        <v>4.2</v>
      </c>
      <c r="AI8" s="36">
        <v>2.2200000000000002</v>
      </c>
      <c r="AJ8" s="36">
        <v>4.58</v>
      </c>
      <c r="AK8" s="36">
        <v>4.97</v>
      </c>
      <c r="AL8" s="36">
        <v>4.84</v>
      </c>
      <c r="AM8" s="36">
        <v>1.29</v>
      </c>
      <c r="AN8" s="36">
        <v>1.07</v>
      </c>
      <c r="AO8" s="36">
        <v>0.91</v>
      </c>
      <c r="AP8" s="2"/>
      <c r="AQ8" s="49"/>
      <c r="AR8" s="71">
        <v>7</v>
      </c>
      <c r="AS8" s="11" t="s">
        <v>25</v>
      </c>
      <c r="AT8" s="3">
        <v>55</v>
      </c>
      <c r="AU8" s="49"/>
      <c r="AV8" s="49"/>
      <c r="AW8" s="49"/>
      <c r="AX8" s="49"/>
      <c r="AY8" s="49"/>
      <c r="AZ8" s="49"/>
      <c r="BA8" s="49"/>
      <c r="BB8" s="49"/>
      <c r="BC8" s="49"/>
      <c r="BD8" s="49"/>
      <c r="BE8" s="49"/>
      <c r="BF8" s="49"/>
      <c r="BG8" s="49"/>
      <c r="BH8" s="49"/>
      <c r="BI8" s="49"/>
      <c r="BJ8" s="49"/>
      <c r="BK8" s="49"/>
      <c r="BL8" s="49"/>
      <c r="BM8" s="53"/>
    </row>
    <row r="9" spans="1:65" ht="14.25" customHeight="1" x14ac:dyDescent="0.2">
      <c r="A9" s="2"/>
      <c r="B9" s="36">
        <v>3.36</v>
      </c>
      <c r="C9" s="36">
        <v>1.08</v>
      </c>
      <c r="D9" s="36">
        <v>0.57999999999999996</v>
      </c>
      <c r="E9" s="55"/>
      <c r="F9" s="36">
        <v>2.0299999999999998</v>
      </c>
      <c r="G9" s="36">
        <v>3.52</v>
      </c>
      <c r="H9" s="36">
        <v>2.8</v>
      </c>
      <c r="I9" s="36">
        <v>3.79</v>
      </c>
      <c r="J9" s="36">
        <v>3.24</v>
      </c>
      <c r="K9" s="36">
        <v>3.2</v>
      </c>
      <c r="L9" s="36">
        <v>2.74</v>
      </c>
      <c r="M9" s="36">
        <v>4.04</v>
      </c>
      <c r="N9" s="36">
        <v>1.49</v>
      </c>
      <c r="O9" s="36">
        <v>4.76</v>
      </c>
      <c r="P9" s="36">
        <v>2.3199999999999998</v>
      </c>
      <c r="Q9" s="36">
        <v>1.71</v>
      </c>
      <c r="R9" s="36">
        <v>3.23</v>
      </c>
      <c r="S9" s="36">
        <v>0.75</v>
      </c>
      <c r="T9" s="36">
        <v>1.06</v>
      </c>
      <c r="U9" s="56"/>
      <c r="V9" s="55"/>
      <c r="W9" s="36">
        <v>2.6</v>
      </c>
      <c r="X9" s="36">
        <v>2.5</v>
      </c>
      <c r="Y9" s="36">
        <v>1.5</v>
      </c>
      <c r="Z9" s="36">
        <v>0.84</v>
      </c>
      <c r="AA9" s="36">
        <v>3.8</v>
      </c>
      <c r="AB9" s="36">
        <v>3.73</v>
      </c>
      <c r="AC9" s="36">
        <v>1.98</v>
      </c>
      <c r="AD9" s="36">
        <v>3.17</v>
      </c>
      <c r="AE9" s="36">
        <v>4.4000000000000004</v>
      </c>
      <c r="AF9" s="36">
        <v>4.92</v>
      </c>
      <c r="AG9" s="36">
        <v>3.03</v>
      </c>
      <c r="AH9" s="36">
        <v>3.5</v>
      </c>
      <c r="AI9" s="36">
        <v>4.22</v>
      </c>
      <c r="AJ9" s="36">
        <v>4.32</v>
      </c>
      <c r="AK9" s="36">
        <v>4.3600000000000003</v>
      </c>
      <c r="AL9" s="36">
        <v>3.56</v>
      </c>
      <c r="AM9" s="36">
        <v>0.78</v>
      </c>
      <c r="AN9" s="36">
        <v>1.2</v>
      </c>
      <c r="AO9" s="36">
        <v>4.9800000000000004</v>
      </c>
      <c r="AP9" s="2"/>
      <c r="AQ9" s="49"/>
      <c r="AR9" s="71">
        <v>8</v>
      </c>
      <c r="AS9" s="11" t="s">
        <v>57</v>
      </c>
      <c r="AT9" s="3">
        <v>50</v>
      </c>
      <c r="AU9" s="49"/>
      <c r="AV9" s="49"/>
      <c r="AW9" s="49"/>
      <c r="AX9" s="49"/>
      <c r="AY9" s="49"/>
      <c r="AZ9" s="49"/>
      <c r="BA9" s="49"/>
      <c r="BB9" s="49"/>
      <c r="BC9" s="49"/>
      <c r="BD9" s="49"/>
      <c r="BE9" s="49"/>
      <c r="BF9" s="49"/>
      <c r="BG9" s="49"/>
      <c r="BH9" s="49"/>
      <c r="BI9" s="49"/>
      <c r="BJ9" s="49"/>
      <c r="BK9" s="49"/>
      <c r="BL9" s="49"/>
      <c r="BM9" s="53"/>
    </row>
    <row r="10" spans="1:65" ht="14.25" customHeight="1" x14ac:dyDescent="0.2">
      <c r="A10" s="2"/>
      <c r="B10" s="36">
        <v>3.5</v>
      </c>
      <c r="C10" s="36">
        <v>1.52</v>
      </c>
      <c r="D10" s="36">
        <v>1.6099999999999999</v>
      </c>
      <c r="E10" s="36">
        <v>1.3</v>
      </c>
      <c r="F10" s="36">
        <v>2.77</v>
      </c>
      <c r="G10" s="55"/>
      <c r="H10" s="36">
        <v>4.25</v>
      </c>
      <c r="I10" s="36">
        <v>2.29</v>
      </c>
      <c r="J10" s="36">
        <v>2.63</v>
      </c>
      <c r="K10" s="36">
        <v>0.52</v>
      </c>
      <c r="L10" s="36">
        <v>0.86</v>
      </c>
      <c r="M10" s="36">
        <v>3.75</v>
      </c>
      <c r="N10" s="36">
        <v>4.12</v>
      </c>
      <c r="O10" s="36">
        <v>2.69</v>
      </c>
      <c r="P10" s="36">
        <v>0.56999999999999995</v>
      </c>
      <c r="Q10" s="36">
        <v>1.83</v>
      </c>
      <c r="R10" s="36">
        <v>2.89</v>
      </c>
      <c r="S10" s="36">
        <v>1.33</v>
      </c>
      <c r="T10" s="36">
        <v>4.93</v>
      </c>
      <c r="U10" s="36">
        <v>2.94</v>
      </c>
      <c r="V10" s="36">
        <v>3.67</v>
      </c>
      <c r="W10" s="36">
        <v>2.34</v>
      </c>
      <c r="X10" s="36">
        <v>1.51</v>
      </c>
      <c r="Y10" s="36">
        <v>1.21</v>
      </c>
      <c r="Z10" s="36">
        <v>3.18</v>
      </c>
      <c r="AA10" s="36">
        <v>3.34</v>
      </c>
      <c r="AB10" s="36">
        <v>1.73</v>
      </c>
      <c r="AC10" s="36">
        <v>0.73</v>
      </c>
      <c r="AD10" s="36">
        <v>1.22</v>
      </c>
      <c r="AE10" s="36">
        <v>1.76</v>
      </c>
      <c r="AF10" s="36">
        <v>3.8</v>
      </c>
      <c r="AG10" s="36">
        <v>0.97</v>
      </c>
      <c r="AH10" s="36">
        <v>1.25</v>
      </c>
      <c r="AI10" s="36">
        <v>3.98</v>
      </c>
      <c r="AJ10" s="36">
        <v>4.46</v>
      </c>
      <c r="AK10" s="36">
        <v>4.03</v>
      </c>
      <c r="AL10" s="36">
        <v>3.8</v>
      </c>
      <c r="AM10" s="36">
        <v>1.05</v>
      </c>
      <c r="AN10" s="36">
        <v>1.3599999999999999</v>
      </c>
      <c r="AO10" s="36">
        <v>1.72</v>
      </c>
      <c r="AP10" s="2"/>
      <c r="AQ10" s="49"/>
      <c r="AR10" s="71">
        <v>9</v>
      </c>
      <c r="AS10" s="11" t="s">
        <v>100</v>
      </c>
      <c r="AT10" s="3">
        <v>50</v>
      </c>
      <c r="AU10" s="49"/>
      <c r="AV10" s="49"/>
      <c r="AW10" s="49"/>
      <c r="AX10" s="49"/>
      <c r="AY10" s="49"/>
      <c r="AZ10" s="49"/>
      <c r="BA10" s="49"/>
      <c r="BB10" s="49"/>
      <c r="BC10" s="49"/>
      <c r="BD10" s="49"/>
      <c r="BE10" s="49"/>
      <c r="BF10" s="49"/>
      <c r="BG10" s="49"/>
      <c r="BH10" s="49"/>
      <c r="BI10" s="49"/>
      <c r="BJ10" s="49"/>
      <c r="BK10" s="49"/>
      <c r="BL10" s="49"/>
      <c r="BM10" s="53"/>
    </row>
    <row r="11" spans="1:65" ht="14.25" customHeight="1" x14ac:dyDescent="0.2">
      <c r="A11" s="2"/>
      <c r="B11" s="36">
        <v>0.94</v>
      </c>
      <c r="C11" s="36">
        <v>1.25</v>
      </c>
      <c r="D11" s="36">
        <v>3.95</v>
      </c>
      <c r="E11" s="55"/>
      <c r="F11" s="36">
        <v>4.45</v>
      </c>
      <c r="G11" s="36">
        <v>2.2200000000000002</v>
      </c>
      <c r="H11" s="36">
        <v>4.53</v>
      </c>
      <c r="I11" s="36">
        <v>3.77</v>
      </c>
      <c r="J11" s="36">
        <v>1.6400000000000001</v>
      </c>
      <c r="K11" s="36">
        <v>4.5199999999999996</v>
      </c>
      <c r="L11" s="55"/>
      <c r="M11" s="36">
        <v>2.96</v>
      </c>
      <c r="N11" s="36">
        <v>2.17</v>
      </c>
      <c r="O11" s="55"/>
      <c r="P11" s="36">
        <v>3.35</v>
      </c>
      <c r="Q11" s="36">
        <v>2.54</v>
      </c>
      <c r="R11" s="36">
        <v>0.51</v>
      </c>
      <c r="S11" s="36">
        <v>2.86</v>
      </c>
      <c r="T11" s="36">
        <v>2.34</v>
      </c>
      <c r="U11" s="36">
        <v>2.9699999999999998</v>
      </c>
      <c r="V11" s="36">
        <v>4.87</v>
      </c>
      <c r="W11" s="36">
        <v>0.6</v>
      </c>
      <c r="X11" s="36">
        <v>2.57</v>
      </c>
      <c r="Y11" s="55"/>
      <c r="Z11" s="36">
        <v>2.5</v>
      </c>
      <c r="AA11" s="36">
        <v>0.95</v>
      </c>
      <c r="AB11" s="55"/>
      <c r="AC11" s="36">
        <v>0.8</v>
      </c>
      <c r="AD11" s="36">
        <v>4</v>
      </c>
      <c r="AE11" s="36">
        <v>3.05</v>
      </c>
      <c r="AF11" s="36">
        <v>2.41</v>
      </c>
      <c r="AG11" s="36">
        <v>2.9699999999999998</v>
      </c>
      <c r="AH11" s="36">
        <v>4.71</v>
      </c>
      <c r="AI11" s="36">
        <v>4.9399999999999995</v>
      </c>
      <c r="AJ11" s="36">
        <v>2.3199999999999998</v>
      </c>
      <c r="AK11" s="36">
        <v>3.9699999999999998</v>
      </c>
      <c r="AL11" s="36">
        <v>4.46</v>
      </c>
      <c r="AM11" s="47"/>
      <c r="AN11" s="36">
        <v>2.36</v>
      </c>
      <c r="AO11" s="36">
        <v>2.65</v>
      </c>
      <c r="AP11" s="2"/>
      <c r="AQ11" s="49"/>
      <c r="AR11" s="71">
        <v>10</v>
      </c>
      <c r="AS11" s="11" t="s">
        <v>83</v>
      </c>
      <c r="AT11" s="3">
        <v>50</v>
      </c>
      <c r="AU11" s="49"/>
      <c r="AV11" s="49"/>
      <c r="AW11" s="49"/>
      <c r="AX11" s="49"/>
      <c r="AY11" s="49"/>
      <c r="AZ11" s="49"/>
      <c r="BA11" s="49"/>
      <c r="BB11" s="49"/>
      <c r="BC11" s="49"/>
      <c r="BD11" s="49"/>
      <c r="BE11" s="49"/>
      <c r="BF11" s="49"/>
      <c r="BG11" s="49"/>
      <c r="BH11" s="49"/>
      <c r="BI11" s="49"/>
      <c r="BJ11" s="49"/>
      <c r="BK11" s="49"/>
      <c r="BL11" s="49"/>
      <c r="BM11" s="53"/>
    </row>
    <row r="12" spans="1:65" ht="14.25" customHeight="1" x14ac:dyDescent="0.2">
      <c r="A12" s="2"/>
      <c r="B12" s="36">
        <v>1.18</v>
      </c>
      <c r="C12" s="36">
        <v>3.74</v>
      </c>
      <c r="D12" s="36">
        <v>1.1000000000000001</v>
      </c>
      <c r="E12" s="36">
        <v>1.9300000000000002</v>
      </c>
      <c r="F12" s="36">
        <v>0.9</v>
      </c>
      <c r="G12" s="36">
        <v>3.34</v>
      </c>
      <c r="H12" s="55"/>
      <c r="I12" s="36">
        <v>2.11</v>
      </c>
      <c r="J12" s="36">
        <v>0.96</v>
      </c>
      <c r="K12" s="36">
        <v>4.33</v>
      </c>
      <c r="L12" s="36">
        <v>2.23</v>
      </c>
      <c r="M12" s="36">
        <v>0.52</v>
      </c>
      <c r="N12" s="36">
        <v>0.54</v>
      </c>
      <c r="O12" s="36">
        <v>2.4</v>
      </c>
      <c r="P12" s="55"/>
      <c r="Q12" s="36">
        <v>2.99</v>
      </c>
      <c r="R12" s="36">
        <v>4.51</v>
      </c>
      <c r="S12" s="36">
        <v>3.49</v>
      </c>
      <c r="T12" s="55"/>
      <c r="U12" s="36">
        <v>0.68</v>
      </c>
      <c r="V12" s="36">
        <v>0.74</v>
      </c>
      <c r="W12" s="36">
        <v>3.07</v>
      </c>
      <c r="X12" s="36">
        <v>3.2</v>
      </c>
      <c r="Y12" s="36">
        <v>3.15</v>
      </c>
      <c r="Z12" s="36">
        <v>2.0099999999999998</v>
      </c>
      <c r="AA12" s="36">
        <v>0.82</v>
      </c>
      <c r="AB12" s="36">
        <v>0.71</v>
      </c>
      <c r="AC12" s="36">
        <v>3.89</v>
      </c>
      <c r="AD12" s="36">
        <v>2.4900000000000002</v>
      </c>
      <c r="AE12" s="36">
        <v>3.61</v>
      </c>
      <c r="AF12" s="36">
        <v>4.91</v>
      </c>
      <c r="AG12" s="47"/>
      <c r="AH12" s="36">
        <v>2.25</v>
      </c>
      <c r="AI12" s="36">
        <v>1.26</v>
      </c>
      <c r="AJ12" s="36">
        <v>1.74</v>
      </c>
      <c r="AK12" s="36">
        <v>1.03</v>
      </c>
      <c r="AL12" s="36">
        <v>1.79</v>
      </c>
      <c r="AM12" s="36">
        <v>3.48</v>
      </c>
      <c r="AN12" s="36">
        <v>0.88</v>
      </c>
      <c r="AO12" s="36">
        <v>3.99</v>
      </c>
      <c r="AP12" s="2"/>
      <c r="AQ12" s="49"/>
      <c r="AR12" s="71">
        <v>11</v>
      </c>
      <c r="AS12" s="11" t="s">
        <v>209</v>
      </c>
      <c r="AT12" s="3">
        <v>49</v>
      </c>
      <c r="AU12" s="49"/>
      <c r="AV12" s="49"/>
      <c r="AW12" s="49"/>
      <c r="AX12" s="49"/>
      <c r="AY12" s="49"/>
      <c r="AZ12" s="49"/>
      <c r="BA12" s="49"/>
      <c r="BB12" s="49"/>
      <c r="BC12" s="49"/>
      <c r="BD12" s="49"/>
      <c r="BE12" s="49"/>
      <c r="BF12" s="49"/>
      <c r="BG12" s="49"/>
      <c r="BH12" s="49"/>
      <c r="BI12" s="49"/>
      <c r="BJ12" s="49"/>
      <c r="BK12" s="49"/>
      <c r="BL12" s="49"/>
      <c r="BM12" s="53"/>
    </row>
    <row r="13" spans="1:65" ht="14.25" customHeight="1" x14ac:dyDescent="0.2">
      <c r="A13" s="2"/>
      <c r="B13" s="36">
        <v>4.71</v>
      </c>
      <c r="C13" s="36">
        <v>3.65</v>
      </c>
      <c r="D13" s="36">
        <v>2.52</v>
      </c>
      <c r="E13" s="36">
        <v>0.66</v>
      </c>
      <c r="F13" s="36">
        <v>3.26</v>
      </c>
      <c r="G13" s="36">
        <v>1.3</v>
      </c>
      <c r="H13" s="36">
        <v>4.38</v>
      </c>
      <c r="I13" s="55"/>
      <c r="J13" s="36">
        <v>1.6099999999999999</v>
      </c>
      <c r="K13" s="36">
        <v>0.81</v>
      </c>
      <c r="L13" s="36">
        <v>3.74</v>
      </c>
      <c r="M13" s="36">
        <v>1.53</v>
      </c>
      <c r="N13" s="36">
        <v>0.91</v>
      </c>
      <c r="O13" s="36">
        <v>2.74</v>
      </c>
      <c r="P13" s="36">
        <v>1.99</v>
      </c>
      <c r="Q13" s="36">
        <v>4.1900000000000004</v>
      </c>
      <c r="R13" s="36">
        <v>2.04</v>
      </c>
      <c r="S13" s="36">
        <v>1.6800000000000002</v>
      </c>
      <c r="T13" s="36">
        <v>3.92</v>
      </c>
      <c r="U13" s="36">
        <v>4.9800000000000004</v>
      </c>
      <c r="V13" s="36">
        <v>4.51</v>
      </c>
      <c r="W13" s="55"/>
      <c r="X13" s="36">
        <v>1.74</v>
      </c>
      <c r="Y13" s="36">
        <v>4.22</v>
      </c>
      <c r="Z13" s="36">
        <v>1.08</v>
      </c>
      <c r="AA13" s="36">
        <v>1.21</v>
      </c>
      <c r="AB13" s="36">
        <v>1.8599999999999999</v>
      </c>
      <c r="AC13" s="36">
        <v>3.07</v>
      </c>
      <c r="AD13" s="36">
        <v>4.49</v>
      </c>
      <c r="AE13" s="36">
        <v>1.19</v>
      </c>
      <c r="AF13" s="36">
        <v>0.74</v>
      </c>
      <c r="AG13" s="36">
        <v>1.3900000000000001</v>
      </c>
      <c r="AH13" s="36">
        <v>1.27</v>
      </c>
      <c r="AI13" s="36">
        <v>1.6800000000000002</v>
      </c>
      <c r="AJ13" s="36">
        <v>3.23</v>
      </c>
      <c r="AK13" s="36">
        <v>2.12</v>
      </c>
      <c r="AL13" s="36">
        <v>1.37</v>
      </c>
      <c r="AM13" s="36">
        <v>1.01</v>
      </c>
      <c r="AN13" s="36">
        <v>3.1</v>
      </c>
      <c r="AO13" s="36">
        <v>2.76</v>
      </c>
      <c r="AP13" s="2"/>
      <c r="AQ13" s="49"/>
      <c r="AR13" s="71">
        <v>12</v>
      </c>
      <c r="AS13" s="11" t="s">
        <v>92</v>
      </c>
      <c r="AT13" s="3">
        <v>48</v>
      </c>
      <c r="AU13" s="49"/>
      <c r="AV13" s="49"/>
      <c r="AW13" s="49"/>
      <c r="AX13" s="49"/>
      <c r="AY13" s="49"/>
      <c r="AZ13" s="49"/>
      <c r="BA13" s="49"/>
      <c r="BB13" s="49"/>
      <c r="BC13" s="49"/>
      <c r="BD13" s="49"/>
      <c r="BE13" s="49"/>
      <c r="BF13" s="49"/>
      <c r="BG13" s="49"/>
      <c r="BH13" s="49"/>
      <c r="BI13" s="49"/>
      <c r="BJ13" s="49"/>
      <c r="BK13" s="49"/>
      <c r="BL13" s="49"/>
      <c r="BM13" s="53"/>
    </row>
    <row r="14" spans="1:65" ht="14.25" customHeight="1" x14ac:dyDescent="0.2">
      <c r="A14" s="2"/>
      <c r="B14" s="48"/>
      <c r="C14" s="36">
        <v>4.0199999999999996</v>
      </c>
      <c r="D14" s="36">
        <v>4.33</v>
      </c>
      <c r="E14" s="36">
        <v>0.61</v>
      </c>
      <c r="F14" s="36">
        <v>2.76</v>
      </c>
      <c r="G14" s="36">
        <v>4.37</v>
      </c>
      <c r="H14" s="36">
        <v>4.8100000000000005</v>
      </c>
      <c r="I14" s="36">
        <v>2.0299999999999998</v>
      </c>
      <c r="J14" s="36">
        <v>2.99</v>
      </c>
      <c r="K14" s="36">
        <v>1.67</v>
      </c>
      <c r="L14" s="36">
        <v>2.0699999999999998</v>
      </c>
      <c r="M14" s="36">
        <v>3.16</v>
      </c>
      <c r="N14" s="36">
        <v>2.7199999999999998</v>
      </c>
      <c r="O14" s="55"/>
      <c r="P14" s="36">
        <v>3.91</v>
      </c>
      <c r="Q14" s="36">
        <v>4.1500000000000004</v>
      </c>
      <c r="R14" s="36">
        <v>2.0499999999999998</v>
      </c>
      <c r="S14" s="36">
        <v>2.57</v>
      </c>
      <c r="T14" s="36">
        <v>3.04</v>
      </c>
      <c r="U14" s="36">
        <v>0.9</v>
      </c>
      <c r="V14" s="36">
        <v>4.97</v>
      </c>
      <c r="W14" s="36">
        <v>4.5199999999999996</v>
      </c>
      <c r="X14" s="36">
        <v>4.7699999999999996</v>
      </c>
      <c r="Y14" s="36">
        <v>0.6</v>
      </c>
      <c r="Z14" s="36">
        <v>4.97</v>
      </c>
      <c r="AA14" s="36">
        <v>1.28</v>
      </c>
      <c r="AB14" s="36">
        <v>4.83</v>
      </c>
      <c r="AC14" s="36">
        <v>3.94</v>
      </c>
      <c r="AD14" s="36">
        <v>3.61</v>
      </c>
      <c r="AE14" s="36">
        <v>1.31</v>
      </c>
      <c r="AF14" s="36">
        <v>1.06</v>
      </c>
      <c r="AG14" s="36">
        <v>1.8</v>
      </c>
      <c r="AH14" s="47"/>
      <c r="AI14" s="36">
        <v>4.79</v>
      </c>
      <c r="AJ14" s="36">
        <v>4.25</v>
      </c>
      <c r="AK14" s="36">
        <v>3.12</v>
      </c>
      <c r="AL14" s="47"/>
      <c r="AM14" s="36">
        <v>0.84</v>
      </c>
      <c r="AN14" s="36">
        <v>1.74</v>
      </c>
      <c r="AO14" s="36">
        <v>0.96</v>
      </c>
      <c r="AP14" s="2"/>
      <c r="AQ14" s="49"/>
      <c r="AR14" s="71">
        <v>13</v>
      </c>
      <c r="AS14" s="11" t="s">
        <v>210</v>
      </c>
      <c r="AT14" s="3">
        <v>45</v>
      </c>
      <c r="AU14" s="49"/>
      <c r="AV14" s="49"/>
      <c r="AW14" s="49"/>
      <c r="AX14" s="49"/>
      <c r="AY14" s="49"/>
      <c r="AZ14" s="49"/>
      <c r="BA14" s="49"/>
      <c r="BB14" s="49"/>
      <c r="BC14" s="49"/>
      <c r="BD14" s="49"/>
      <c r="BE14" s="49"/>
      <c r="BF14" s="49"/>
      <c r="BG14" s="49"/>
      <c r="BH14" s="49"/>
      <c r="BI14" s="49"/>
      <c r="BJ14" s="49"/>
      <c r="BK14" s="49"/>
      <c r="BL14" s="49"/>
      <c r="BM14" s="53"/>
    </row>
    <row r="15" spans="1:65" ht="14.25" customHeight="1" x14ac:dyDescent="0.2">
      <c r="A15" s="2"/>
      <c r="B15" s="36">
        <v>1.76</v>
      </c>
      <c r="C15" s="36">
        <v>1.54</v>
      </c>
      <c r="D15" s="36">
        <v>3.56</v>
      </c>
      <c r="E15" s="36">
        <v>4.47</v>
      </c>
      <c r="F15" s="36">
        <v>2.9699999999999998</v>
      </c>
      <c r="G15" s="36">
        <v>1.8399999999999999</v>
      </c>
      <c r="H15" s="36">
        <v>3.6</v>
      </c>
      <c r="I15" s="36">
        <v>0.67</v>
      </c>
      <c r="J15" s="36">
        <v>2.77</v>
      </c>
      <c r="K15" s="36">
        <v>3.56</v>
      </c>
      <c r="L15" s="36">
        <v>3.32</v>
      </c>
      <c r="M15" s="36">
        <v>4.12</v>
      </c>
      <c r="N15" s="55"/>
      <c r="O15" s="36">
        <v>2.8</v>
      </c>
      <c r="P15" s="36">
        <v>4.7300000000000004</v>
      </c>
      <c r="Q15" s="36">
        <v>2.0499999999999998</v>
      </c>
      <c r="R15" s="36">
        <v>0.56999999999999995</v>
      </c>
      <c r="S15" s="36">
        <v>2.71</v>
      </c>
      <c r="T15" s="36">
        <v>3.12</v>
      </c>
      <c r="U15" s="36">
        <v>0.86</v>
      </c>
      <c r="V15" s="36">
        <v>4.42</v>
      </c>
      <c r="W15" s="36">
        <v>1.51</v>
      </c>
      <c r="X15" s="36">
        <v>4.0199999999999996</v>
      </c>
      <c r="Y15" s="36">
        <v>0.55000000000000004</v>
      </c>
      <c r="Z15" s="36">
        <v>1.97</v>
      </c>
      <c r="AA15" s="36">
        <v>3.19</v>
      </c>
      <c r="AB15" s="36">
        <v>3.96</v>
      </c>
      <c r="AC15" s="36">
        <v>1.1599999999999999</v>
      </c>
      <c r="AD15" s="36">
        <v>4.5</v>
      </c>
      <c r="AE15" s="36">
        <v>3.91</v>
      </c>
      <c r="AF15" s="36">
        <v>0.84</v>
      </c>
      <c r="AG15" s="36">
        <v>1.67</v>
      </c>
      <c r="AH15" s="36">
        <v>4.0599999999999996</v>
      </c>
      <c r="AI15" s="36">
        <v>3.5300000000000002</v>
      </c>
      <c r="AJ15" s="36">
        <v>1.1100000000000001</v>
      </c>
      <c r="AK15" s="36">
        <v>1.46</v>
      </c>
      <c r="AL15" s="36">
        <v>4.54</v>
      </c>
      <c r="AM15" s="36">
        <v>0.64</v>
      </c>
      <c r="AN15" s="36">
        <v>2.33</v>
      </c>
      <c r="AO15" s="36">
        <v>2.7</v>
      </c>
      <c r="AP15" s="2"/>
      <c r="AQ15" s="49"/>
      <c r="AR15" s="71">
        <v>14</v>
      </c>
      <c r="AS15" s="11" t="s">
        <v>297</v>
      </c>
      <c r="AT15" s="3">
        <v>45</v>
      </c>
      <c r="AU15" s="49"/>
      <c r="AV15" s="49"/>
      <c r="AW15" s="49"/>
      <c r="AX15" s="49"/>
      <c r="AY15" s="49"/>
      <c r="AZ15" s="49"/>
      <c r="BA15" s="49"/>
      <c r="BB15" s="49"/>
      <c r="BC15" s="49"/>
      <c r="BD15" s="49"/>
      <c r="BE15" s="49"/>
      <c r="BF15" s="49"/>
      <c r="BG15" s="49"/>
      <c r="BH15" s="49"/>
      <c r="BI15" s="49"/>
      <c r="BJ15" s="49"/>
      <c r="BK15" s="49"/>
      <c r="BL15" s="49"/>
      <c r="BM15" s="53"/>
    </row>
    <row r="16" spans="1:65" ht="14.25" customHeight="1" x14ac:dyDescent="0.2">
      <c r="A16" s="2"/>
      <c r="B16" s="36">
        <v>4.3099999999999996</v>
      </c>
      <c r="C16" s="36">
        <v>2.5099999999999998</v>
      </c>
      <c r="D16" s="36">
        <v>4.79</v>
      </c>
      <c r="E16" s="36">
        <v>4.5</v>
      </c>
      <c r="F16" s="36">
        <v>4.53</v>
      </c>
      <c r="G16" s="36">
        <v>1.05</v>
      </c>
      <c r="H16" s="36">
        <v>2.06</v>
      </c>
      <c r="I16" s="36">
        <v>0.94</v>
      </c>
      <c r="J16" s="36">
        <v>3.33</v>
      </c>
      <c r="K16" s="36">
        <v>3.56</v>
      </c>
      <c r="L16" s="36">
        <v>4.8899999999999997</v>
      </c>
      <c r="M16" s="36">
        <v>3.25</v>
      </c>
      <c r="N16" s="36">
        <v>0.9</v>
      </c>
      <c r="O16" s="36">
        <v>1.34</v>
      </c>
      <c r="P16" s="36">
        <v>1.3</v>
      </c>
      <c r="Q16" s="36">
        <v>4.92</v>
      </c>
      <c r="R16" s="36">
        <v>4.3600000000000003</v>
      </c>
      <c r="S16" s="36">
        <v>3.73</v>
      </c>
      <c r="T16" s="36">
        <v>0.67</v>
      </c>
      <c r="U16" s="36">
        <v>0.9</v>
      </c>
      <c r="V16" s="36">
        <v>1.22</v>
      </c>
      <c r="W16" s="36">
        <v>3.95</v>
      </c>
      <c r="X16" s="36">
        <v>1.5</v>
      </c>
      <c r="Y16" s="36">
        <v>3.52</v>
      </c>
      <c r="Z16" s="36">
        <v>3.09</v>
      </c>
      <c r="AA16" s="36">
        <v>1.54</v>
      </c>
      <c r="AB16" s="36">
        <v>0.66</v>
      </c>
      <c r="AC16" s="56"/>
      <c r="AD16" s="36">
        <v>1.46</v>
      </c>
      <c r="AE16" s="36">
        <v>1.9100000000000001</v>
      </c>
      <c r="AF16" s="36">
        <v>4.37</v>
      </c>
      <c r="AG16" s="36">
        <v>2.9699999999999998</v>
      </c>
      <c r="AH16" s="36">
        <v>3.3</v>
      </c>
      <c r="AI16" s="36">
        <v>3.1</v>
      </c>
      <c r="AJ16" s="47"/>
      <c r="AK16" s="36">
        <v>3.01</v>
      </c>
      <c r="AL16" s="36">
        <v>2.5099999999999998</v>
      </c>
      <c r="AM16" s="36">
        <v>2.92</v>
      </c>
      <c r="AN16" s="36">
        <v>4.76</v>
      </c>
      <c r="AO16" s="36">
        <v>4.4800000000000004</v>
      </c>
      <c r="AP16" s="2"/>
      <c r="AQ16" s="49"/>
      <c r="AR16" s="71">
        <v>15</v>
      </c>
      <c r="AS16" s="11" t="s">
        <v>130</v>
      </c>
      <c r="AT16" s="3">
        <v>45</v>
      </c>
      <c r="AU16" s="49"/>
      <c r="AV16" s="49"/>
      <c r="AW16" s="49"/>
      <c r="AX16" s="49"/>
      <c r="AY16" s="49"/>
      <c r="AZ16" s="49"/>
      <c r="BA16" s="49"/>
      <c r="BB16" s="49"/>
      <c r="BC16" s="49"/>
      <c r="BD16" s="49"/>
      <c r="BE16" s="49"/>
      <c r="BF16" s="49"/>
      <c r="BG16" s="49"/>
      <c r="BH16" s="49"/>
      <c r="BI16" s="49"/>
      <c r="BJ16" s="49"/>
      <c r="BK16" s="49"/>
      <c r="BL16" s="49"/>
      <c r="BM16" s="53"/>
    </row>
    <row r="17" spans="1:65" ht="14.25" customHeight="1" x14ac:dyDescent="0.2">
      <c r="A17" s="2"/>
      <c r="B17" s="48"/>
      <c r="C17" s="36">
        <v>4.26</v>
      </c>
      <c r="D17" s="36">
        <v>2.37</v>
      </c>
      <c r="E17" s="36">
        <v>1.78</v>
      </c>
      <c r="F17" s="36">
        <v>1.32</v>
      </c>
      <c r="G17" s="36">
        <v>4.5999999999999996</v>
      </c>
      <c r="H17" s="36">
        <v>4.63</v>
      </c>
      <c r="I17" s="36">
        <v>4.4400000000000004</v>
      </c>
      <c r="J17" s="36">
        <v>4.71</v>
      </c>
      <c r="K17" s="36">
        <v>0.63</v>
      </c>
      <c r="L17" s="36">
        <v>2.0499999999999998</v>
      </c>
      <c r="M17" s="55"/>
      <c r="N17" s="36">
        <v>2.44</v>
      </c>
      <c r="O17" s="36">
        <v>2.8</v>
      </c>
      <c r="P17" s="36">
        <v>3.79</v>
      </c>
      <c r="Q17" s="36">
        <v>3.81</v>
      </c>
      <c r="R17" s="36">
        <v>4.55</v>
      </c>
      <c r="S17" s="36">
        <v>2.2000000000000002</v>
      </c>
      <c r="T17" s="36">
        <v>3.31</v>
      </c>
      <c r="U17" s="36">
        <v>4.8100000000000005</v>
      </c>
      <c r="V17" s="36">
        <v>1.52</v>
      </c>
      <c r="W17" s="36">
        <v>2.62</v>
      </c>
      <c r="X17" s="36">
        <v>4.5999999999999996</v>
      </c>
      <c r="Y17" s="36">
        <v>2.19</v>
      </c>
      <c r="Z17" s="36">
        <v>3.26</v>
      </c>
      <c r="AA17" s="36">
        <v>2</v>
      </c>
      <c r="AB17" s="36">
        <v>0.79</v>
      </c>
      <c r="AC17" s="36">
        <v>1.02</v>
      </c>
      <c r="AD17" s="36">
        <v>2.82</v>
      </c>
      <c r="AE17" s="36">
        <v>4.3099999999999996</v>
      </c>
      <c r="AF17" s="47"/>
      <c r="AG17" s="36">
        <v>0.56000000000000005</v>
      </c>
      <c r="AH17" s="36">
        <v>1.5899999999999999</v>
      </c>
      <c r="AI17" s="36">
        <v>2.13</v>
      </c>
      <c r="AJ17" s="36">
        <v>4.96</v>
      </c>
      <c r="AK17" s="36">
        <v>0.64</v>
      </c>
      <c r="AL17" s="47"/>
      <c r="AM17" s="47"/>
      <c r="AN17" s="36">
        <v>2.12</v>
      </c>
      <c r="AO17" s="36">
        <v>1.32</v>
      </c>
      <c r="AP17" s="2"/>
      <c r="AQ17" s="49"/>
      <c r="AR17" s="71">
        <v>16</v>
      </c>
      <c r="AS17" s="11" t="s">
        <v>17</v>
      </c>
      <c r="AT17" s="3">
        <v>44</v>
      </c>
      <c r="AU17" s="49"/>
      <c r="AV17" s="49"/>
      <c r="AW17" s="49"/>
      <c r="AX17" s="49"/>
      <c r="AY17" s="49"/>
      <c r="AZ17" s="49"/>
      <c r="BA17" s="49"/>
      <c r="BB17" s="49"/>
      <c r="BC17" s="49"/>
      <c r="BD17" s="49"/>
      <c r="BE17" s="49"/>
      <c r="BF17" s="49"/>
      <c r="BG17" s="49"/>
      <c r="BH17" s="49"/>
      <c r="BI17" s="49"/>
      <c r="BJ17" s="49"/>
      <c r="BK17" s="49"/>
      <c r="BL17" s="49"/>
      <c r="BM17" s="53"/>
    </row>
    <row r="18" spans="1:65" ht="14.25" customHeight="1" x14ac:dyDescent="0.2">
      <c r="A18" s="2"/>
      <c r="B18" s="36">
        <v>1.6800000000000002</v>
      </c>
      <c r="C18" s="36">
        <v>2.62</v>
      </c>
      <c r="D18" s="36">
        <v>1.19</v>
      </c>
      <c r="E18" s="36">
        <v>3.59</v>
      </c>
      <c r="F18" s="36">
        <v>1.05</v>
      </c>
      <c r="G18" s="36">
        <v>4.41</v>
      </c>
      <c r="H18" s="36">
        <v>4.9800000000000004</v>
      </c>
      <c r="I18" s="36">
        <v>3.59</v>
      </c>
      <c r="J18" s="36">
        <v>1.6800000000000002</v>
      </c>
      <c r="K18" s="36">
        <v>2.5</v>
      </c>
      <c r="L18" s="36">
        <v>4.76</v>
      </c>
      <c r="M18" s="36">
        <v>2.8</v>
      </c>
      <c r="N18" s="36">
        <v>0.93</v>
      </c>
      <c r="O18" s="36">
        <v>3.05</v>
      </c>
      <c r="P18" s="36">
        <v>3.14</v>
      </c>
      <c r="Q18" s="36">
        <v>1.6600000000000001</v>
      </c>
      <c r="R18" s="36">
        <v>4.8600000000000003</v>
      </c>
      <c r="S18" s="36">
        <v>0.7</v>
      </c>
      <c r="T18" s="36">
        <v>2.57</v>
      </c>
      <c r="U18" s="36">
        <v>4.33</v>
      </c>
      <c r="V18" s="36">
        <v>0.56999999999999995</v>
      </c>
      <c r="W18" s="36">
        <v>0.76</v>
      </c>
      <c r="X18" s="36">
        <v>0.65</v>
      </c>
      <c r="Y18" s="36">
        <v>4.13</v>
      </c>
      <c r="Z18" s="36">
        <v>2.99</v>
      </c>
      <c r="AA18" s="36">
        <v>1.56</v>
      </c>
      <c r="AB18" s="36">
        <v>2.61</v>
      </c>
      <c r="AC18" s="36">
        <v>4.55</v>
      </c>
      <c r="AD18" s="36">
        <v>4.13</v>
      </c>
      <c r="AE18" s="36">
        <v>0.97</v>
      </c>
      <c r="AF18" s="36">
        <v>2.12</v>
      </c>
      <c r="AG18" s="36">
        <v>0.68</v>
      </c>
      <c r="AH18" s="36">
        <v>4.0999999999999996</v>
      </c>
      <c r="AI18" s="36">
        <v>3.29</v>
      </c>
      <c r="AJ18" s="36">
        <v>3.91</v>
      </c>
      <c r="AK18" s="36">
        <v>3.59</v>
      </c>
      <c r="AL18" s="36">
        <v>3.58</v>
      </c>
      <c r="AM18" s="36">
        <v>2.04</v>
      </c>
      <c r="AN18" s="36">
        <v>1.22</v>
      </c>
      <c r="AO18" s="36">
        <v>4.7699999999999996</v>
      </c>
      <c r="AP18" s="2"/>
      <c r="AQ18" s="49"/>
      <c r="AR18" s="71">
        <v>17</v>
      </c>
      <c r="AS18" s="11" t="s">
        <v>38</v>
      </c>
      <c r="AT18" s="3">
        <v>40</v>
      </c>
      <c r="AU18" s="49"/>
      <c r="AV18" s="49"/>
      <c r="AW18" s="49"/>
      <c r="AX18" s="49"/>
      <c r="AY18" s="49"/>
      <c r="AZ18" s="49"/>
      <c r="BA18" s="49"/>
      <c r="BB18" s="49"/>
      <c r="BC18" s="49"/>
      <c r="BD18" s="49"/>
      <c r="BE18" s="49"/>
      <c r="BF18" s="49"/>
      <c r="BG18" s="49"/>
      <c r="BH18" s="49"/>
      <c r="BI18" s="49"/>
      <c r="BJ18" s="49"/>
      <c r="BK18" s="49"/>
      <c r="BL18" s="49"/>
      <c r="BM18" s="53"/>
    </row>
    <row r="19" spans="1:65" ht="14.25" customHeight="1" x14ac:dyDescent="0.2">
      <c r="A19" s="2"/>
      <c r="B19" s="36">
        <v>3.07</v>
      </c>
      <c r="C19" s="36">
        <v>4.84</v>
      </c>
      <c r="D19" s="36">
        <v>1.81</v>
      </c>
      <c r="E19" s="36">
        <v>1.41</v>
      </c>
      <c r="F19" s="36">
        <v>4.63</v>
      </c>
      <c r="G19" s="55"/>
      <c r="H19" s="36">
        <v>3.79</v>
      </c>
      <c r="I19" s="55"/>
      <c r="J19" s="36">
        <v>1.5</v>
      </c>
      <c r="K19" s="36">
        <v>0.72</v>
      </c>
      <c r="L19" s="36">
        <v>4.16</v>
      </c>
      <c r="M19" s="36">
        <v>4</v>
      </c>
      <c r="N19" s="36">
        <v>3.5</v>
      </c>
      <c r="O19" s="55"/>
      <c r="P19" s="36">
        <v>3.4</v>
      </c>
      <c r="Q19" s="36">
        <v>4.5999999999999996</v>
      </c>
      <c r="R19" s="36">
        <v>4</v>
      </c>
      <c r="S19" s="36">
        <v>0.59</v>
      </c>
      <c r="T19" s="36">
        <v>2.52</v>
      </c>
      <c r="U19" s="36">
        <v>1.94</v>
      </c>
      <c r="V19" s="36">
        <v>0.95</v>
      </c>
      <c r="W19" s="36">
        <v>1.53</v>
      </c>
      <c r="X19" s="36">
        <v>3.64</v>
      </c>
      <c r="Y19" s="36">
        <v>3.26</v>
      </c>
      <c r="Z19" s="36">
        <v>4.17</v>
      </c>
      <c r="AA19" s="36">
        <v>3.92</v>
      </c>
      <c r="AB19" s="36">
        <v>3.01</v>
      </c>
      <c r="AC19" s="56"/>
      <c r="AD19" s="36">
        <v>3.66</v>
      </c>
      <c r="AE19" s="36">
        <v>4.84</v>
      </c>
      <c r="AF19" s="36">
        <v>4.6500000000000004</v>
      </c>
      <c r="AG19" s="36">
        <v>0.51</v>
      </c>
      <c r="AH19" s="36">
        <v>2.83</v>
      </c>
      <c r="AI19" s="36">
        <v>2.98</v>
      </c>
      <c r="AJ19" s="36">
        <v>2.91</v>
      </c>
      <c r="AK19" s="47"/>
      <c r="AL19" s="36">
        <v>1.54</v>
      </c>
      <c r="AM19" s="36">
        <v>1.87</v>
      </c>
      <c r="AN19" s="36">
        <v>3.69</v>
      </c>
      <c r="AO19" s="36">
        <v>2.38</v>
      </c>
      <c r="AP19" s="2"/>
      <c r="AQ19" s="49"/>
      <c r="AR19" s="71">
        <v>18</v>
      </c>
      <c r="AS19" s="11" t="s">
        <v>60</v>
      </c>
      <c r="AT19" s="3">
        <v>40</v>
      </c>
      <c r="AU19" s="49"/>
      <c r="AV19" s="49"/>
      <c r="AW19" s="49"/>
      <c r="AX19" s="49"/>
      <c r="AY19" s="49"/>
      <c r="AZ19" s="49"/>
      <c r="BA19" s="49"/>
      <c r="BB19" s="49"/>
      <c r="BC19" s="49"/>
      <c r="BD19" s="49"/>
      <c r="BE19" s="49"/>
      <c r="BF19" s="49"/>
      <c r="BG19" s="49"/>
      <c r="BH19" s="49"/>
      <c r="BI19" s="49"/>
      <c r="BJ19" s="49"/>
      <c r="BK19" s="49"/>
      <c r="BL19" s="49"/>
      <c r="BM19" s="53"/>
    </row>
    <row r="20" spans="1:65" ht="14.25" customHeight="1" x14ac:dyDescent="0.2">
      <c r="A20" s="2"/>
      <c r="B20" s="48"/>
      <c r="C20" s="36">
        <v>3.16</v>
      </c>
      <c r="D20" s="48"/>
      <c r="E20" s="36">
        <v>1.83</v>
      </c>
      <c r="F20" s="36">
        <v>3.35</v>
      </c>
      <c r="G20" s="36">
        <v>3.55</v>
      </c>
      <c r="H20" s="55"/>
      <c r="I20" s="36">
        <v>1.2</v>
      </c>
      <c r="J20" s="36">
        <v>1.97</v>
      </c>
      <c r="K20" s="36">
        <v>1.6099999999999999</v>
      </c>
      <c r="L20" s="36">
        <v>3.42</v>
      </c>
      <c r="M20" s="36">
        <v>0.87</v>
      </c>
      <c r="N20" s="36">
        <v>0.5</v>
      </c>
      <c r="O20" s="36">
        <v>1.42</v>
      </c>
      <c r="P20" s="36">
        <v>3.5300000000000002</v>
      </c>
      <c r="Q20" s="36">
        <v>1.4</v>
      </c>
      <c r="R20" s="36">
        <v>4</v>
      </c>
      <c r="S20" s="55"/>
      <c r="T20" s="36">
        <v>3.11</v>
      </c>
      <c r="U20" s="36">
        <v>4.9800000000000004</v>
      </c>
      <c r="V20" s="36">
        <v>1.6400000000000001</v>
      </c>
      <c r="W20" s="36">
        <v>2.4900000000000002</v>
      </c>
      <c r="X20" s="36">
        <v>2.02</v>
      </c>
      <c r="Y20" s="36">
        <v>2.34</v>
      </c>
      <c r="Z20" s="36">
        <v>0.7</v>
      </c>
      <c r="AA20" s="36">
        <v>4.9000000000000004</v>
      </c>
      <c r="AB20" s="36">
        <v>2.33</v>
      </c>
      <c r="AC20" s="36">
        <v>3.58</v>
      </c>
      <c r="AD20" s="36">
        <v>4.49</v>
      </c>
      <c r="AE20" s="36">
        <v>0.93</v>
      </c>
      <c r="AF20" s="36">
        <v>4.7</v>
      </c>
      <c r="AG20" s="36">
        <v>2.0499999999999998</v>
      </c>
      <c r="AH20" s="36">
        <v>1.22</v>
      </c>
      <c r="AI20" s="36">
        <v>2.31</v>
      </c>
      <c r="AJ20" s="36">
        <v>2.88</v>
      </c>
      <c r="AK20" s="36">
        <v>4.29</v>
      </c>
      <c r="AL20" s="36">
        <v>4.12</v>
      </c>
      <c r="AM20" s="36">
        <v>1.49</v>
      </c>
      <c r="AN20" s="36">
        <v>1.75</v>
      </c>
      <c r="AO20" s="36">
        <v>2.2800000000000002</v>
      </c>
      <c r="AP20" s="2"/>
      <c r="AQ20" s="49"/>
      <c r="AR20" s="71">
        <v>19</v>
      </c>
      <c r="AS20" s="11" t="s">
        <v>23</v>
      </c>
      <c r="AT20" s="3">
        <v>40</v>
      </c>
      <c r="AU20" s="49"/>
      <c r="AV20" s="49"/>
      <c r="AW20" s="49"/>
      <c r="AX20" s="49"/>
      <c r="AY20" s="49"/>
      <c r="AZ20" s="49"/>
      <c r="BA20" s="49"/>
      <c r="BB20" s="49"/>
      <c r="BC20" s="49"/>
      <c r="BD20" s="49"/>
      <c r="BE20" s="49"/>
      <c r="BF20" s="49"/>
      <c r="BG20" s="49"/>
      <c r="BH20" s="49"/>
      <c r="BI20" s="49"/>
      <c r="BJ20" s="49"/>
      <c r="BK20" s="49"/>
      <c r="BL20" s="49"/>
      <c r="BM20" s="53"/>
    </row>
    <row r="21" spans="1:65" ht="14.25" customHeight="1" x14ac:dyDescent="0.2">
      <c r="A21" s="2"/>
      <c r="B21" s="36">
        <v>3.88</v>
      </c>
      <c r="C21" s="36">
        <v>4.01</v>
      </c>
      <c r="D21" s="36">
        <v>3.54</v>
      </c>
      <c r="E21" s="36">
        <v>1.9300000000000002</v>
      </c>
      <c r="F21" s="36">
        <v>3.5</v>
      </c>
      <c r="G21" s="36">
        <v>1.24</v>
      </c>
      <c r="H21" s="36">
        <v>2.16</v>
      </c>
      <c r="I21" s="36">
        <v>3.56</v>
      </c>
      <c r="J21" s="36">
        <v>0.81</v>
      </c>
      <c r="K21" s="36">
        <v>4.8600000000000003</v>
      </c>
      <c r="L21" s="56"/>
      <c r="M21" s="55"/>
      <c r="N21" s="36">
        <v>1.63</v>
      </c>
      <c r="O21" s="36">
        <v>1.37</v>
      </c>
      <c r="P21" s="36">
        <v>0.9</v>
      </c>
      <c r="Q21" s="36">
        <v>2.9</v>
      </c>
      <c r="R21" s="36">
        <v>1.77</v>
      </c>
      <c r="S21" s="36">
        <v>1.98</v>
      </c>
      <c r="T21" s="56"/>
      <c r="U21" s="55"/>
      <c r="V21" s="36">
        <v>1.8199999999999998</v>
      </c>
      <c r="W21" s="36">
        <v>4</v>
      </c>
      <c r="X21" s="36">
        <v>0.63</v>
      </c>
      <c r="Y21" s="36">
        <v>4.3</v>
      </c>
      <c r="Z21" s="36">
        <v>1.87</v>
      </c>
      <c r="AA21" s="55"/>
      <c r="AB21" s="36">
        <v>4.3600000000000003</v>
      </c>
      <c r="AC21" s="56"/>
      <c r="AD21" s="36">
        <v>4.1100000000000003</v>
      </c>
      <c r="AE21" s="47"/>
      <c r="AF21" s="47"/>
      <c r="AG21" s="36">
        <v>2.96</v>
      </c>
      <c r="AH21" s="36">
        <v>3.06</v>
      </c>
      <c r="AI21" s="36">
        <v>0.66</v>
      </c>
      <c r="AJ21" s="36">
        <v>3.05</v>
      </c>
      <c r="AK21" s="36">
        <v>1.65</v>
      </c>
      <c r="AL21" s="47"/>
      <c r="AM21" s="47"/>
      <c r="AN21" s="36">
        <v>0.86</v>
      </c>
      <c r="AO21" s="36">
        <v>0.92</v>
      </c>
      <c r="AP21" s="2"/>
      <c r="AQ21" s="49"/>
      <c r="AR21" s="71">
        <v>20</v>
      </c>
      <c r="AS21" s="11" t="s">
        <v>87</v>
      </c>
      <c r="AT21" s="3">
        <v>40</v>
      </c>
      <c r="AU21" s="49"/>
      <c r="AV21" s="49"/>
      <c r="AW21" s="49"/>
      <c r="AX21" s="49"/>
      <c r="AY21" s="49"/>
      <c r="AZ21" s="49"/>
      <c r="BA21" s="49"/>
      <c r="BB21" s="49"/>
      <c r="BC21" s="49"/>
      <c r="BD21" s="49"/>
      <c r="BE21" s="49"/>
      <c r="BF21" s="49"/>
      <c r="BG21" s="49"/>
      <c r="BH21" s="49"/>
      <c r="BI21" s="49"/>
      <c r="BJ21" s="49"/>
      <c r="BK21" s="49"/>
      <c r="BL21" s="49"/>
      <c r="BM21" s="53"/>
    </row>
    <row r="22" spans="1:65" ht="14.25" customHeight="1" x14ac:dyDescent="0.2">
      <c r="A22" s="2"/>
      <c r="B22" s="36">
        <v>1.44</v>
      </c>
      <c r="C22" s="36">
        <v>2.11</v>
      </c>
      <c r="D22" s="36">
        <v>3.26</v>
      </c>
      <c r="E22" s="36">
        <v>4.3600000000000003</v>
      </c>
      <c r="F22" s="36">
        <v>2.25</v>
      </c>
      <c r="G22" s="36">
        <v>2.27</v>
      </c>
      <c r="H22" s="36">
        <v>0.96</v>
      </c>
      <c r="I22" s="36">
        <v>4.54</v>
      </c>
      <c r="J22" s="56"/>
      <c r="K22" s="55"/>
      <c r="L22" s="36">
        <v>3</v>
      </c>
      <c r="M22" s="36">
        <v>2.56</v>
      </c>
      <c r="N22" s="36">
        <v>1</v>
      </c>
      <c r="O22" s="36">
        <v>3.55</v>
      </c>
      <c r="P22" s="36">
        <v>1.97</v>
      </c>
      <c r="Q22" s="36">
        <v>1.1200000000000001</v>
      </c>
      <c r="R22" s="36">
        <v>2.71</v>
      </c>
      <c r="S22" s="36">
        <v>2.7800000000000002</v>
      </c>
      <c r="T22" s="36">
        <v>3.95</v>
      </c>
      <c r="U22" s="36">
        <v>4.51</v>
      </c>
      <c r="V22" s="36">
        <v>2.9</v>
      </c>
      <c r="W22" s="36">
        <v>4.8100000000000005</v>
      </c>
      <c r="X22" s="36">
        <v>1.19</v>
      </c>
      <c r="Y22" s="36">
        <v>2.08</v>
      </c>
      <c r="Z22" s="36">
        <v>1.81</v>
      </c>
      <c r="AA22" s="36">
        <v>2.38</v>
      </c>
      <c r="AB22" s="36">
        <v>2.02</v>
      </c>
      <c r="AC22" s="36">
        <v>0.8</v>
      </c>
      <c r="AD22" s="36">
        <v>1.22</v>
      </c>
      <c r="AE22" s="36">
        <v>2.81</v>
      </c>
      <c r="AF22" s="36">
        <v>4.1100000000000003</v>
      </c>
      <c r="AG22" s="36">
        <v>4.21</v>
      </c>
      <c r="AH22" s="36">
        <v>3.3</v>
      </c>
      <c r="AI22" s="47"/>
      <c r="AJ22" s="36">
        <v>4.4000000000000004</v>
      </c>
      <c r="AK22" s="36">
        <v>4.75</v>
      </c>
      <c r="AL22" s="36">
        <v>3.36</v>
      </c>
      <c r="AM22" s="47"/>
      <c r="AN22" s="36">
        <v>4.24</v>
      </c>
      <c r="AO22" s="36">
        <v>2.7800000000000002</v>
      </c>
      <c r="AP22" s="2"/>
      <c r="AQ22" s="49"/>
      <c r="AR22" s="71">
        <v>21</v>
      </c>
      <c r="AS22" s="11" t="s">
        <v>42</v>
      </c>
      <c r="AT22" s="3">
        <v>39</v>
      </c>
      <c r="AU22" s="49"/>
      <c r="AV22" s="49"/>
      <c r="AW22" s="49"/>
      <c r="AX22" s="49"/>
      <c r="AY22" s="49"/>
      <c r="AZ22" s="49"/>
      <c r="BA22" s="49"/>
      <c r="BB22" s="49"/>
      <c r="BC22" s="49"/>
      <c r="BD22" s="49"/>
      <c r="BE22" s="49"/>
      <c r="BF22" s="49"/>
      <c r="BG22" s="49"/>
      <c r="BH22" s="49"/>
      <c r="BI22" s="49"/>
      <c r="BJ22" s="49"/>
      <c r="BK22" s="49"/>
      <c r="BL22" s="49"/>
      <c r="BM22" s="53"/>
    </row>
    <row r="23" spans="1:65" ht="14.25" customHeight="1" x14ac:dyDescent="0.2">
      <c r="A23" s="2"/>
      <c r="B23" s="36">
        <v>1.07</v>
      </c>
      <c r="C23" s="36">
        <v>0.89</v>
      </c>
      <c r="D23" s="36">
        <v>3.98</v>
      </c>
      <c r="E23" s="36">
        <v>2.6</v>
      </c>
      <c r="F23" s="36">
        <v>4.25</v>
      </c>
      <c r="G23" s="36">
        <v>2.33</v>
      </c>
      <c r="H23" s="36">
        <v>3.31</v>
      </c>
      <c r="I23" s="36">
        <v>3.49</v>
      </c>
      <c r="J23" s="36">
        <v>2.14</v>
      </c>
      <c r="K23" s="36">
        <v>1.55</v>
      </c>
      <c r="L23" s="36">
        <v>0.7</v>
      </c>
      <c r="M23" s="36">
        <v>3.48</v>
      </c>
      <c r="N23" s="36">
        <v>2.34</v>
      </c>
      <c r="O23" s="57"/>
      <c r="P23" s="36">
        <v>3.65</v>
      </c>
      <c r="Q23" s="36">
        <v>4.22</v>
      </c>
      <c r="R23" s="36">
        <v>1.69</v>
      </c>
      <c r="S23" s="36">
        <v>4.8600000000000003</v>
      </c>
      <c r="T23" s="36">
        <v>1.52</v>
      </c>
      <c r="U23" s="36">
        <v>2.08</v>
      </c>
      <c r="V23" s="36">
        <v>4.45</v>
      </c>
      <c r="W23" s="36">
        <v>0.51</v>
      </c>
      <c r="X23" s="36">
        <v>2.62</v>
      </c>
      <c r="Y23" s="36">
        <v>1.95</v>
      </c>
      <c r="Z23" s="36">
        <v>4.2</v>
      </c>
      <c r="AA23" s="36">
        <v>1.48</v>
      </c>
      <c r="AB23" s="36">
        <v>4.01</v>
      </c>
      <c r="AC23" s="36">
        <v>4.99</v>
      </c>
      <c r="AD23" s="36">
        <v>1.07</v>
      </c>
      <c r="AE23" s="36">
        <v>4.96</v>
      </c>
      <c r="AF23" s="36">
        <v>3.59</v>
      </c>
      <c r="AG23" s="36">
        <v>2.44</v>
      </c>
      <c r="AH23" s="36">
        <v>4.88</v>
      </c>
      <c r="AI23" s="36">
        <v>2.82</v>
      </c>
      <c r="AJ23" s="36">
        <v>1.23</v>
      </c>
      <c r="AK23" s="36">
        <v>2.89</v>
      </c>
      <c r="AL23" s="36">
        <v>3.42</v>
      </c>
      <c r="AM23" s="36">
        <v>2.09</v>
      </c>
      <c r="AN23" s="36">
        <v>1.62</v>
      </c>
      <c r="AO23" s="36">
        <v>4.1100000000000003</v>
      </c>
      <c r="AP23" s="2"/>
      <c r="AQ23" s="49"/>
      <c r="AR23" s="71">
        <v>22</v>
      </c>
      <c r="AS23" s="11" t="s">
        <v>39</v>
      </c>
      <c r="AT23" s="3">
        <v>38</v>
      </c>
      <c r="AU23" s="49"/>
      <c r="AV23" s="49"/>
      <c r="AW23" s="49"/>
      <c r="AX23" s="49"/>
      <c r="AY23" s="49"/>
      <c r="AZ23" s="49"/>
      <c r="BA23" s="49"/>
      <c r="BB23" s="49"/>
      <c r="BC23" s="49"/>
      <c r="BD23" s="49"/>
      <c r="BE23" s="49"/>
      <c r="BF23" s="49"/>
      <c r="BG23" s="49"/>
      <c r="BH23" s="49"/>
      <c r="BI23" s="49"/>
      <c r="BJ23" s="49"/>
      <c r="BK23" s="49"/>
      <c r="BL23" s="49"/>
      <c r="BM23" s="53"/>
    </row>
    <row r="24" spans="1:65" ht="14.25" customHeight="1" x14ac:dyDescent="0.2">
      <c r="A24" s="2"/>
      <c r="B24" s="36">
        <v>2.58</v>
      </c>
      <c r="C24" s="36">
        <v>1.88</v>
      </c>
      <c r="D24" s="36">
        <v>4.6500000000000004</v>
      </c>
      <c r="E24" s="36">
        <v>3.12</v>
      </c>
      <c r="F24" s="36">
        <v>3.51</v>
      </c>
      <c r="G24" s="36">
        <v>3.2</v>
      </c>
      <c r="H24" s="36">
        <v>1.17</v>
      </c>
      <c r="I24" s="36">
        <v>2.16</v>
      </c>
      <c r="J24" s="48"/>
      <c r="K24" s="57"/>
      <c r="L24" s="36">
        <v>3.12</v>
      </c>
      <c r="M24" s="36">
        <v>3.61</v>
      </c>
      <c r="N24" s="36">
        <v>2.9</v>
      </c>
      <c r="O24" s="48"/>
      <c r="P24" s="57"/>
      <c r="Q24" s="36">
        <v>2.41</v>
      </c>
      <c r="R24" s="36">
        <v>1.26</v>
      </c>
      <c r="S24" s="36">
        <v>3.4</v>
      </c>
      <c r="T24" s="36">
        <v>4.42</v>
      </c>
      <c r="U24" s="36">
        <v>0.52</v>
      </c>
      <c r="V24" s="36">
        <v>0.5</v>
      </c>
      <c r="W24" s="36">
        <v>4.68</v>
      </c>
      <c r="X24" s="36">
        <v>1.35</v>
      </c>
      <c r="Y24" s="36">
        <v>1.7</v>
      </c>
      <c r="Z24" s="36">
        <v>3.92</v>
      </c>
      <c r="AA24" s="48"/>
      <c r="AB24" s="48"/>
      <c r="AC24" s="48"/>
      <c r="AD24" s="36">
        <v>4.29</v>
      </c>
      <c r="AE24" s="36">
        <v>1.99</v>
      </c>
      <c r="AF24" s="36">
        <v>4.6399999999999997</v>
      </c>
      <c r="AG24" s="36">
        <v>2.33</v>
      </c>
      <c r="AH24" s="36">
        <v>2.02</v>
      </c>
      <c r="AI24" s="36">
        <v>4.49</v>
      </c>
      <c r="AJ24" s="36">
        <v>1.8</v>
      </c>
      <c r="AK24" s="36">
        <v>3.03</v>
      </c>
      <c r="AL24" s="36">
        <v>4.53</v>
      </c>
      <c r="AM24" s="36">
        <v>4.9000000000000004</v>
      </c>
      <c r="AN24" s="36">
        <v>2.21</v>
      </c>
      <c r="AO24" s="36">
        <v>2.34</v>
      </c>
      <c r="AP24" s="2"/>
      <c r="AQ24" s="49"/>
      <c r="AR24" s="71">
        <v>23</v>
      </c>
      <c r="AS24" s="11" t="s">
        <v>142</v>
      </c>
      <c r="AT24" s="3">
        <v>38</v>
      </c>
      <c r="AU24" s="49"/>
      <c r="AV24" s="49"/>
      <c r="AW24" s="49"/>
      <c r="AX24" s="49"/>
      <c r="AY24" s="49"/>
      <c r="AZ24" s="49"/>
      <c r="BA24" s="49"/>
      <c r="BB24" s="49"/>
      <c r="BC24" s="49"/>
      <c r="BD24" s="49"/>
      <c r="BE24" s="49"/>
      <c r="BF24" s="49"/>
      <c r="BG24" s="49"/>
      <c r="BH24" s="49"/>
      <c r="BI24" s="49"/>
      <c r="BJ24" s="49"/>
      <c r="BK24" s="49"/>
      <c r="BL24" s="49"/>
      <c r="BM24" s="53"/>
    </row>
    <row r="25" spans="1:65" ht="14.25" customHeight="1" x14ac:dyDescent="0.2">
      <c r="A25" s="2"/>
      <c r="B25" s="36">
        <v>2.13</v>
      </c>
      <c r="C25" s="48"/>
      <c r="D25" s="36">
        <v>3.51</v>
      </c>
      <c r="E25" s="36">
        <v>4.0999999999999996</v>
      </c>
      <c r="F25" s="36">
        <v>1.8</v>
      </c>
      <c r="G25" s="36">
        <v>1.02</v>
      </c>
      <c r="H25" s="36">
        <v>4.03</v>
      </c>
      <c r="I25" s="36">
        <v>2.36</v>
      </c>
      <c r="J25" s="36">
        <v>0.64</v>
      </c>
      <c r="K25" s="36">
        <v>4.2</v>
      </c>
      <c r="L25" s="36">
        <v>0.89</v>
      </c>
      <c r="M25" s="48"/>
      <c r="N25" s="36">
        <v>1.3900000000000001</v>
      </c>
      <c r="O25" s="36">
        <v>2.93</v>
      </c>
      <c r="P25" s="36">
        <v>2.35</v>
      </c>
      <c r="Q25" s="36">
        <v>4.59</v>
      </c>
      <c r="R25" s="36">
        <v>4.99</v>
      </c>
      <c r="S25" s="36">
        <v>3.07</v>
      </c>
      <c r="T25" s="36">
        <v>2.73</v>
      </c>
      <c r="U25" s="36">
        <v>3.12</v>
      </c>
      <c r="V25" s="36">
        <v>3.49</v>
      </c>
      <c r="W25" s="36">
        <v>4.46</v>
      </c>
      <c r="X25" s="36">
        <v>0.83</v>
      </c>
      <c r="Y25" s="36">
        <v>1.41</v>
      </c>
      <c r="Z25" s="36">
        <v>0.69</v>
      </c>
      <c r="AA25" s="36">
        <v>1.47</v>
      </c>
      <c r="AB25" s="36">
        <v>0.88</v>
      </c>
      <c r="AC25" s="36">
        <v>3.87</v>
      </c>
      <c r="AD25" s="36">
        <v>1.17</v>
      </c>
      <c r="AE25" s="36">
        <v>4.82</v>
      </c>
      <c r="AF25" s="36">
        <v>4.6399999999999997</v>
      </c>
      <c r="AG25" s="36">
        <v>3.09</v>
      </c>
      <c r="AH25" s="47"/>
      <c r="AI25" s="36">
        <v>2.33</v>
      </c>
      <c r="AJ25" s="36">
        <v>4.37</v>
      </c>
      <c r="AK25" s="36">
        <v>4.68</v>
      </c>
      <c r="AL25" s="36">
        <v>0.55000000000000004</v>
      </c>
      <c r="AM25" s="36">
        <v>4.21</v>
      </c>
      <c r="AN25" s="36">
        <v>1.02</v>
      </c>
      <c r="AO25" s="36">
        <v>4.2300000000000004</v>
      </c>
      <c r="AP25" s="2"/>
      <c r="AQ25" s="49"/>
      <c r="AR25" s="71">
        <v>24</v>
      </c>
      <c r="AS25" s="11" t="s">
        <v>118</v>
      </c>
      <c r="AT25" s="3">
        <v>36</v>
      </c>
      <c r="AU25" s="49"/>
      <c r="AV25" s="49"/>
      <c r="AW25" s="49"/>
      <c r="AX25" s="49"/>
      <c r="AY25" s="49"/>
      <c r="AZ25" s="49"/>
      <c r="BA25" s="49"/>
      <c r="BB25" s="49"/>
      <c r="BC25" s="49"/>
      <c r="BD25" s="49"/>
      <c r="BE25" s="49"/>
      <c r="BF25" s="49"/>
      <c r="BG25" s="49"/>
      <c r="BH25" s="49"/>
      <c r="BI25" s="49"/>
      <c r="BJ25" s="49"/>
      <c r="BK25" s="49"/>
      <c r="BL25" s="49"/>
      <c r="BM25" s="53"/>
    </row>
    <row r="26" spans="1:65" ht="14.25" customHeight="1" x14ac:dyDescent="0.2">
      <c r="A26" s="2"/>
      <c r="B26" s="36">
        <v>1.44</v>
      </c>
      <c r="C26" s="48"/>
      <c r="D26" s="36">
        <v>3.64</v>
      </c>
      <c r="E26" s="36">
        <v>1.0900000000000001</v>
      </c>
      <c r="F26" s="36">
        <v>3.39</v>
      </c>
      <c r="G26" s="36">
        <v>1.6</v>
      </c>
      <c r="H26" s="36">
        <v>1.9</v>
      </c>
      <c r="I26" s="36">
        <v>3.9699999999999998</v>
      </c>
      <c r="J26" s="36">
        <v>2.44</v>
      </c>
      <c r="K26" s="48"/>
      <c r="L26" s="36">
        <v>1.0900000000000001</v>
      </c>
      <c r="M26" s="36">
        <v>4.87</v>
      </c>
      <c r="N26" s="36">
        <v>2.2400000000000002</v>
      </c>
      <c r="O26" s="36">
        <v>1.29</v>
      </c>
      <c r="P26" s="36">
        <v>3.98</v>
      </c>
      <c r="Q26" s="36">
        <v>0.59</v>
      </c>
      <c r="R26" s="36">
        <v>4.78</v>
      </c>
      <c r="S26" s="36">
        <v>3.98</v>
      </c>
      <c r="T26" s="36">
        <v>2.63</v>
      </c>
      <c r="U26" s="36">
        <v>1.79</v>
      </c>
      <c r="V26" s="36">
        <v>1.58</v>
      </c>
      <c r="W26" s="36">
        <v>3.34</v>
      </c>
      <c r="X26" s="36">
        <v>2.11</v>
      </c>
      <c r="Y26" s="36">
        <v>3.85</v>
      </c>
      <c r="Z26" s="36">
        <v>4.05</v>
      </c>
      <c r="AA26" s="36">
        <v>3.77</v>
      </c>
      <c r="AB26" s="36">
        <v>4.7300000000000004</v>
      </c>
      <c r="AC26" s="36">
        <v>1.53</v>
      </c>
      <c r="AD26" s="36">
        <v>2.52</v>
      </c>
      <c r="AE26" s="36">
        <v>2.63</v>
      </c>
      <c r="AF26" s="36">
        <v>4.03</v>
      </c>
      <c r="AG26" s="36">
        <v>4.8100000000000005</v>
      </c>
      <c r="AH26" s="36">
        <v>3.9</v>
      </c>
      <c r="AI26" s="36">
        <v>4.97</v>
      </c>
      <c r="AJ26" s="36">
        <v>2.41</v>
      </c>
      <c r="AK26" s="47"/>
      <c r="AL26" s="36">
        <v>1.37</v>
      </c>
      <c r="AM26" s="36">
        <v>3.41</v>
      </c>
      <c r="AN26" s="36">
        <v>3.88</v>
      </c>
      <c r="AO26" s="36">
        <v>3.39</v>
      </c>
      <c r="AP26" s="2"/>
      <c r="AQ26" s="49"/>
      <c r="AR26" s="71">
        <v>25</v>
      </c>
      <c r="AS26" s="11" t="s">
        <v>241</v>
      </c>
      <c r="AT26" s="3">
        <v>36</v>
      </c>
      <c r="AU26" s="49"/>
      <c r="AV26" s="49"/>
      <c r="AW26" s="49"/>
      <c r="AX26" s="49"/>
      <c r="AY26" s="49"/>
      <c r="AZ26" s="49"/>
      <c r="BA26" s="49"/>
      <c r="BB26" s="49"/>
      <c r="BC26" s="49"/>
      <c r="BD26" s="49"/>
      <c r="BE26" s="49"/>
      <c r="BF26" s="49"/>
      <c r="BG26" s="49"/>
      <c r="BH26" s="49"/>
      <c r="BI26" s="49"/>
      <c r="BJ26" s="49"/>
      <c r="BK26" s="49"/>
      <c r="BL26" s="49"/>
      <c r="BM26" s="53"/>
    </row>
    <row r="27" spans="1:65" ht="5.25" customHeight="1" x14ac:dyDescent="0.2">
      <c r="A27" s="2"/>
      <c r="B27" s="7"/>
      <c r="C27" s="7"/>
      <c r="D27" s="7"/>
      <c r="E27" s="7"/>
      <c r="F27" s="7"/>
      <c r="G27" s="7"/>
      <c r="H27" s="7"/>
      <c r="I27" s="7"/>
      <c r="J27" s="7"/>
      <c r="K27" s="7"/>
      <c r="L27" s="7"/>
      <c r="M27" s="7"/>
      <c r="N27" s="7"/>
      <c r="O27" s="7"/>
      <c r="P27" s="7"/>
      <c r="Q27" s="7"/>
      <c r="R27" s="4"/>
      <c r="S27" s="4"/>
      <c r="T27" s="4"/>
      <c r="U27" s="4"/>
      <c r="V27" s="4"/>
      <c r="W27" s="4"/>
      <c r="X27" s="4"/>
      <c r="Y27" s="4"/>
      <c r="Z27" s="4"/>
      <c r="AA27" s="4"/>
      <c r="AB27" s="4"/>
      <c r="AC27" s="4"/>
      <c r="AD27" s="4"/>
      <c r="AE27" s="4"/>
      <c r="AF27" s="4"/>
      <c r="AG27" s="4"/>
      <c r="AH27" s="4"/>
      <c r="AI27" s="4"/>
      <c r="AJ27" s="4"/>
      <c r="AK27" s="4"/>
      <c r="AL27" s="4"/>
      <c r="AM27" s="4"/>
      <c r="AN27" s="4"/>
      <c r="AO27" s="4"/>
      <c r="AP27" s="2"/>
      <c r="AQ27" s="49"/>
      <c r="AR27"/>
      <c r="AS27"/>
      <c r="AT27" s="54"/>
      <c r="AU27" s="49"/>
      <c r="AV27" s="49"/>
      <c r="AW27" s="49"/>
      <c r="AX27" s="49"/>
      <c r="AY27" s="49"/>
      <c r="AZ27" s="49"/>
      <c r="BA27" s="49"/>
      <c r="BB27" s="49"/>
      <c r="BC27" s="49"/>
      <c r="BD27" s="49"/>
      <c r="BE27" s="49"/>
      <c r="BF27" s="49"/>
      <c r="BG27" s="49"/>
      <c r="BH27" s="49"/>
      <c r="BI27" s="49"/>
      <c r="BJ27" s="49"/>
      <c r="BK27" s="49"/>
      <c r="BL27" s="49"/>
      <c r="BM27" s="53"/>
    </row>
    <row r="28" spans="1:65" x14ac:dyDescent="0.2">
      <c r="A28" s="49"/>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49"/>
      <c r="AQ28" s="49"/>
      <c r="AR28"/>
      <c r="AS28"/>
      <c r="AT28" s="54"/>
      <c r="AU28" s="49"/>
      <c r="AV28" s="49"/>
      <c r="AW28" s="49"/>
      <c r="AX28" s="49"/>
      <c r="AY28" s="49"/>
      <c r="AZ28" s="49"/>
      <c r="BA28" s="49"/>
      <c r="BB28" s="49"/>
      <c r="BC28" s="49"/>
      <c r="BD28" s="49"/>
      <c r="BE28" s="49"/>
      <c r="BF28" s="49"/>
      <c r="BG28" s="49"/>
      <c r="BH28" s="49"/>
      <c r="BI28" s="49"/>
      <c r="BJ28" s="49"/>
      <c r="BK28" s="49"/>
      <c r="BL28" s="49"/>
      <c r="BM28" s="53"/>
    </row>
    <row r="29" spans="1:65" x14ac:dyDescent="0.2">
      <c r="A29" s="49"/>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49"/>
      <c r="AQ29" s="49"/>
      <c r="AR29"/>
      <c r="AS29"/>
      <c r="AT29" s="54"/>
      <c r="AU29" s="49"/>
      <c r="AV29" s="49"/>
      <c r="AW29" s="49"/>
      <c r="AX29" s="49"/>
      <c r="AY29" s="49"/>
      <c r="AZ29" s="49"/>
      <c r="BA29" s="49"/>
      <c r="BB29" s="49"/>
      <c r="BC29" s="49"/>
      <c r="BD29" s="49"/>
      <c r="BE29" s="49"/>
      <c r="BF29" s="49"/>
      <c r="BG29" s="49"/>
      <c r="BH29" s="49"/>
      <c r="BI29" s="49"/>
      <c r="BJ29" s="49"/>
      <c r="BK29" s="49"/>
      <c r="BL29" s="49"/>
      <c r="BM29" s="53"/>
    </row>
    <row r="30" spans="1:65" x14ac:dyDescent="0.2">
      <c r="A30" s="49"/>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49"/>
      <c r="AQ30" s="49"/>
      <c r="AR30"/>
      <c r="AS30"/>
      <c r="AT30" s="54"/>
      <c r="AU30" s="49"/>
      <c r="AV30" s="49"/>
      <c r="AW30" s="49"/>
      <c r="AX30" s="49"/>
      <c r="AY30" s="49"/>
      <c r="AZ30" s="49"/>
      <c r="BA30" s="49"/>
      <c r="BB30" s="49"/>
      <c r="BC30" s="49"/>
      <c r="BD30" s="49"/>
      <c r="BE30" s="49"/>
      <c r="BF30" s="49"/>
      <c r="BG30" s="49"/>
      <c r="BH30" s="49"/>
      <c r="BI30" s="49"/>
      <c r="BJ30" s="49"/>
      <c r="BK30" s="49"/>
      <c r="BL30" s="49"/>
      <c r="BM30" s="53"/>
    </row>
    <row r="31" spans="1:65" x14ac:dyDescent="0.2">
      <c r="A31" s="49"/>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49"/>
      <c r="AQ31" s="49"/>
      <c r="AR31"/>
      <c r="AS31"/>
      <c r="AT31" s="54"/>
      <c r="AU31" s="49"/>
      <c r="AV31" s="49"/>
      <c r="AW31" s="49"/>
      <c r="AX31" s="49"/>
      <c r="AY31" s="49"/>
      <c r="AZ31" s="49"/>
      <c r="BA31" s="49"/>
      <c r="BB31" s="49"/>
      <c r="BC31" s="49"/>
      <c r="BD31" s="49"/>
      <c r="BE31" s="49"/>
      <c r="BF31" s="49"/>
      <c r="BG31" s="49"/>
      <c r="BH31" s="49"/>
      <c r="BI31" s="49"/>
      <c r="BJ31" s="49"/>
      <c r="BK31" s="49"/>
      <c r="BL31" s="49"/>
      <c r="BM31" s="53"/>
    </row>
    <row r="32" spans="1:65" x14ac:dyDescent="0.2">
      <c r="A32" s="49"/>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49"/>
      <c r="AQ32" s="49"/>
      <c r="AR32"/>
      <c r="AS32"/>
      <c r="AT32" s="54"/>
      <c r="AU32" s="49"/>
      <c r="AV32" s="49"/>
      <c r="AW32" s="49"/>
      <c r="AX32" s="49"/>
      <c r="AY32" s="49"/>
      <c r="AZ32" s="49"/>
      <c r="BA32" s="49"/>
      <c r="BB32" s="49"/>
      <c r="BC32" s="49"/>
      <c r="BD32" s="49"/>
      <c r="BE32" s="49"/>
      <c r="BF32" s="49"/>
      <c r="BG32" s="49"/>
      <c r="BH32" s="49"/>
      <c r="BI32" s="49"/>
      <c r="BJ32" s="49"/>
      <c r="BK32" s="49"/>
      <c r="BL32" s="49"/>
      <c r="BM32" s="53"/>
    </row>
    <row r="33" spans="1:65" x14ac:dyDescent="0.2">
      <c r="A33" s="49"/>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49"/>
      <c r="AQ33" s="49"/>
      <c r="AR33"/>
      <c r="AS33"/>
      <c r="AT33" s="54"/>
      <c r="AU33" s="49"/>
      <c r="AV33" s="49"/>
      <c r="AW33" s="49"/>
      <c r="AX33" s="49"/>
      <c r="AY33" s="49"/>
      <c r="AZ33" s="49"/>
      <c r="BA33" s="49"/>
      <c r="BB33" s="49"/>
      <c r="BC33" s="49"/>
      <c r="BD33" s="49"/>
      <c r="BE33" s="49"/>
      <c r="BF33" s="49"/>
      <c r="BG33" s="49"/>
      <c r="BH33" s="49"/>
      <c r="BI33" s="49"/>
      <c r="BJ33" s="49"/>
      <c r="BK33" s="49"/>
      <c r="BL33" s="49"/>
      <c r="BM33" s="53"/>
    </row>
    <row r="34" spans="1:65" x14ac:dyDescent="0.2">
      <c r="A34" s="49"/>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49"/>
      <c r="AQ34" s="49"/>
      <c r="AR34"/>
      <c r="AS34"/>
      <c r="AT34" s="54"/>
      <c r="AU34" s="49"/>
      <c r="AV34" s="49"/>
      <c r="AW34" s="49"/>
      <c r="AX34" s="49"/>
      <c r="AY34" s="49"/>
      <c r="AZ34" s="49"/>
      <c r="BA34" s="49"/>
      <c r="BB34" s="49"/>
      <c r="BC34" s="49"/>
      <c r="BD34" s="49"/>
      <c r="BE34" s="49"/>
      <c r="BF34" s="49"/>
      <c r="BG34" s="49"/>
      <c r="BH34" s="49"/>
      <c r="BI34" s="49"/>
      <c r="BJ34" s="49"/>
      <c r="BK34" s="49"/>
      <c r="BL34" s="49"/>
      <c r="BM34" s="53"/>
    </row>
    <row r="35" spans="1:65" x14ac:dyDescent="0.2">
      <c r="A35" s="49"/>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49"/>
      <c r="AQ35" s="49"/>
      <c r="AR35"/>
      <c r="AS35"/>
      <c r="AT35" s="54"/>
      <c r="AU35" s="49"/>
      <c r="AV35" s="49"/>
      <c r="AW35" s="49"/>
      <c r="AX35" s="49"/>
      <c r="AY35" s="49"/>
      <c r="AZ35" s="49"/>
      <c r="BA35" s="49"/>
      <c r="BB35" s="49"/>
      <c r="BC35" s="49"/>
      <c r="BD35" s="49"/>
      <c r="BE35" s="49"/>
      <c r="BF35" s="49"/>
      <c r="BG35" s="49"/>
      <c r="BH35" s="49"/>
      <c r="BI35" s="49"/>
      <c r="BJ35" s="49"/>
      <c r="BK35" s="49"/>
      <c r="BL35" s="49"/>
      <c r="BM35" s="53"/>
    </row>
    <row r="36" spans="1:65" x14ac:dyDescent="0.2">
      <c r="A36" s="49"/>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49"/>
      <c r="AQ36" s="49"/>
      <c r="AR36"/>
      <c r="AS36"/>
      <c r="AT36" s="54"/>
      <c r="AU36" s="49"/>
      <c r="AV36" s="49"/>
      <c r="AW36" s="49"/>
      <c r="AX36" s="49"/>
      <c r="AY36" s="49"/>
      <c r="AZ36" s="49"/>
      <c r="BA36" s="49"/>
      <c r="BB36" s="49"/>
      <c r="BC36" s="49"/>
      <c r="BD36" s="49"/>
      <c r="BE36" s="49"/>
      <c r="BF36" s="49"/>
      <c r="BG36" s="49"/>
      <c r="BH36" s="49"/>
      <c r="BI36" s="49"/>
      <c r="BJ36" s="49"/>
      <c r="BK36" s="49"/>
      <c r="BL36" s="49"/>
      <c r="BM36" s="53"/>
    </row>
    <row r="37" spans="1:65" x14ac:dyDescent="0.2">
      <c r="A37" s="49"/>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49"/>
      <c r="AQ37" s="49"/>
      <c r="AR37"/>
      <c r="AS37"/>
      <c r="AT37" s="54"/>
      <c r="AU37" s="49"/>
      <c r="AV37" s="49"/>
      <c r="AW37" s="49"/>
      <c r="AX37" s="49"/>
      <c r="AY37" s="49"/>
      <c r="AZ37" s="49"/>
      <c r="BA37" s="49"/>
      <c r="BB37" s="49"/>
      <c r="BC37" s="49"/>
      <c r="BD37" s="49"/>
      <c r="BE37" s="49"/>
      <c r="BF37" s="49"/>
      <c r="BG37" s="49"/>
      <c r="BH37" s="49"/>
      <c r="BI37" s="49"/>
      <c r="BJ37" s="49"/>
      <c r="BK37" s="49"/>
      <c r="BL37" s="49"/>
      <c r="BM37" s="53"/>
    </row>
    <row r="38" spans="1:65" x14ac:dyDescent="0.2">
      <c r="A38" s="49"/>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49"/>
      <c r="AQ38" s="49"/>
      <c r="AR38"/>
      <c r="AS38"/>
      <c r="AT38" s="54"/>
      <c r="AU38" s="49"/>
      <c r="AV38" s="49"/>
      <c r="AW38" s="49"/>
      <c r="AX38" s="49"/>
      <c r="AY38" s="49"/>
      <c r="AZ38" s="49"/>
      <c r="BA38" s="49"/>
      <c r="BB38" s="49"/>
      <c r="BC38" s="49"/>
      <c r="BD38" s="49"/>
      <c r="BE38" s="49"/>
      <c r="BF38" s="49"/>
      <c r="BG38" s="49"/>
      <c r="BH38" s="49"/>
      <c r="BI38" s="49"/>
      <c r="BJ38" s="49"/>
      <c r="BK38" s="49"/>
      <c r="BL38" s="49"/>
      <c r="BM38" s="53"/>
    </row>
    <row r="39" spans="1:65" x14ac:dyDescent="0.2">
      <c r="A39" s="49"/>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49"/>
      <c r="AQ39" s="49"/>
      <c r="AR39"/>
      <c r="AS39"/>
      <c r="AT39" s="54"/>
      <c r="AU39" s="49"/>
      <c r="AV39" s="49"/>
      <c r="AW39" s="49"/>
      <c r="AX39" s="49"/>
      <c r="AY39" s="49"/>
      <c r="AZ39" s="49"/>
      <c r="BA39" s="49"/>
      <c r="BB39" s="49"/>
      <c r="BC39" s="49"/>
      <c r="BD39" s="49"/>
      <c r="BE39" s="49"/>
      <c r="BF39" s="49"/>
      <c r="BG39" s="49"/>
      <c r="BH39" s="49"/>
      <c r="BI39" s="49"/>
      <c r="BJ39" s="49"/>
      <c r="BK39" s="49"/>
      <c r="BL39" s="49"/>
      <c r="BM39" s="53"/>
    </row>
    <row r="40" spans="1:65" x14ac:dyDescent="0.2">
      <c r="A40" s="49"/>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49"/>
      <c r="AQ40" s="49"/>
      <c r="AR40"/>
      <c r="AS40"/>
      <c r="AT40" s="54"/>
      <c r="AU40" s="49"/>
      <c r="AV40" s="49"/>
      <c r="AW40" s="49"/>
      <c r="AX40" s="49"/>
      <c r="AY40" s="49"/>
      <c r="AZ40" s="49"/>
      <c r="BA40" s="49"/>
      <c r="BB40" s="49"/>
      <c r="BC40" s="49"/>
      <c r="BD40" s="49"/>
      <c r="BE40" s="49"/>
      <c r="BF40" s="49"/>
      <c r="BG40" s="49"/>
      <c r="BH40" s="49"/>
      <c r="BI40" s="49"/>
      <c r="BJ40" s="49"/>
      <c r="BK40" s="49"/>
      <c r="BL40" s="49"/>
      <c r="BM40" s="53"/>
    </row>
    <row r="41" spans="1:65" x14ac:dyDescent="0.2">
      <c r="A41" s="49"/>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49"/>
      <c r="AQ41" s="49"/>
      <c r="AR41"/>
      <c r="AS41"/>
      <c r="AT41" s="54"/>
      <c r="AU41" s="49"/>
      <c r="AV41" s="49"/>
      <c r="AW41" s="49"/>
      <c r="AX41" s="49"/>
      <c r="AY41" s="49"/>
      <c r="AZ41" s="49"/>
      <c r="BA41" s="49"/>
      <c r="BB41" s="49"/>
      <c r="BC41" s="49"/>
      <c r="BD41" s="49"/>
      <c r="BE41" s="49"/>
      <c r="BF41" s="49"/>
      <c r="BG41" s="49"/>
      <c r="BH41" s="49"/>
      <c r="BI41" s="49"/>
      <c r="BJ41" s="49"/>
      <c r="BK41" s="49"/>
      <c r="BL41" s="49"/>
      <c r="BM41" s="53"/>
    </row>
    <row r="42" spans="1:65" x14ac:dyDescent="0.2">
      <c r="A42" s="49"/>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49"/>
      <c r="AQ42" s="49"/>
      <c r="AR42"/>
      <c r="AS42"/>
      <c r="AT42" s="54"/>
      <c r="AU42" s="49"/>
      <c r="AV42" s="49"/>
      <c r="AW42" s="49"/>
      <c r="AX42" s="49"/>
      <c r="AY42" s="49"/>
      <c r="AZ42" s="49"/>
      <c r="BA42" s="49"/>
      <c r="BB42" s="49"/>
      <c r="BC42" s="49"/>
      <c r="BD42" s="49"/>
      <c r="BE42" s="49"/>
      <c r="BF42" s="49"/>
      <c r="BG42" s="49"/>
      <c r="BH42" s="49"/>
      <c r="BI42" s="49"/>
      <c r="BJ42" s="49"/>
      <c r="BK42" s="49"/>
      <c r="BL42" s="49"/>
      <c r="BM42" s="53"/>
    </row>
    <row r="43" spans="1:65" x14ac:dyDescent="0.2">
      <c r="A43" s="49"/>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49"/>
      <c r="AQ43" s="49"/>
      <c r="AR43"/>
      <c r="AS43"/>
      <c r="AT43" s="54"/>
      <c r="AU43" s="49"/>
      <c r="AV43" s="49"/>
      <c r="AW43" s="49"/>
      <c r="AX43" s="49"/>
      <c r="AY43" s="49"/>
      <c r="AZ43" s="49"/>
      <c r="BA43" s="49"/>
      <c r="BB43" s="49"/>
      <c r="BC43" s="49"/>
      <c r="BD43" s="49"/>
      <c r="BE43" s="49"/>
      <c r="BF43" s="49"/>
      <c r="BG43" s="49"/>
      <c r="BH43" s="49"/>
      <c r="BI43" s="49"/>
      <c r="BJ43" s="49"/>
      <c r="BK43" s="49"/>
      <c r="BL43" s="49"/>
      <c r="BM43" s="53"/>
    </row>
    <row r="44" spans="1:65" x14ac:dyDescent="0.2">
      <c r="A44" s="49"/>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49"/>
      <c r="AQ44" s="49"/>
      <c r="AR44"/>
      <c r="AS44"/>
      <c r="AT44" s="54"/>
      <c r="AU44" s="49"/>
      <c r="AV44" s="49"/>
      <c r="AW44" s="49"/>
      <c r="AX44" s="49"/>
      <c r="AY44" s="49"/>
      <c r="AZ44" s="49"/>
      <c r="BA44" s="49"/>
      <c r="BB44" s="49"/>
      <c r="BC44" s="49"/>
      <c r="BD44" s="49"/>
      <c r="BE44" s="49"/>
      <c r="BF44" s="49"/>
      <c r="BG44" s="49"/>
      <c r="BH44" s="49"/>
      <c r="BI44" s="49"/>
      <c r="BJ44" s="49"/>
      <c r="BK44" s="49"/>
      <c r="BL44" s="49"/>
      <c r="BM44" s="53"/>
    </row>
    <row r="45" spans="1:65" x14ac:dyDescent="0.2">
      <c r="A45" s="49"/>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49"/>
      <c r="AQ45" s="49"/>
      <c r="AR45"/>
      <c r="AS45"/>
      <c r="AT45" s="54"/>
      <c r="AU45" s="49"/>
      <c r="AV45" s="49"/>
      <c r="AW45" s="49"/>
      <c r="AX45" s="49"/>
      <c r="AY45" s="49"/>
      <c r="AZ45" s="49"/>
      <c r="BA45" s="49"/>
      <c r="BB45" s="49"/>
      <c r="BC45" s="49"/>
      <c r="BD45" s="49"/>
      <c r="BE45" s="49"/>
      <c r="BF45" s="49"/>
      <c r="BG45" s="49"/>
      <c r="BH45" s="49"/>
      <c r="BI45" s="49"/>
      <c r="BJ45" s="49"/>
      <c r="BK45" s="49"/>
      <c r="BL45" s="49"/>
      <c r="BM45" s="53"/>
    </row>
    <row r="46" spans="1:65" x14ac:dyDescent="0.2">
      <c r="A46" s="49"/>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49"/>
      <c r="AQ46" s="49"/>
      <c r="AR46"/>
      <c r="AS46"/>
      <c r="AT46" s="54"/>
      <c r="AU46" s="49"/>
      <c r="AV46" s="49"/>
      <c r="AW46" s="49"/>
      <c r="AX46" s="49"/>
      <c r="AY46" s="49"/>
      <c r="AZ46" s="49"/>
      <c r="BA46" s="49"/>
      <c r="BB46" s="49"/>
      <c r="BC46" s="49"/>
      <c r="BD46" s="49"/>
      <c r="BE46" s="49"/>
      <c r="BF46" s="49"/>
      <c r="BG46" s="49"/>
      <c r="BH46" s="49"/>
      <c r="BI46" s="49"/>
      <c r="BJ46" s="49"/>
      <c r="BK46" s="49"/>
      <c r="BL46" s="49"/>
      <c r="BM46" s="53"/>
    </row>
    <row r="47" spans="1:65" x14ac:dyDescent="0.2">
      <c r="A47" s="49"/>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49"/>
      <c r="AQ47" s="49"/>
      <c r="AR47"/>
      <c r="AS47"/>
      <c r="AT47" s="54"/>
      <c r="AU47" s="49"/>
      <c r="AV47" s="49"/>
      <c r="AW47" s="49"/>
      <c r="AX47" s="49"/>
      <c r="AY47" s="49"/>
      <c r="AZ47" s="49"/>
      <c r="BA47" s="49"/>
      <c r="BB47" s="49"/>
      <c r="BC47" s="49"/>
      <c r="BD47" s="49"/>
      <c r="BE47" s="49"/>
      <c r="BF47" s="49"/>
      <c r="BG47" s="49"/>
      <c r="BH47" s="49"/>
      <c r="BI47" s="49"/>
      <c r="BJ47" s="49"/>
      <c r="BK47" s="49"/>
      <c r="BL47" s="49"/>
      <c r="BM47" s="53"/>
    </row>
    <row r="48" spans="1:65" x14ac:dyDescent="0.2">
      <c r="A48" s="49"/>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49"/>
      <c r="AQ48" s="49"/>
      <c r="AR48"/>
      <c r="AS48"/>
      <c r="AT48" s="54"/>
      <c r="AU48" s="49"/>
      <c r="AV48" s="49"/>
      <c r="AW48" s="49"/>
      <c r="AX48" s="49"/>
      <c r="AY48" s="49"/>
      <c r="AZ48" s="49"/>
      <c r="BA48" s="49"/>
      <c r="BB48" s="49"/>
      <c r="BC48" s="49"/>
      <c r="BD48" s="49"/>
      <c r="BE48" s="49"/>
      <c r="BF48" s="49"/>
      <c r="BG48" s="49"/>
      <c r="BH48" s="49"/>
      <c r="BI48" s="49"/>
      <c r="BJ48" s="49"/>
      <c r="BK48" s="49"/>
      <c r="BL48" s="49"/>
      <c r="BM48" s="53"/>
    </row>
    <row r="49" spans="1:65" x14ac:dyDescent="0.2">
      <c r="A49" s="49"/>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49"/>
      <c r="AQ49" s="49"/>
      <c r="AR49"/>
      <c r="AS49"/>
      <c r="AT49" s="54"/>
      <c r="AU49" s="49"/>
      <c r="AV49" s="49"/>
      <c r="AW49" s="49"/>
      <c r="AX49" s="49"/>
      <c r="AY49" s="49"/>
      <c r="AZ49" s="49"/>
      <c r="BA49" s="49"/>
      <c r="BB49" s="49"/>
      <c r="BC49" s="49"/>
      <c r="BD49" s="49"/>
      <c r="BE49" s="49"/>
      <c r="BF49" s="49"/>
      <c r="BG49" s="49"/>
      <c r="BH49" s="49"/>
      <c r="BI49" s="49"/>
      <c r="BJ49" s="49"/>
      <c r="BK49" s="49"/>
      <c r="BL49" s="49"/>
      <c r="BM49" s="53"/>
    </row>
    <row r="50" spans="1:65" x14ac:dyDescent="0.2">
      <c r="A50" s="49"/>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49"/>
      <c r="AQ50" s="49"/>
      <c r="AR50"/>
      <c r="AS50"/>
      <c r="AT50" s="54"/>
      <c r="AU50" s="49"/>
      <c r="AV50" s="49"/>
      <c r="AW50" s="49"/>
      <c r="AX50" s="49"/>
      <c r="AY50" s="49"/>
      <c r="AZ50" s="49"/>
      <c r="BA50" s="49"/>
      <c r="BB50" s="49"/>
      <c r="BC50" s="49"/>
      <c r="BD50" s="49"/>
      <c r="BE50" s="49"/>
      <c r="BF50" s="49"/>
      <c r="BG50" s="49"/>
      <c r="BH50" s="49"/>
      <c r="BI50" s="49"/>
      <c r="BJ50" s="49"/>
      <c r="BK50" s="49"/>
      <c r="BL50" s="49"/>
      <c r="BM50" s="53"/>
    </row>
    <row r="51" spans="1:65" x14ac:dyDescent="0.2">
      <c r="A51" s="49"/>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49"/>
      <c r="AQ51" s="49"/>
      <c r="AR51"/>
      <c r="AS51"/>
      <c r="AT51" s="54"/>
      <c r="AU51" s="49"/>
      <c r="AV51" s="49"/>
      <c r="AW51" s="49"/>
      <c r="AX51" s="49"/>
      <c r="AY51" s="49"/>
      <c r="AZ51" s="49"/>
      <c r="BA51" s="49"/>
      <c r="BB51" s="49"/>
      <c r="BC51" s="49"/>
      <c r="BD51" s="49"/>
      <c r="BE51" s="49"/>
      <c r="BF51" s="49"/>
      <c r="BG51" s="49"/>
      <c r="BH51" s="49"/>
      <c r="BI51" s="49"/>
      <c r="BJ51" s="49"/>
      <c r="BK51" s="49"/>
      <c r="BL51" s="49"/>
      <c r="BM51" s="53"/>
    </row>
    <row r="52" spans="1:65" x14ac:dyDescent="0.2">
      <c r="A52" s="49"/>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49"/>
      <c r="AQ52" s="49"/>
      <c r="AR52"/>
      <c r="AS52"/>
      <c r="AT52" s="54"/>
      <c r="AU52" s="49"/>
      <c r="AV52" s="49"/>
      <c r="AW52" s="49"/>
      <c r="AX52" s="49"/>
      <c r="AY52" s="49"/>
      <c r="AZ52" s="49"/>
      <c r="BA52" s="49"/>
      <c r="BB52" s="49"/>
      <c r="BC52" s="49"/>
      <c r="BD52" s="49"/>
      <c r="BE52" s="49"/>
      <c r="BF52" s="49"/>
      <c r="BG52" s="49"/>
      <c r="BH52" s="49"/>
      <c r="BI52" s="49"/>
      <c r="BJ52" s="49"/>
      <c r="BK52" s="49"/>
      <c r="BL52" s="49"/>
      <c r="BM52" s="53"/>
    </row>
    <row r="53" spans="1:65" x14ac:dyDescent="0.2">
      <c r="A53" s="49"/>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49"/>
      <c r="AQ53" s="49"/>
      <c r="AR53"/>
      <c r="AS53"/>
      <c r="AT53" s="54"/>
      <c r="AU53" s="49"/>
      <c r="AV53" s="49"/>
      <c r="AW53" s="49"/>
      <c r="AX53" s="49"/>
      <c r="AY53" s="49"/>
      <c r="AZ53" s="49"/>
      <c r="BA53" s="49"/>
      <c r="BB53" s="49"/>
      <c r="BC53" s="49"/>
      <c r="BD53" s="49"/>
      <c r="BE53" s="49"/>
      <c r="BF53" s="49"/>
      <c r="BG53" s="49"/>
      <c r="BH53" s="49"/>
      <c r="BI53" s="49"/>
      <c r="BJ53" s="49"/>
      <c r="BK53" s="49"/>
      <c r="BL53" s="49"/>
      <c r="BM53" s="53"/>
    </row>
    <row r="54" spans="1:65" x14ac:dyDescent="0.2">
      <c r="A54" s="49"/>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49"/>
      <c r="AQ54" s="49"/>
      <c r="AR54"/>
      <c r="AS54"/>
      <c r="AT54" s="54"/>
      <c r="AU54" s="49"/>
      <c r="AV54" s="49"/>
      <c r="AW54" s="49"/>
      <c r="AX54" s="49"/>
      <c r="AY54" s="49"/>
      <c r="AZ54" s="49"/>
      <c r="BA54" s="49"/>
      <c r="BB54" s="49"/>
      <c r="BC54" s="49"/>
      <c r="BD54" s="49"/>
      <c r="BE54" s="49"/>
      <c r="BF54" s="49"/>
      <c r="BG54" s="49"/>
      <c r="BH54" s="49"/>
      <c r="BI54" s="49"/>
      <c r="BJ54" s="49"/>
      <c r="BK54" s="49"/>
      <c r="BL54" s="49"/>
      <c r="BM54" s="53"/>
    </row>
    <row r="55" spans="1:65" x14ac:dyDescent="0.2">
      <c r="A55" s="49"/>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49"/>
      <c r="AQ55" s="49"/>
      <c r="AR55"/>
      <c r="AS55"/>
      <c r="AT55" s="54"/>
      <c r="AU55" s="49"/>
      <c r="AV55" s="49"/>
      <c r="AW55" s="49"/>
      <c r="AX55" s="49"/>
      <c r="AY55" s="49"/>
      <c r="AZ55" s="49"/>
      <c r="BA55" s="49"/>
      <c r="BB55" s="49"/>
      <c r="BC55" s="49"/>
      <c r="BD55" s="49"/>
      <c r="BE55" s="49"/>
      <c r="BF55" s="49"/>
      <c r="BG55" s="49"/>
      <c r="BH55" s="49"/>
      <c r="BI55" s="49"/>
      <c r="BJ55" s="49"/>
      <c r="BK55" s="49"/>
      <c r="BL55" s="49"/>
      <c r="BM55" s="53"/>
    </row>
    <row r="56" spans="1:65" x14ac:dyDescent="0.2">
      <c r="A56" s="49"/>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49"/>
      <c r="AQ56" s="49"/>
      <c r="AR56"/>
      <c r="AS56"/>
      <c r="AT56" s="54"/>
      <c r="AU56" s="49"/>
      <c r="AV56" s="49"/>
      <c r="AW56" s="49"/>
      <c r="AX56" s="49"/>
      <c r="AY56" s="49"/>
      <c r="AZ56" s="49"/>
      <c r="BA56" s="49"/>
      <c r="BB56" s="49"/>
      <c r="BC56" s="49"/>
      <c r="BD56" s="49"/>
      <c r="BE56" s="49"/>
      <c r="BF56" s="49"/>
      <c r="BG56" s="49"/>
      <c r="BH56" s="49"/>
      <c r="BI56" s="49"/>
      <c r="BJ56" s="49"/>
      <c r="BK56" s="49"/>
      <c r="BL56" s="49"/>
      <c r="BM56" s="53"/>
    </row>
    <row r="57" spans="1:65" x14ac:dyDescent="0.2">
      <c r="A57" s="49"/>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49"/>
      <c r="AQ57" s="49"/>
      <c r="AR57"/>
      <c r="AS57"/>
      <c r="AT57" s="54"/>
      <c r="AU57" s="49"/>
      <c r="AV57" s="49"/>
      <c r="AW57" s="49"/>
      <c r="AX57" s="49"/>
      <c r="AY57" s="49"/>
      <c r="AZ57" s="49"/>
      <c r="BA57" s="49"/>
      <c r="BB57" s="49"/>
      <c r="BC57" s="49"/>
      <c r="BD57" s="49"/>
      <c r="BE57" s="49"/>
      <c r="BF57" s="49"/>
      <c r="BG57" s="49"/>
      <c r="BH57" s="49"/>
      <c r="BI57" s="49"/>
      <c r="BJ57" s="49"/>
      <c r="BK57" s="49"/>
      <c r="BL57" s="49"/>
      <c r="BM57" s="53"/>
    </row>
    <row r="58" spans="1:65" x14ac:dyDescent="0.2">
      <c r="A58" s="49"/>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49"/>
      <c r="AQ58" s="49"/>
      <c r="AR58"/>
      <c r="AS58"/>
      <c r="AT58" s="54"/>
      <c r="AU58" s="49"/>
      <c r="AV58" s="49"/>
      <c r="AW58" s="49"/>
      <c r="AX58" s="49"/>
      <c r="AY58" s="49"/>
      <c r="AZ58" s="49"/>
      <c r="BA58" s="49"/>
      <c r="BB58" s="49"/>
      <c r="BC58" s="49"/>
      <c r="BD58" s="49"/>
      <c r="BE58" s="49"/>
      <c r="BF58" s="49"/>
      <c r="BG58" s="49"/>
      <c r="BH58" s="49"/>
      <c r="BI58" s="49"/>
      <c r="BJ58" s="49"/>
      <c r="BK58" s="49"/>
      <c r="BL58" s="49"/>
      <c r="BM58" s="53"/>
    </row>
    <row r="59" spans="1:65" x14ac:dyDescent="0.2">
      <c r="A59" s="49"/>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49"/>
      <c r="AQ59" s="49"/>
      <c r="AR59"/>
      <c r="AS59"/>
      <c r="AT59" s="54"/>
      <c r="AU59" s="49"/>
      <c r="AV59" s="49"/>
      <c r="AW59" s="49"/>
      <c r="AX59" s="49"/>
      <c r="AY59" s="49"/>
      <c r="AZ59" s="49"/>
      <c r="BA59" s="49"/>
      <c r="BB59" s="49"/>
      <c r="BC59" s="49"/>
      <c r="BD59" s="49"/>
      <c r="BE59" s="49"/>
      <c r="BF59" s="49"/>
      <c r="BG59" s="49"/>
      <c r="BH59" s="49"/>
      <c r="BI59" s="49"/>
      <c r="BJ59" s="49"/>
      <c r="BK59" s="49"/>
      <c r="BL59" s="49"/>
      <c r="BM59" s="53"/>
    </row>
    <row r="60" spans="1:65" x14ac:dyDescent="0.2">
      <c r="A60" s="49"/>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49"/>
      <c r="AQ60" s="49"/>
      <c r="AR60"/>
      <c r="AS60"/>
      <c r="AT60" s="54"/>
      <c r="AU60" s="49"/>
      <c r="AV60" s="49"/>
      <c r="AW60" s="49"/>
      <c r="AX60" s="49"/>
      <c r="AY60" s="49"/>
      <c r="AZ60" s="49"/>
      <c r="BA60" s="49"/>
      <c r="BB60" s="49"/>
      <c r="BC60" s="49"/>
      <c r="BD60" s="49"/>
      <c r="BE60" s="49"/>
      <c r="BF60" s="49"/>
      <c r="BG60" s="49"/>
      <c r="BH60" s="49"/>
      <c r="BI60" s="49"/>
      <c r="BJ60" s="49"/>
      <c r="BK60" s="49"/>
      <c r="BL60" s="49"/>
      <c r="BM60" s="53"/>
    </row>
    <row r="61" spans="1:65" x14ac:dyDescent="0.2">
      <c r="A61" s="49"/>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49"/>
      <c r="AQ61" s="49"/>
      <c r="AR61"/>
      <c r="AS61"/>
      <c r="AT61" s="54"/>
      <c r="AU61" s="49"/>
      <c r="AV61" s="49"/>
      <c r="AW61" s="49"/>
      <c r="AX61" s="49"/>
      <c r="AY61" s="49"/>
      <c r="AZ61" s="49"/>
      <c r="BA61" s="49"/>
      <c r="BB61" s="49"/>
      <c r="BC61" s="49"/>
      <c r="BD61" s="49"/>
      <c r="BE61" s="49"/>
      <c r="BF61" s="49"/>
      <c r="BG61" s="49"/>
      <c r="BH61" s="49"/>
      <c r="BI61" s="49"/>
      <c r="BJ61" s="49"/>
      <c r="BK61" s="49"/>
      <c r="BL61" s="49"/>
      <c r="BM61" s="53"/>
    </row>
    <row r="62" spans="1:65" x14ac:dyDescent="0.2">
      <c r="A62" s="49"/>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49"/>
      <c r="AQ62" s="49"/>
      <c r="AR62"/>
      <c r="AS62"/>
      <c r="AT62" s="54"/>
      <c r="AU62" s="49"/>
      <c r="AV62" s="49"/>
      <c r="AW62" s="49"/>
      <c r="AX62" s="49"/>
      <c r="AY62" s="49"/>
      <c r="AZ62" s="49"/>
      <c r="BA62" s="49"/>
      <c r="BB62" s="49"/>
      <c r="BC62" s="49"/>
      <c r="BD62" s="49"/>
      <c r="BE62" s="49"/>
      <c r="BF62" s="49"/>
      <c r="BG62" s="49"/>
      <c r="BH62" s="49"/>
      <c r="BI62" s="49"/>
      <c r="BJ62" s="49"/>
      <c r="BK62" s="49"/>
      <c r="BL62" s="49"/>
      <c r="BM62" s="53"/>
    </row>
    <row r="63" spans="1:65" x14ac:dyDescent="0.2">
      <c r="A63" s="49"/>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49"/>
      <c r="AQ63" s="49"/>
      <c r="AR63"/>
      <c r="AS63"/>
      <c r="AT63" s="54"/>
      <c r="AU63" s="49"/>
      <c r="AV63" s="49"/>
      <c r="AW63" s="49"/>
      <c r="AX63" s="49"/>
      <c r="AY63" s="49"/>
      <c r="AZ63" s="49"/>
      <c r="BA63" s="49"/>
      <c r="BB63" s="49"/>
      <c r="BC63" s="49"/>
      <c r="BD63" s="49"/>
      <c r="BE63" s="49"/>
      <c r="BF63" s="49"/>
      <c r="BG63" s="49"/>
      <c r="BH63" s="49"/>
      <c r="BI63" s="49"/>
      <c r="BJ63" s="49"/>
      <c r="BK63" s="49"/>
      <c r="BL63" s="49"/>
      <c r="BM63" s="53"/>
    </row>
    <row r="64" spans="1:65" x14ac:dyDescent="0.2">
      <c r="A64" s="49"/>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49"/>
      <c r="AQ64" s="49"/>
      <c r="AR64"/>
      <c r="AS64"/>
      <c r="AT64" s="54"/>
      <c r="AU64" s="49"/>
      <c r="AV64" s="49"/>
      <c r="AW64" s="49"/>
      <c r="AX64" s="49"/>
      <c r="AY64" s="49"/>
      <c r="AZ64" s="49"/>
      <c r="BA64" s="49"/>
      <c r="BB64" s="49"/>
      <c r="BC64" s="49"/>
      <c r="BD64" s="49"/>
      <c r="BE64" s="49"/>
      <c r="BF64" s="49"/>
      <c r="BG64" s="49"/>
      <c r="BH64" s="49"/>
      <c r="BI64" s="49"/>
      <c r="BJ64" s="49"/>
      <c r="BK64" s="49"/>
      <c r="BL64" s="49"/>
      <c r="BM64" s="53"/>
    </row>
    <row r="65" spans="1:65" x14ac:dyDescent="0.2">
      <c r="A65" s="49"/>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49"/>
      <c r="AQ65" s="49"/>
      <c r="AR65"/>
      <c r="AS65"/>
      <c r="AT65" s="54"/>
      <c r="AU65" s="49"/>
      <c r="AV65" s="49"/>
      <c r="AW65" s="49"/>
      <c r="AX65" s="49"/>
      <c r="AY65" s="49"/>
      <c r="AZ65" s="49"/>
      <c r="BA65" s="49"/>
      <c r="BB65" s="49"/>
      <c r="BC65" s="49"/>
      <c r="BD65" s="49"/>
      <c r="BE65" s="49"/>
      <c r="BF65" s="49"/>
      <c r="BG65" s="49"/>
      <c r="BH65" s="49"/>
      <c r="BI65" s="49"/>
      <c r="BJ65" s="49"/>
      <c r="BK65" s="49"/>
      <c r="BL65" s="49"/>
      <c r="BM65" s="53"/>
    </row>
    <row r="66" spans="1:65" x14ac:dyDescent="0.2">
      <c r="A66" s="49"/>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49"/>
      <c r="AQ66" s="49"/>
      <c r="AR66"/>
      <c r="AS66"/>
      <c r="AT66" s="54"/>
      <c r="AU66" s="49"/>
      <c r="AV66" s="49"/>
      <c r="AW66" s="49"/>
      <c r="AX66" s="49"/>
      <c r="AY66" s="49"/>
      <c r="AZ66" s="49"/>
      <c r="BA66" s="49"/>
      <c r="BB66" s="49"/>
      <c r="BC66" s="49"/>
      <c r="BD66" s="49"/>
      <c r="BE66" s="49"/>
      <c r="BF66" s="49"/>
      <c r="BG66" s="49"/>
      <c r="BH66" s="49"/>
      <c r="BI66" s="49"/>
      <c r="BJ66" s="49"/>
      <c r="BK66" s="49"/>
      <c r="BL66" s="49"/>
      <c r="BM66" s="53"/>
    </row>
    <row r="67" spans="1:65" x14ac:dyDescent="0.2">
      <c r="A67" s="49"/>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49"/>
      <c r="AQ67" s="49"/>
      <c r="AR67"/>
      <c r="AS67"/>
      <c r="AT67" s="54"/>
      <c r="AU67" s="49"/>
      <c r="AV67" s="49"/>
      <c r="AW67" s="49"/>
      <c r="AX67" s="49"/>
      <c r="AY67" s="49"/>
      <c r="AZ67" s="49"/>
      <c r="BA67" s="49"/>
      <c r="BB67" s="49"/>
      <c r="BC67" s="49"/>
      <c r="BD67" s="49"/>
      <c r="BE67" s="49"/>
      <c r="BF67" s="49"/>
      <c r="BG67" s="49"/>
      <c r="BH67" s="49"/>
      <c r="BI67" s="49"/>
      <c r="BJ67" s="49"/>
      <c r="BK67" s="49"/>
      <c r="BL67" s="49"/>
      <c r="BM67" s="53"/>
    </row>
    <row r="68" spans="1:65" x14ac:dyDescent="0.2">
      <c r="A68" s="49"/>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49"/>
      <c r="AQ68" s="49"/>
      <c r="AR68"/>
      <c r="AS68"/>
      <c r="AT68" s="54"/>
      <c r="AU68" s="49"/>
      <c r="AV68" s="49"/>
      <c r="AW68" s="49"/>
      <c r="AX68" s="49"/>
      <c r="AY68" s="49"/>
      <c r="AZ68" s="49"/>
      <c r="BA68" s="49"/>
      <c r="BB68" s="49"/>
      <c r="BC68" s="49"/>
      <c r="BD68" s="49"/>
      <c r="BE68" s="49"/>
      <c r="BF68" s="49"/>
      <c r="BG68" s="49"/>
      <c r="BH68" s="49"/>
      <c r="BI68" s="49"/>
      <c r="BJ68" s="49"/>
      <c r="BK68" s="49"/>
      <c r="BL68" s="49"/>
      <c r="BM68" s="53"/>
    </row>
    <row r="69" spans="1:65" x14ac:dyDescent="0.2">
      <c r="A69" s="49"/>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49"/>
      <c r="AQ69" s="49"/>
      <c r="AR69"/>
      <c r="AS69"/>
      <c r="AT69" s="54"/>
      <c r="AU69" s="49"/>
      <c r="AV69" s="49"/>
      <c r="AW69" s="49"/>
      <c r="AX69" s="49"/>
      <c r="AY69" s="49"/>
      <c r="AZ69" s="49"/>
      <c r="BA69" s="49"/>
      <c r="BB69" s="49"/>
      <c r="BC69" s="49"/>
      <c r="BD69" s="49"/>
      <c r="BE69" s="49"/>
      <c r="BF69" s="49"/>
      <c r="BG69" s="49"/>
      <c r="BH69" s="49"/>
      <c r="BI69" s="49"/>
      <c r="BJ69" s="49"/>
      <c r="BK69" s="49"/>
      <c r="BL69" s="49"/>
      <c r="BM69" s="53"/>
    </row>
    <row r="70" spans="1:65" x14ac:dyDescent="0.2">
      <c r="A70" s="49"/>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49"/>
      <c r="AQ70" s="49"/>
      <c r="AR70"/>
      <c r="AS70"/>
      <c r="AT70" s="54"/>
      <c r="AU70" s="49"/>
      <c r="AV70" s="49"/>
      <c r="AW70" s="49"/>
      <c r="AX70" s="49"/>
      <c r="AY70" s="49"/>
      <c r="AZ70" s="49"/>
      <c r="BA70" s="49"/>
      <c r="BB70" s="49"/>
      <c r="BC70" s="49"/>
      <c r="BD70" s="49"/>
      <c r="BE70" s="49"/>
      <c r="BF70" s="49"/>
      <c r="BG70" s="49"/>
      <c r="BH70" s="49"/>
      <c r="BI70" s="49"/>
      <c r="BJ70" s="49"/>
      <c r="BK70" s="49"/>
      <c r="BL70" s="49"/>
      <c r="BM70" s="53"/>
    </row>
    <row r="71" spans="1:65" x14ac:dyDescent="0.2">
      <c r="A71" s="49"/>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49"/>
      <c r="AQ71" s="49"/>
      <c r="AR71"/>
      <c r="AS71"/>
      <c r="AT71" s="54"/>
      <c r="AU71" s="49"/>
      <c r="AV71" s="49"/>
      <c r="AW71" s="49"/>
      <c r="AX71" s="49"/>
      <c r="AY71" s="49"/>
      <c r="AZ71" s="49"/>
      <c r="BA71" s="49"/>
      <c r="BB71" s="49"/>
      <c r="BC71" s="49"/>
      <c r="BD71" s="49"/>
      <c r="BE71" s="49"/>
      <c r="BF71" s="49"/>
      <c r="BG71" s="49"/>
      <c r="BH71" s="49"/>
      <c r="BI71" s="49"/>
      <c r="BJ71" s="49"/>
      <c r="BK71" s="49"/>
      <c r="BL71" s="49"/>
      <c r="BM71" s="53"/>
    </row>
    <row r="72" spans="1:65" x14ac:dyDescent="0.2">
      <c r="A72" s="49"/>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49"/>
      <c r="AQ72" s="49"/>
      <c r="AR72"/>
      <c r="AS72"/>
      <c r="AT72" s="54"/>
      <c r="AU72" s="49"/>
      <c r="AV72" s="49"/>
      <c r="AW72" s="49"/>
      <c r="AX72" s="49"/>
      <c r="AY72" s="49"/>
      <c r="AZ72" s="49"/>
      <c r="BA72" s="49"/>
      <c r="BB72" s="49"/>
      <c r="BC72" s="49"/>
      <c r="BD72" s="49"/>
      <c r="BE72" s="49"/>
      <c r="BF72" s="49"/>
      <c r="BG72" s="49"/>
      <c r="BH72" s="49"/>
      <c r="BI72" s="49"/>
      <c r="BJ72" s="49"/>
      <c r="BK72" s="49"/>
      <c r="BL72" s="49"/>
      <c r="BM72" s="53"/>
    </row>
    <row r="73" spans="1:65" x14ac:dyDescent="0.2">
      <c r="A73" s="49"/>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49"/>
      <c r="AQ73" s="49"/>
      <c r="AR73"/>
      <c r="AS73"/>
      <c r="AT73" s="54"/>
      <c r="AU73" s="49"/>
      <c r="AV73" s="49"/>
      <c r="AW73" s="49"/>
      <c r="AX73" s="49"/>
      <c r="AY73" s="49"/>
      <c r="AZ73" s="49"/>
      <c r="BA73" s="49"/>
      <c r="BB73" s="49"/>
      <c r="BC73" s="49"/>
      <c r="BD73" s="49"/>
      <c r="BE73" s="49"/>
      <c r="BF73" s="49"/>
      <c r="BG73" s="49"/>
      <c r="BH73" s="49"/>
      <c r="BI73" s="49"/>
      <c r="BJ73" s="49"/>
      <c r="BK73" s="49"/>
      <c r="BL73" s="49"/>
      <c r="BM73" s="53"/>
    </row>
    <row r="74" spans="1:65" x14ac:dyDescent="0.2">
      <c r="A74" s="49"/>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49"/>
      <c r="AQ74" s="49"/>
      <c r="AR74"/>
      <c r="AS74"/>
      <c r="AT74" s="54"/>
      <c r="AU74" s="49"/>
      <c r="AV74" s="49"/>
      <c r="AW74" s="49"/>
      <c r="AX74" s="49"/>
      <c r="AY74" s="49"/>
      <c r="AZ74" s="49"/>
      <c r="BA74" s="49"/>
      <c r="BB74" s="49"/>
      <c r="BC74" s="49"/>
      <c r="BD74" s="49"/>
      <c r="BE74" s="49"/>
      <c r="BF74" s="49"/>
      <c r="BG74" s="49"/>
      <c r="BH74" s="49"/>
      <c r="BI74" s="49"/>
      <c r="BJ74" s="49"/>
      <c r="BK74" s="49"/>
      <c r="BL74" s="49"/>
      <c r="BM74" s="53"/>
    </row>
    <row r="75" spans="1:65" x14ac:dyDescent="0.2">
      <c r="A75" s="49"/>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49"/>
      <c r="AQ75" s="49"/>
      <c r="AR75"/>
      <c r="AS75"/>
      <c r="AT75" s="54"/>
      <c r="AU75" s="49"/>
      <c r="AV75" s="49"/>
      <c r="AW75" s="49"/>
      <c r="AX75" s="49"/>
      <c r="AY75" s="49"/>
      <c r="AZ75" s="49"/>
      <c r="BA75" s="49"/>
      <c r="BB75" s="49"/>
      <c r="BC75" s="49"/>
      <c r="BD75" s="49"/>
      <c r="BE75" s="49"/>
      <c r="BF75" s="49"/>
      <c r="BG75" s="49"/>
      <c r="BH75" s="49"/>
      <c r="BI75" s="49"/>
      <c r="BJ75" s="49"/>
      <c r="BK75" s="49"/>
      <c r="BL75" s="49"/>
      <c r="BM75" s="53"/>
    </row>
    <row r="76" spans="1:65" x14ac:dyDescent="0.2">
      <c r="A76" s="49"/>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49"/>
      <c r="AQ76" s="49"/>
      <c r="AR76"/>
      <c r="AS76"/>
      <c r="AT76" s="54"/>
      <c r="AU76" s="49"/>
      <c r="AV76" s="49"/>
      <c r="AW76" s="49"/>
      <c r="AX76" s="49"/>
      <c r="AY76" s="49"/>
      <c r="AZ76" s="49"/>
      <c r="BA76" s="49"/>
      <c r="BB76" s="49"/>
      <c r="BC76" s="49"/>
      <c r="BD76" s="49"/>
      <c r="BE76" s="49"/>
      <c r="BF76" s="49"/>
      <c r="BG76" s="49"/>
      <c r="BH76" s="49"/>
      <c r="BI76" s="49"/>
      <c r="BJ76" s="49"/>
      <c r="BK76" s="49"/>
      <c r="BL76" s="49"/>
      <c r="BM76" s="53"/>
    </row>
    <row r="77" spans="1:65" x14ac:dyDescent="0.2">
      <c r="A77" s="49"/>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49"/>
      <c r="AQ77" s="49"/>
      <c r="AR77"/>
      <c r="AS77"/>
      <c r="AT77" s="54"/>
      <c r="AU77" s="49"/>
      <c r="AV77" s="49"/>
      <c r="AW77" s="49"/>
      <c r="AX77" s="49"/>
      <c r="AY77" s="49"/>
      <c r="AZ77" s="49"/>
      <c r="BA77" s="49"/>
      <c r="BB77" s="49"/>
      <c r="BC77" s="49"/>
      <c r="BD77" s="49"/>
      <c r="BE77" s="49"/>
      <c r="BF77" s="49"/>
      <c r="BG77" s="49"/>
      <c r="BH77" s="49"/>
      <c r="BI77" s="49"/>
      <c r="BJ77" s="49"/>
      <c r="BK77" s="49"/>
      <c r="BL77" s="49"/>
      <c r="BM77" s="53"/>
    </row>
    <row r="78" spans="1:65" x14ac:dyDescent="0.2">
      <c r="A78" s="49"/>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49"/>
      <c r="AQ78" s="49"/>
      <c r="AR78"/>
      <c r="AS78"/>
      <c r="AT78" s="54"/>
      <c r="AU78" s="49"/>
      <c r="AV78" s="49"/>
      <c r="AW78" s="49"/>
      <c r="AX78" s="49"/>
      <c r="AY78" s="49"/>
      <c r="AZ78" s="49"/>
      <c r="BA78" s="49"/>
      <c r="BB78" s="49"/>
      <c r="BC78" s="49"/>
      <c r="BD78" s="49"/>
      <c r="BE78" s="49"/>
      <c r="BF78" s="49"/>
      <c r="BG78" s="49"/>
      <c r="BH78" s="49"/>
      <c r="BI78" s="49"/>
      <c r="BJ78" s="49"/>
      <c r="BK78" s="49"/>
      <c r="BL78" s="49"/>
      <c r="BM78" s="53"/>
    </row>
    <row r="79" spans="1:65" x14ac:dyDescent="0.2">
      <c r="A79" s="49"/>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49"/>
      <c r="AQ79" s="49"/>
      <c r="AR79"/>
      <c r="AS79"/>
      <c r="AT79" s="54"/>
      <c r="AU79" s="49"/>
      <c r="AV79" s="49"/>
      <c r="AW79" s="49"/>
      <c r="AX79" s="49"/>
      <c r="AY79" s="49"/>
      <c r="AZ79" s="49"/>
      <c r="BA79" s="49"/>
      <c r="BB79" s="49"/>
      <c r="BC79" s="49"/>
      <c r="BD79" s="49"/>
      <c r="BE79" s="49"/>
      <c r="BF79" s="49"/>
      <c r="BG79" s="49"/>
      <c r="BH79" s="49"/>
      <c r="BI79" s="49"/>
      <c r="BJ79" s="49"/>
      <c r="BK79" s="49"/>
      <c r="BL79" s="49"/>
      <c r="BM79" s="53"/>
    </row>
    <row r="80" spans="1:65" x14ac:dyDescent="0.2">
      <c r="A80" s="49"/>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49"/>
      <c r="AQ80" s="49"/>
      <c r="AR80"/>
      <c r="AS80"/>
      <c r="AT80" s="54"/>
      <c r="AU80" s="49"/>
      <c r="AV80" s="49"/>
      <c r="AW80" s="49"/>
      <c r="AX80" s="49"/>
      <c r="AY80" s="49"/>
      <c r="AZ80" s="49"/>
      <c r="BA80" s="49"/>
      <c r="BB80" s="49"/>
      <c r="BC80" s="49"/>
      <c r="BD80" s="49"/>
      <c r="BE80" s="49"/>
      <c r="BF80" s="49"/>
      <c r="BG80" s="49"/>
      <c r="BH80" s="49"/>
      <c r="BI80" s="49"/>
      <c r="BJ80" s="49"/>
      <c r="BK80" s="49"/>
      <c r="BL80" s="49"/>
      <c r="BM80" s="53"/>
    </row>
    <row r="81" spans="1:65" x14ac:dyDescent="0.2">
      <c r="A81" s="49"/>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49"/>
      <c r="AQ81" s="49"/>
      <c r="AR81"/>
      <c r="AS81"/>
      <c r="AT81" s="54"/>
      <c r="AU81" s="49"/>
      <c r="AV81" s="49"/>
      <c r="AW81" s="49"/>
      <c r="AX81" s="49"/>
      <c r="AY81" s="49"/>
      <c r="AZ81" s="49"/>
      <c r="BA81" s="49"/>
      <c r="BB81" s="49"/>
      <c r="BC81" s="49"/>
      <c r="BD81" s="49"/>
      <c r="BE81" s="49"/>
      <c r="BF81" s="49"/>
      <c r="BG81" s="49"/>
      <c r="BH81" s="49"/>
      <c r="BI81" s="49"/>
      <c r="BJ81" s="49"/>
      <c r="BK81" s="49"/>
      <c r="BL81" s="49"/>
      <c r="BM81" s="53"/>
    </row>
    <row r="82" spans="1:65" x14ac:dyDescent="0.2">
      <c r="A82" s="49"/>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49"/>
      <c r="AQ82" s="49"/>
      <c r="AR82"/>
      <c r="AS82"/>
      <c r="AT82" s="54"/>
      <c r="AU82" s="49"/>
      <c r="AV82" s="49"/>
      <c r="AW82" s="49"/>
      <c r="AX82" s="49"/>
      <c r="AY82" s="49"/>
      <c r="AZ82" s="49"/>
      <c r="BA82" s="49"/>
      <c r="BB82" s="49"/>
      <c r="BC82" s="49"/>
      <c r="BD82" s="49"/>
      <c r="BE82" s="49"/>
      <c r="BF82" s="49"/>
      <c r="BG82" s="49"/>
      <c r="BH82" s="49"/>
      <c r="BI82" s="49"/>
      <c r="BJ82" s="49"/>
      <c r="BK82" s="49"/>
      <c r="BL82" s="49"/>
      <c r="BM82" s="53"/>
    </row>
    <row r="83" spans="1:65" x14ac:dyDescent="0.2">
      <c r="A83" s="49"/>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49"/>
      <c r="AQ83" s="49"/>
      <c r="AR83"/>
      <c r="AS83"/>
      <c r="AT83" s="54"/>
      <c r="AU83" s="49"/>
      <c r="AV83" s="49"/>
      <c r="AW83" s="49"/>
      <c r="AX83" s="49"/>
      <c r="AY83" s="49"/>
      <c r="AZ83" s="49"/>
      <c r="BA83" s="49"/>
      <c r="BB83" s="49"/>
      <c r="BC83" s="49"/>
      <c r="BD83" s="49"/>
      <c r="BE83" s="49"/>
      <c r="BF83" s="49"/>
      <c r="BG83" s="49"/>
      <c r="BH83" s="49"/>
      <c r="BI83" s="49"/>
      <c r="BJ83" s="49"/>
      <c r="BK83" s="49"/>
      <c r="BL83" s="49"/>
      <c r="BM83" s="53"/>
    </row>
    <row r="84" spans="1:65" x14ac:dyDescent="0.2">
      <c r="A84" s="49"/>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49"/>
      <c r="AQ84" s="49"/>
      <c r="AR84"/>
      <c r="AS84"/>
      <c r="AT84" s="54"/>
      <c r="AU84" s="49"/>
      <c r="AV84" s="49"/>
      <c r="AW84" s="49"/>
      <c r="AX84" s="49"/>
      <c r="AY84" s="49"/>
      <c r="AZ84" s="49"/>
      <c r="BA84" s="49"/>
      <c r="BB84" s="49"/>
      <c r="BC84" s="49"/>
      <c r="BD84" s="49"/>
      <c r="BE84" s="49"/>
      <c r="BF84" s="49"/>
      <c r="BG84" s="49"/>
      <c r="BH84" s="49"/>
      <c r="BI84" s="49"/>
      <c r="BJ84" s="49"/>
      <c r="BK84" s="49"/>
      <c r="BL84" s="49"/>
      <c r="BM84" s="53"/>
    </row>
    <row r="85" spans="1:65" x14ac:dyDescent="0.2">
      <c r="A85" s="49"/>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49"/>
      <c r="AQ85" s="49"/>
      <c r="AR85"/>
      <c r="AS85"/>
      <c r="AT85" s="54"/>
      <c r="AU85" s="49"/>
      <c r="AV85" s="49"/>
      <c r="AW85" s="49"/>
      <c r="AX85" s="49"/>
      <c r="AY85" s="49"/>
      <c r="AZ85" s="49"/>
      <c r="BA85" s="49"/>
      <c r="BB85" s="49"/>
      <c r="BC85" s="49"/>
      <c r="BD85" s="49"/>
      <c r="BE85" s="49"/>
      <c r="BF85" s="49"/>
      <c r="BG85" s="49"/>
      <c r="BH85" s="49"/>
      <c r="BI85" s="49"/>
      <c r="BJ85" s="49"/>
      <c r="BK85" s="49"/>
      <c r="BL85" s="49"/>
      <c r="BM85" s="53"/>
    </row>
    <row r="86" spans="1:65" x14ac:dyDescent="0.2">
      <c r="A86" s="49"/>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49"/>
      <c r="AQ86" s="49"/>
      <c r="AR86"/>
      <c r="AS86"/>
      <c r="AT86" s="54"/>
      <c r="AU86" s="49"/>
      <c r="AV86" s="49"/>
      <c r="AW86" s="49"/>
      <c r="AX86" s="49"/>
      <c r="AY86" s="49"/>
      <c r="AZ86" s="49"/>
      <c r="BA86" s="49"/>
      <c r="BB86" s="49"/>
      <c r="BC86" s="49"/>
      <c r="BD86" s="49"/>
      <c r="BE86" s="49"/>
      <c r="BF86" s="49"/>
      <c r="BG86" s="49"/>
      <c r="BH86" s="49"/>
      <c r="BI86" s="49"/>
      <c r="BJ86" s="49"/>
      <c r="BK86" s="49"/>
      <c r="BL86" s="49"/>
      <c r="BM86" s="53"/>
    </row>
    <row r="87" spans="1:65" x14ac:dyDescent="0.2">
      <c r="A87" s="49"/>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49"/>
      <c r="AQ87" s="49"/>
      <c r="AR87"/>
      <c r="AS87"/>
      <c r="AT87" s="54"/>
      <c r="AU87" s="49"/>
      <c r="AV87" s="49"/>
      <c r="AW87" s="49"/>
      <c r="AX87" s="49"/>
      <c r="AY87" s="49"/>
      <c r="AZ87" s="49"/>
      <c r="BA87" s="49"/>
      <c r="BB87" s="49"/>
      <c r="BC87" s="49"/>
      <c r="BD87" s="49"/>
      <c r="BE87" s="49"/>
      <c r="BF87" s="49"/>
      <c r="BG87" s="49"/>
      <c r="BH87" s="49"/>
      <c r="BI87" s="49"/>
      <c r="BJ87" s="49"/>
      <c r="BK87" s="49"/>
      <c r="BL87" s="49"/>
      <c r="BM87" s="53"/>
    </row>
    <row r="88" spans="1:65" x14ac:dyDescent="0.2">
      <c r="A88" s="49"/>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49"/>
      <c r="AQ88" s="49"/>
      <c r="AR88"/>
      <c r="AS88"/>
      <c r="AT88" s="54"/>
      <c r="AU88" s="49"/>
      <c r="AV88" s="49"/>
      <c r="AW88" s="49"/>
      <c r="AX88" s="49"/>
      <c r="AY88" s="49"/>
      <c r="AZ88" s="49"/>
      <c r="BA88" s="49"/>
      <c r="BB88" s="49"/>
      <c r="BC88" s="49"/>
      <c r="BD88" s="49"/>
      <c r="BE88" s="49"/>
      <c r="BF88" s="49"/>
      <c r="BG88" s="49"/>
      <c r="BH88" s="49"/>
      <c r="BI88" s="49"/>
      <c r="BJ88" s="49"/>
      <c r="BK88" s="49"/>
      <c r="BL88" s="49"/>
      <c r="BM88" s="53"/>
    </row>
    <row r="89" spans="1:65" x14ac:dyDescent="0.2">
      <c r="A89" s="49"/>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49"/>
      <c r="AQ89" s="49"/>
      <c r="AR89"/>
      <c r="AS89"/>
      <c r="AT89" s="54"/>
      <c r="AU89" s="49"/>
      <c r="AV89" s="49"/>
      <c r="AW89" s="49"/>
      <c r="AX89" s="49"/>
      <c r="AY89" s="49"/>
      <c r="AZ89" s="49"/>
      <c r="BA89" s="49"/>
      <c r="BB89" s="49"/>
      <c r="BC89" s="49"/>
      <c r="BD89" s="49"/>
      <c r="BE89" s="49"/>
      <c r="BF89" s="49"/>
      <c r="BG89" s="49"/>
      <c r="BH89" s="49"/>
      <c r="BI89" s="49"/>
      <c r="BJ89" s="49"/>
      <c r="BK89" s="49"/>
      <c r="BL89" s="49"/>
      <c r="BM89" s="53"/>
    </row>
    <row r="90" spans="1:65" x14ac:dyDescent="0.2">
      <c r="A90" s="49"/>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49"/>
      <c r="AQ90" s="49"/>
      <c r="AR90"/>
      <c r="AS90"/>
      <c r="AT90" s="54"/>
      <c r="AU90" s="49"/>
      <c r="AV90" s="49"/>
      <c r="AW90" s="49"/>
      <c r="AX90" s="49"/>
      <c r="AY90" s="49"/>
      <c r="AZ90" s="49"/>
      <c r="BA90" s="49"/>
      <c r="BB90" s="49"/>
      <c r="BC90" s="49"/>
      <c r="BD90" s="49"/>
      <c r="BE90" s="49"/>
      <c r="BF90" s="49"/>
      <c r="BG90" s="49"/>
      <c r="BH90" s="49"/>
      <c r="BI90" s="49"/>
      <c r="BJ90" s="49"/>
      <c r="BK90" s="49"/>
      <c r="BL90" s="49"/>
      <c r="BM90" s="53"/>
    </row>
    <row r="91" spans="1:65" x14ac:dyDescent="0.2">
      <c r="A91" s="49"/>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49"/>
      <c r="AQ91" s="49"/>
      <c r="AR91"/>
      <c r="AS91"/>
      <c r="AT91" s="54"/>
      <c r="AU91" s="49"/>
      <c r="AV91" s="49"/>
      <c r="AW91" s="49"/>
      <c r="AX91" s="49"/>
      <c r="AY91" s="49"/>
      <c r="AZ91" s="49"/>
      <c r="BA91" s="49"/>
      <c r="BB91" s="49"/>
      <c r="BC91" s="49"/>
      <c r="BD91" s="49"/>
      <c r="BE91" s="49"/>
      <c r="BF91" s="49"/>
      <c r="BG91" s="49"/>
      <c r="BH91" s="49"/>
      <c r="BI91" s="49"/>
      <c r="BJ91" s="49"/>
      <c r="BK91" s="49"/>
      <c r="BL91" s="49"/>
      <c r="BM91" s="53"/>
    </row>
    <row r="92" spans="1:65" x14ac:dyDescent="0.2">
      <c r="A92" s="49"/>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49"/>
      <c r="AQ92" s="49"/>
      <c r="AR92"/>
      <c r="AS92"/>
      <c r="AT92" s="54"/>
      <c r="AU92" s="49"/>
      <c r="AV92" s="49"/>
      <c r="AW92" s="49"/>
      <c r="AX92" s="49"/>
      <c r="AY92" s="49"/>
      <c r="AZ92" s="49"/>
      <c r="BA92" s="49"/>
      <c r="BB92" s="49"/>
      <c r="BC92" s="49"/>
      <c r="BD92" s="49"/>
      <c r="BE92" s="49"/>
      <c r="BF92" s="49"/>
      <c r="BG92" s="49"/>
      <c r="BH92" s="49"/>
      <c r="BI92" s="49"/>
      <c r="BJ92" s="49"/>
      <c r="BK92" s="49"/>
      <c r="BL92" s="49"/>
      <c r="BM92" s="53"/>
    </row>
    <row r="93" spans="1:65" x14ac:dyDescent="0.2">
      <c r="A93" s="49"/>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49"/>
      <c r="AQ93" s="49"/>
      <c r="AR93"/>
      <c r="AS93"/>
      <c r="AT93" s="54"/>
      <c r="AU93" s="49"/>
      <c r="AV93" s="49"/>
      <c r="AW93" s="49"/>
      <c r="AX93" s="49"/>
      <c r="AY93" s="49"/>
      <c r="AZ93" s="49"/>
      <c r="BA93" s="49"/>
      <c r="BB93" s="49"/>
      <c r="BC93" s="49"/>
      <c r="BD93" s="49"/>
      <c r="BE93" s="49"/>
      <c r="BF93" s="49"/>
      <c r="BG93" s="49"/>
      <c r="BH93" s="49"/>
      <c r="BI93" s="49"/>
      <c r="BJ93" s="49"/>
      <c r="BK93" s="49"/>
      <c r="BL93" s="49"/>
      <c r="BM93" s="53"/>
    </row>
    <row r="94" spans="1:65" x14ac:dyDescent="0.2">
      <c r="A94" s="49"/>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49"/>
      <c r="AQ94" s="49"/>
      <c r="AR94"/>
      <c r="AS94"/>
      <c r="AT94" s="54"/>
      <c r="AU94" s="49"/>
      <c r="AV94" s="49"/>
      <c r="AW94" s="49"/>
      <c r="AX94" s="49"/>
      <c r="AY94" s="49"/>
      <c r="AZ94" s="49"/>
      <c r="BA94" s="49"/>
      <c r="BB94" s="49"/>
      <c r="BC94" s="49"/>
      <c r="BD94" s="49"/>
      <c r="BE94" s="49"/>
      <c r="BF94" s="49"/>
      <c r="BG94" s="49"/>
      <c r="BH94" s="49"/>
      <c r="BI94" s="49"/>
      <c r="BJ94" s="49"/>
      <c r="BK94" s="49"/>
      <c r="BL94" s="49"/>
      <c r="BM94" s="53"/>
    </row>
    <row r="95" spans="1:65" x14ac:dyDescent="0.2">
      <c r="A95" s="49"/>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49"/>
      <c r="AQ95" s="49"/>
      <c r="AR95"/>
      <c r="AS95"/>
      <c r="AT95" s="54"/>
      <c r="AU95" s="49"/>
      <c r="AV95" s="49"/>
      <c r="AW95" s="49"/>
      <c r="AX95" s="49"/>
      <c r="AY95" s="49"/>
      <c r="AZ95" s="49"/>
      <c r="BA95" s="49"/>
      <c r="BB95" s="49"/>
      <c r="BC95" s="49"/>
      <c r="BD95" s="49"/>
      <c r="BE95" s="49"/>
      <c r="BF95" s="49"/>
      <c r="BG95" s="49"/>
      <c r="BH95" s="49"/>
      <c r="BI95" s="49"/>
      <c r="BJ95" s="49"/>
      <c r="BK95" s="49"/>
      <c r="BL95" s="49"/>
      <c r="BM95" s="53"/>
    </row>
    <row r="96" spans="1:65" x14ac:dyDescent="0.2">
      <c r="A96" s="49"/>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49"/>
      <c r="AQ96" s="49"/>
      <c r="AR96"/>
      <c r="AS96"/>
      <c r="AT96" s="54"/>
      <c r="AU96" s="49"/>
      <c r="AV96" s="49"/>
      <c r="AW96" s="49"/>
      <c r="AX96" s="49"/>
      <c r="AY96" s="49"/>
      <c r="AZ96" s="49"/>
      <c r="BA96" s="49"/>
      <c r="BB96" s="49"/>
      <c r="BC96" s="49"/>
      <c r="BD96" s="49"/>
      <c r="BE96" s="49"/>
      <c r="BF96" s="49"/>
      <c r="BG96" s="49"/>
      <c r="BH96" s="49"/>
      <c r="BI96" s="49"/>
      <c r="BJ96" s="49"/>
      <c r="BK96" s="49"/>
      <c r="BL96" s="49"/>
      <c r="BM96" s="53"/>
    </row>
    <row r="97" spans="1:65" x14ac:dyDescent="0.2">
      <c r="A97" s="49"/>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49"/>
      <c r="AQ97" s="49"/>
      <c r="AR97"/>
      <c r="AS97"/>
      <c r="AT97" s="54"/>
      <c r="AU97" s="49"/>
      <c r="AV97" s="49"/>
      <c r="AW97" s="49"/>
      <c r="AX97" s="49"/>
      <c r="AY97" s="49"/>
      <c r="AZ97" s="49"/>
      <c r="BA97" s="49"/>
      <c r="BB97" s="49"/>
      <c r="BC97" s="49"/>
      <c r="BD97" s="49"/>
      <c r="BE97" s="49"/>
      <c r="BF97" s="49"/>
      <c r="BG97" s="49"/>
      <c r="BH97" s="49"/>
      <c r="BI97" s="49"/>
      <c r="BJ97" s="49"/>
      <c r="BK97" s="49"/>
      <c r="BL97" s="49"/>
      <c r="BM97" s="53"/>
    </row>
    <row r="98" spans="1:65" x14ac:dyDescent="0.2">
      <c r="A98" s="49"/>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49"/>
      <c r="AQ98" s="49"/>
      <c r="AR98"/>
      <c r="AS98"/>
      <c r="AT98" s="54"/>
      <c r="AU98" s="49"/>
      <c r="AV98" s="49"/>
      <c r="AW98" s="49"/>
      <c r="AX98" s="49"/>
      <c r="AY98" s="49"/>
      <c r="AZ98" s="49"/>
      <c r="BA98" s="49"/>
      <c r="BB98" s="49"/>
      <c r="BC98" s="49"/>
      <c r="BD98" s="49"/>
      <c r="BE98" s="49"/>
      <c r="BF98" s="49"/>
      <c r="BG98" s="49"/>
      <c r="BH98" s="49"/>
      <c r="BI98" s="49"/>
      <c r="BJ98" s="49"/>
      <c r="BK98" s="49"/>
      <c r="BL98" s="49"/>
      <c r="BM98" s="53"/>
    </row>
    <row r="99" spans="1:65" x14ac:dyDescent="0.2">
      <c r="A99" s="49"/>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49"/>
      <c r="AQ99" s="49"/>
      <c r="AR99"/>
      <c r="AS99"/>
      <c r="AT99" s="54"/>
      <c r="AU99" s="49"/>
      <c r="AV99" s="49"/>
      <c r="AW99" s="49"/>
      <c r="AX99" s="49"/>
      <c r="AY99" s="49"/>
      <c r="AZ99" s="49"/>
      <c r="BA99" s="49"/>
      <c r="BB99" s="49"/>
      <c r="BC99" s="49"/>
      <c r="BD99" s="49"/>
      <c r="BE99" s="49"/>
      <c r="BF99" s="49"/>
      <c r="BG99" s="49"/>
      <c r="BH99" s="49"/>
      <c r="BI99" s="49"/>
      <c r="BJ99" s="49"/>
      <c r="BK99" s="49"/>
      <c r="BL99" s="49"/>
      <c r="BM99" s="53"/>
    </row>
    <row r="100" spans="1:65" x14ac:dyDescent="0.2">
      <c r="A100" s="49"/>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49"/>
      <c r="AQ100" s="49"/>
      <c r="AR100"/>
      <c r="AS100"/>
      <c r="AT100" s="54"/>
      <c r="AU100" s="49"/>
      <c r="AV100" s="49"/>
      <c r="AW100" s="49"/>
      <c r="AX100" s="49"/>
      <c r="AY100" s="49"/>
      <c r="AZ100" s="49"/>
      <c r="BA100" s="49"/>
      <c r="BB100" s="49"/>
      <c r="BC100" s="49"/>
      <c r="BD100" s="49"/>
      <c r="BE100" s="49"/>
      <c r="BF100" s="49"/>
      <c r="BG100" s="49"/>
      <c r="BH100" s="49"/>
      <c r="BI100" s="49"/>
      <c r="BJ100" s="49"/>
      <c r="BK100" s="49"/>
      <c r="BL100" s="49"/>
      <c r="BM100" s="53"/>
    </row>
    <row r="101" spans="1:65" x14ac:dyDescent="0.2">
      <c r="A101" s="49"/>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49"/>
      <c r="AQ101" s="49"/>
      <c r="AR101"/>
      <c r="AS101"/>
      <c r="AT101" s="54"/>
      <c r="AU101" s="49"/>
      <c r="AV101" s="49"/>
      <c r="AW101" s="49"/>
      <c r="AX101" s="49"/>
      <c r="AY101" s="49"/>
      <c r="AZ101" s="49"/>
      <c r="BA101" s="49"/>
      <c r="BB101" s="49"/>
      <c r="BC101" s="49"/>
      <c r="BD101" s="49"/>
      <c r="BE101" s="49"/>
      <c r="BF101" s="49"/>
      <c r="BG101" s="49"/>
      <c r="BH101" s="49"/>
      <c r="BI101" s="49"/>
      <c r="BJ101" s="49"/>
      <c r="BK101" s="49"/>
      <c r="BL101" s="49"/>
      <c r="BM101" s="53"/>
    </row>
    <row r="102" spans="1:65" x14ac:dyDescent="0.2">
      <c r="A102" s="49"/>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49"/>
      <c r="AQ102" s="49"/>
      <c r="AR102"/>
      <c r="AS102"/>
      <c r="AT102" s="54"/>
      <c r="AU102" s="49"/>
      <c r="AV102" s="49"/>
      <c r="AW102" s="49"/>
      <c r="AX102" s="49"/>
      <c r="AY102" s="49"/>
      <c r="AZ102" s="49"/>
      <c r="BA102" s="49"/>
      <c r="BB102" s="49"/>
      <c r="BC102" s="49"/>
      <c r="BD102" s="49"/>
      <c r="BE102" s="49"/>
      <c r="BF102" s="49"/>
      <c r="BG102" s="49"/>
      <c r="BH102" s="49"/>
      <c r="BI102" s="49"/>
      <c r="BJ102" s="49"/>
      <c r="BK102" s="49"/>
      <c r="BL102" s="49"/>
      <c r="BM102" s="53"/>
    </row>
    <row r="103" spans="1:65" x14ac:dyDescent="0.2">
      <c r="A103" s="49"/>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49"/>
      <c r="AQ103" s="49"/>
      <c r="AR103"/>
      <c r="AS103"/>
      <c r="AT103" s="54"/>
      <c r="AU103" s="49"/>
      <c r="AV103" s="49"/>
      <c r="AW103" s="49"/>
      <c r="AX103" s="49"/>
      <c r="AY103" s="49"/>
      <c r="AZ103" s="49"/>
      <c r="BA103" s="49"/>
      <c r="BB103" s="49"/>
      <c r="BC103" s="49"/>
      <c r="BD103" s="49"/>
      <c r="BE103" s="49"/>
      <c r="BF103" s="49"/>
      <c r="BG103" s="49"/>
      <c r="BH103" s="49"/>
      <c r="BI103" s="49"/>
      <c r="BJ103" s="49"/>
      <c r="BK103" s="49"/>
      <c r="BL103" s="49"/>
      <c r="BM103" s="53"/>
    </row>
    <row r="104" spans="1:65" x14ac:dyDescent="0.2">
      <c r="A104" s="49"/>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49"/>
      <c r="AQ104" s="49"/>
      <c r="AR104"/>
      <c r="AS104"/>
      <c r="AT104" s="54"/>
      <c r="AU104" s="49"/>
      <c r="AV104" s="49"/>
      <c r="AW104" s="49"/>
      <c r="AX104" s="49"/>
      <c r="AY104" s="49"/>
      <c r="AZ104" s="49"/>
      <c r="BA104" s="49"/>
      <c r="BB104" s="49"/>
      <c r="BC104" s="49"/>
      <c r="BD104" s="49"/>
      <c r="BE104" s="49"/>
      <c r="BF104" s="49"/>
      <c r="BG104" s="49"/>
      <c r="BH104" s="49"/>
      <c r="BI104" s="49"/>
      <c r="BJ104" s="49"/>
      <c r="BK104" s="49"/>
      <c r="BL104" s="49"/>
      <c r="BM104" s="53"/>
    </row>
    <row r="105" spans="1:65" x14ac:dyDescent="0.2">
      <c r="A105" s="49"/>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49"/>
      <c r="AQ105" s="49"/>
      <c r="AR105"/>
      <c r="AS105"/>
      <c r="AT105" s="54"/>
      <c r="AU105" s="49"/>
      <c r="AV105" s="49"/>
      <c r="AW105" s="49"/>
      <c r="AX105" s="49"/>
      <c r="AY105" s="49"/>
      <c r="AZ105" s="49"/>
      <c r="BA105" s="49"/>
      <c r="BB105" s="49"/>
      <c r="BC105" s="49"/>
      <c r="BD105" s="49"/>
      <c r="BE105" s="49"/>
      <c r="BF105" s="49"/>
      <c r="BG105" s="49"/>
      <c r="BH105" s="49"/>
      <c r="BI105" s="49"/>
      <c r="BJ105" s="49"/>
      <c r="BK105" s="49"/>
      <c r="BL105" s="49"/>
      <c r="BM105" s="53"/>
    </row>
    <row r="106" spans="1:65" x14ac:dyDescent="0.2">
      <c r="A106" s="49"/>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49"/>
      <c r="AQ106" s="49"/>
      <c r="AR106"/>
      <c r="AS106"/>
      <c r="AT106" s="54"/>
      <c r="AU106" s="49"/>
      <c r="AV106" s="49"/>
      <c r="AW106" s="49"/>
      <c r="AX106" s="49"/>
      <c r="AY106" s="49"/>
      <c r="AZ106" s="49"/>
      <c r="BA106" s="49"/>
      <c r="BB106" s="49"/>
      <c r="BC106" s="49"/>
      <c r="BD106" s="49"/>
      <c r="BE106" s="49"/>
      <c r="BF106" s="49"/>
      <c r="BG106" s="49"/>
      <c r="BH106" s="49"/>
      <c r="BI106" s="49"/>
      <c r="BJ106" s="49"/>
      <c r="BK106" s="49"/>
      <c r="BL106" s="49"/>
      <c r="BM106" s="53"/>
    </row>
    <row r="107" spans="1:65" x14ac:dyDescent="0.2">
      <c r="A107" s="49"/>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49"/>
      <c r="AQ107" s="49"/>
      <c r="AR107"/>
      <c r="AS107"/>
      <c r="AT107" s="54"/>
      <c r="AU107" s="49"/>
      <c r="AV107" s="49"/>
      <c r="AW107" s="49"/>
      <c r="AX107" s="49"/>
      <c r="AY107" s="49"/>
      <c r="AZ107" s="49"/>
      <c r="BA107" s="49"/>
      <c r="BB107" s="49"/>
      <c r="BC107" s="49"/>
      <c r="BD107" s="49"/>
      <c r="BE107" s="49"/>
      <c r="BF107" s="49"/>
      <c r="BG107" s="49"/>
      <c r="BH107" s="49"/>
      <c r="BI107" s="49"/>
      <c r="BJ107" s="49"/>
      <c r="BK107" s="49"/>
      <c r="BL107" s="49"/>
      <c r="BM107" s="53"/>
    </row>
    <row r="108" spans="1:65" x14ac:dyDescent="0.2">
      <c r="A108" s="49"/>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49"/>
      <c r="AQ108" s="49"/>
      <c r="AR108"/>
      <c r="AS108"/>
      <c r="AT108" s="54"/>
      <c r="AU108" s="49"/>
      <c r="AV108" s="49"/>
      <c r="AW108" s="49"/>
      <c r="AX108" s="49"/>
      <c r="AY108" s="49"/>
      <c r="AZ108" s="49"/>
      <c r="BA108" s="49"/>
      <c r="BB108" s="49"/>
      <c r="BC108" s="49"/>
      <c r="BD108" s="49"/>
      <c r="BE108" s="49"/>
      <c r="BF108" s="49"/>
      <c r="BG108" s="49"/>
      <c r="BH108" s="49"/>
      <c r="BI108" s="49"/>
      <c r="BJ108" s="49"/>
      <c r="BK108" s="49"/>
      <c r="BL108" s="49"/>
      <c r="BM108" s="53"/>
    </row>
    <row r="109" spans="1:65" x14ac:dyDescent="0.2">
      <c r="A109" s="49"/>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49"/>
      <c r="AQ109" s="49"/>
      <c r="AR109"/>
      <c r="AS109"/>
      <c r="AT109" s="54"/>
      <c r="AU109" s="49"/>
      <c r="AV109" s="49"/>
      <c r="AW109" s="49"/>
      <c r="AX109" s="49"/>
      <c r="AY109" s="49"/>
      <c r="AZ109" s="49"/>
      <c r="BA109" s="49"/>
      <c r="BB109" s="49"/>
      <c r="BC109" s="49"/>
      <c r="BD109" s="49"/>
      <c r="BE109" s="49"/>
      <c r="BF109" s="49"/>
      <c r="BG109" s="49"/>
      <c r="BH109" s="49"/>
      <c r="BI109" s="49"/>
      <c r="BJ109" s="49"/>
      <c r="BK109" s="49"/>
      <c r="BL109" s="49"/>
      <c r="BM109" s="53"/>
    </row>
    <row r="110" spans="1:65" x14ac:dyDescent="0.2">
      <c r="A110" s="49"/>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49"/>
      <c r="AQ110" s="49"/>
      <c r="AR110"/>
      <c r="AS110"/>
      <c r="AT110" s="54"/>
      <c r="AU110" s="49"/>
      <c r="AV110" s="49"/>
      <c r="AW110" s="49"/>
      <c r="AX110" s="49"/>
      <c r="AY110" s="49"/>
      <c r="AZ110" s="49"/>
      <c r="BA110" s="49"/>
      <c r="BB110" s="49"/>
      <c r="BC110" s="49"/>
      <c r="BD110" s="49"/>
      <c r="BE110" s="49"/>
      <c r="BF110" s="49"/>
      <c r="BG110" s="49"/>
      <c r="BH110" s="49"/>
      <c r="BI110" s="49"/>
      <c r="BJ110" s="49"/>
      <c r="BK110" s="49"/>
      <c r="BL110" s="49"/>
      <c r="BM110" s="53"/>
    </row>
    <row r="111" spans="1:65" x14ac:dyDescent="0.2">
      <c r="A111" s="49"/>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49"/>
      <c r="AQ111" s="49"/>
      <c r="AR111"/>
      <c r="AS111"/>
      <c r="AT111" s="54"/>
      <c r="AU111" s="49"/>
      <c r="AV111" s="49"/>
      <c r="AW111" s="49"/>
      <c r="AX111" s="49"/>
      <c r="AY111" s="49"/>
      <c r="AZ111" s="49"/>
      <c r="BA111" s="49"/>
      <c r="BB111" s="49"/>
      <c r="BC111" s="49"/>
      <c r="BD111" s="49"/>
      <c r="BE111" s="49"/>
      <c r="BF111" s="49"/>
      <c r="BG111" s="49"/>
      <c r="BH111" s="49"/>
      <c r="BI111" s="49"/>
      <c r="BJ111" s="49"/>
      <c r="BK111" s="49"/>
      <c r="BL111" s="49"/>
      <c r="BM111" s="53"/>
    </row>
    <row r="112" spans="1:65" x14ac:dyDescent="0.2">
      <c r="A112" s="49"/>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49"/>
      <c r="AQ112" s="49"/>
      <c r="AR112"/>
      <c r="AS112"/>
      <c r="AT112" s="54"/>
      <c r="AU112" s="49"/>
      <c r="AV112" s="49"/>
      <c r="AW112" s="49"/>
      <c r="AX112" s="49"/>
      <c r="AY112" s="49"/>
      <c r="AZ112" s="49"/>
      <c r="BA112" s="49"/>
      <c r="BB112" s="49"/>
      <c r="BC112" s="49"/>
      <c r="BD112" s="49"/>
      <c r="BE112" s="49"/>
      <c r="BF112" s="49"/>
      <c r="BG112" s="49"/>
      <c r="BH112" s="49"/>
      <c r="BI112" s="49"/>
      <c r="BJ112" s="49"/>
      <c r="BK112" s="49"/>
      <c r="BL112" s="49"/>
      <c r="BM112" s="53"/>
    </row>
    <row r="113" spans="1:65" x14ac:dyDescent="0.2">
      <c r="A113" s="49"/>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49"/>
      <c r="AQ113" s="49"/>
      <c r="AR113"/>
      <c r="AS113"/>
      <c r="AT113" s="54"/>
      <c r="AU113" s="49"/>
      <c r="AV113" s="49"/>
      <c r="AW113" s="49"/>
      <c r="AX113" s="49"/>
      <c r="AY113" s="49"/>
      <c r="AZ113" s="49"/>
      <c r="BA113" s="49"/>
      <c r="BB113" s="49"/>
      <c r="BC113" s="49"/>
      <c r="BD113" s="49"/>
      <c r="BE113" s="49"/>
      <c r="BF113" s="49"/>
      <c r="BG113" s="49"/>
      <c r="BH113" s="49"/>
      <c r="BI113" s="49"/>
      <c r="BJ113" s="49"/>
      <c r="BK113" s="49"/>
      <c r="BL113" s="49"/>
      <c r="BM113" s="53"/>
    </row>
    <row r="114" spans="1:65" x14ac:dyDescent="0.2">
      <c r="A114" s="49"/>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49"/>
      <c r="AQ114" s="49"/>
      <c r="AR114"/>
      <c r="AS114"/>
      <c r="AT114" s="54"/>
      <c r="AU114" s="49"/>
      <c r="AV114" s="49"/>
      <c r="AW114" s="49"/>
      <c r="AX114" s="49"/>
      <c r="AY114" s="49"/>
      <c r="AZ114" s="49"/>
      <c r="BA114" s="49"/>
      <c r="BB114" s="49"/>
      <c r="BC114" s="49"/>
      <c r="BD114" s="49"/>
      <c r="BE114" s="49"/>
      <c r="BF114" s="49"/>
      <c r="BG114" s="49"/>
      <c r="BH114" s="49"/>
      <c r="BI114" s="49"/>
      <c r="BJ114" s="49"/>
      <c r="BK114" s="49"/>
      <c r="BL114" s="49"/>
      <c r="BM114" s="53"/>
    </row>
    <row r="115" spans="1:65" x14ac:dyDescent="0.2">
      <c r="A115" s="49"/>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49"/>
      <c r="AQ115" s="49"/>
      <c r="AR115"/>
      <c r="AS115"/>
      <c r="AT115" s="54"/>
      <c r="AU115" s="49"/>
      <c r="AV115" s="49"/>
      <c r="AW115" s="49"/>
      <c r="AX115" s="49"/>
      <c r="AY115" s="49"/>
      <c r="AZ115" s="49"/>
      <c r="BA115" s="49"/>
      <c r="BB115" s="49"/>
      <c r="BC115" s="49"/>
      <c r="BD115" s="49"/>
      <c r="BE115" s="49"/>
      <c r="BF115" s="49"/>
      <c r="BG115" s="49"/>
      <c r="BH115" s="49"/>
      <c r="BI115" s="49"/>
      <c r="BJ115" s="49"/>
      <c r="BK115" s="49"/>
      <c r="BL115" s="49"/>
      <c r="BM115" s="53"/>
    </row>
    <row r="116" spans="1:65" x14ac:dyDescent="0.2">
      <c r="A116" s="49"/>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49"/>
      <c r="AQ116" s="49"/>
      <c r="AR116"/>
      <c r="AS116"/>
      <c r="AT116" s="54"/>
      <c r="AU116" s="49"/>
      <c r="AV116" s="49"/>
      <c r="AW116" s="49"/>
      <c r="AX116" s="49"/>
      <c r="AY116" s="49"/>
      <c r="AZ116" s="49"/>
      <c r="BA116" s="49"/>
      <c r="BB116" s="49"/>
      <c r="BC116" s="49"/>
      <c r="BD116" s="49"/>
      <c r="BE116" s="49"/>
      <c r="BF116" s="49"/>
      <c r="BG116" s="49"/>
      <c r="BH116" s="49"/>
      <c r="BI116" s="49"/>
      <c r="BJ116" s="49"/>
      <c r="BK116" s="49"/>
      <c r="BL116" s="49"/>
      <c r="BM116" s="53"/>
    </row>
    <row r="117" spans="1:65" x14ac:dyDescent="0.2">
      <c r="A117" s="49"/>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49"/>
      <c r="AQ117" s="49"/>
      <c r="AR117"/>
      <c r="AS117"/>
      <c r="AT117" s="54"/>
      <c r="AU117" s="49"/>
      <c r="AV117" s="49"/>
      <c r="AW117" s="49"/>
      <c r="AX117" s="49"/>
      <c r="AY117" s="49"/>
      <c r="AZ117" s="49"/>
      <c r="BA117" s="49"/>
      <c r="BB117" s="49"/>
      <c r="BC117" s="49"/>
      <c r="BD117" s="49"/>
      <c r="BE117" s="49"/>
      <c r="BF117" s="49"/>
      <c r="BG117" s="49"/>
      <c r="BH117" s="49"/>
      <c r="BI117" s="49"/>
      <c r="BJ117" s="49"/>
      <c r="BK117" s="49"/>
      <c r="BL117" s="49"/>
      <c r="BM117" s="53"/>
    </row>
    <row r="118" spans="1:65" x14ac:dyDescent="0.2">
      <c r="A118" s="49"/>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49"/>
      <c r="AQ118" s="49"/>
      <c r="AR118"/>
      <c r="AS118"/>
      <c r="AT118" s="54"/>
      <c r="AU118" s="49"/>
      <c r="AV118" s="49"/>
      <c r="AW118" s="49"/>
      <c r="AX118" s="49"/>
      <c r="AY118" s="49"/>
      <c r="AZ118" s="49"/>
      <c r="BA118" s="49"/>
      <c r="BB118" s="49"/>
      <c r="BC118" s="49"/>
      <c r="BD118" s="49"/>
      <c r="BE118" s="49"/>
      <c r="BF118" s="49"/>
      <c r="BG118" s="49"/>
      <c r="BH118" s="49"/>
      <c r="BI118" s="49"/>
      <c r="BJ118" s="49"/>
      <c r="BK118" s="49"/>
      <c r="BL118" s="49"/>
      <c r="BM118" s="53"/>
    </row>
    <row r="119" spans="1:65" x14ac:dyDescent="0.2">
      <c r="A119" s="49"/>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49"/>
      <c r="AQ119" s="49"/>
      <c r="AR119"/>
      <c r="AS119"/>
      <c r="AT119" s="54"/>
      <c r="AU119" s="49"/>
      <c r="AV119" s="49"/>
      <c r="AW119" s="49"/>
      <c r="AX119" s="49"/>
      <c r="AY119" s="49"/>
      <c r="AZ119" s="49"/>
      <c r="BA119" s="49"/>
      <c r="BB119" s="49"/>
      <c r="BC119" s="49"/>
      <c r="BD119" s="49"/>
      <c r="BE119" s="49"/>
      <c r="BF119" s="49"/>
      <c r="BG119" s="49"/>
      <c r="BH119" s="49"/>
      <c r="BI119" s="49"/>
      <c r="BJ119" s="49"/>
      <c r="BK119" s="49"/>
      <c r="BL119" s="49"/>
      <c r="BM119" s="53"/>
    </row>
    <row r="120" spans="1:65" x14ac:dyDescent="0.2">
      <c r="A120" s="49"/>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49"/>
      <c r="AQ120" s="49"/>
      <c r="AR120"/>
      <c r="AS120"/>
      <c r="AT120" s="54"/>
      <c r="AU120" s="49"/>
      <c r="AV120" s="49"/>
      <c r="AW120" s="49"/>
      <c r="AX120" s="49"/>
      <c r="AY120" s="49"/>
      <c r="AZ120" s="49"/>
      <c r="BA120" s="49"/>
      <c r="BB120" s="49"/>
      <c r="BC120" s="49"/>
      <c r="BD120" s="49"/>
      <c r="BE120" s="49"/>
      <c r="BF120" s="49"/>
      <c r="BG120" s="49"/>
      <c r="BH120" s="49"/>
      <c r="BI120" s="49"/>
      <c r="BJ120" s="49"/>
      <c r="BK120" s="49"/>
      <c r="BL120" s="49"/>
      <c r="BM120" s="53"/>
    </row>
    <row r="121" spans="1:65" x14ac:dyDescent="0.2">
      <c r="A121" s="49"/>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49"/>
      <c r="AQ121" s="49"/>
      <c r="AR121"/>
      <c r="AS121"/>
      <c r="AT121" s="54"/>
      <c r="AU121" s="49"/>
      <c r="AV121" s="49"/>
      <c r="AW121" s="49"/>
      <c r="AX121" s="49"/>
      <c r="AY121" s="49"/>
      <c r="AZ121" s="49"/>
      <c r="BA121" s="49"/>
      <c r="BB121" s="49"/>
      <c r="BC121" s="49"/>
      <c r="BD121" s="49"/>
      <c r="BE121" s="49"/>
      <c r="BF121" s="49"/>
      <c r="BG121" s="49"/>
      <c r="BH121" s="49"/>
      <c r="BI121" s="49"/>
      <c r="BJ121" s="49"/>
      <c r="BK121" s="49"/>
      <c r="BL121" s="49"/>
      <c r="BM121" s="53"/>
    </row>
    <row r="122" spans="1:65" x14ac:dyDescent="0.2">
      <c r="A122" s="49"/>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49"/>
      <c r="AQ122" s="49"/>
      <c r="AR122"/>
      <c r="AS122"/>
      <c r="AT122" s="54"/>
      <c r="AU122" s="49"/>
      <c r="AV122" s="49"/>
      <c r="AW122" s="49"/>
      <c r="AX122" s="49"/>
      <c r="AY122" s="49"/>
      <c r="AZ122" s="49"/>
      <c r="BA122" s="49"/>
      <c r="BB122" s="49"/>
      <c r="BC122" s="49"/>
      <c r="BD122" s="49"/>
      <c r="BE122" s="49"/>
      <c r="BF122" s="49"/>
      <c r="BG122" s="49"/>
      <c r="BH122" s="49"/>
      <c r="BI122" s="49"/>
      <c r="BJ122" s="49"/>
      <c r="BK122" s="49"/>
      <c r="BL122" s="49"/>
      <c r="BM122" s="53"/>
    </row>
    <row r="123" spans="1:65" x14ac:dyDescent="0.2">
      <c r="A123" s="49"/>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49"/>
      <c r="AQ123" s="49"/>
      <c r="AR123"/>
      <c r="AS123"/>
      <c r="AT123" s="54"/>
      <c r="AU123" s="49"/>
      <c r="AV123" s="49"/>
      <c r="AW123" s="49"/>
      <c r="AX123" s="49"/>
      <c r="AY123" s="49"/>
      <c r="AZ123" s="49"/>
      <c r="BA123" s="49"/>
      <c r="BB123" s="49"/>
      <c r="BC123" s="49"/>
      <c r="BD123" s="49"/>
      <c r="BE123" s="49"/>
      <c r="BF123" s="49"/>
      <c r="BG123" s="49"/>
      <c r="BH123" s="49"/>
      <c r="BI123" s="49"/>
      <c r="BJ123" s="49"/>
      <c r="BK123" s="49"/>
      <c r="BL123" s="49"/>
      <c r="BM123" s="53"/>
    </row>
    <row r="124" spans="1:65" x14ac:dyDescent="0.2">
      <c r="A124" s="49"/>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49"/>
      <c r="AQ124" s="49"/>
      <c r="AR124"/>
      <c r="AS124"/>
      <c r="AT124" s="54"/>
      <c r="AU124" s="49"/>
      <c r="AV124" s="49"/>
      <c r="AW124" s="49"/>
      <c r="AX124" s="49"/>
      <c r="AY124" s="49"/>
      <c r="AZ124" s="49"/>
      <c r="BA124" s="49"/>
      <c r="BB124" s="49"/>
      <c r="BC124" s="49"/>
      <c r="BD124" s="49"/>
      <c r="BE124" s="49"/>
      <c r="BF124" s="49"/>
      <c r="BG124" s="49"/>
      <c r="BH124" s="49"/>
      <c r="BI124" s="49"/>
      <c r="BJ124" s="49"/>
      <c r="BK124" s="49"/>
      <c r="BL124" s="49"/>
      <c r="BM124" s="53"/>
    </row>
    <row r="125" spans="1:65" x14ac:dyDescent="0.2">
      <c r="A125" s="49"/>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49"/>
      <c r="AQ125" s="49"/>
      <c r="AR125"/>
      <c r="AS125"/>
      <c r="AT125" s="54"/>
      <c r="AU125" s="49"/>
      <c r="AV125" s="49"/>
      <c r="AW125" s="49"/>
      <c r="AX125" s="49"/>
      <c r="AY125" s="49"/>
      <c r="AZ125" s="49"/>
      <c r="BA125" s="49"/>
      <c r="BB125" s="49"/>
      <c r="BC125" s="49"/>
      <c r="BD125" s="49"/>
      <c r="BE125" s="49"/>
      <c r="BF125" s="49"/>
      <c r="BG125" s="49"/>
      <c r="BH125" s="49"/>
      <c r="BI125" s="49"/>
      <c r="BJ125" s="49"/>
      <c r="BK125" s="49"/>
      <c r="BL125" s="49"/>
      <c r="BM125" s="53"/>
    </row>
    <row r="126" spans="1:65" x14ac:dyDescent="0.2">
      <c r="A126" s="49"/>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49"/>
      <c r="AQ126" s="49"/>
      <c r="AR126"/>
      <c r="AS126"/>
      <c r="AT126" s="54"/>
      <c r="AU126" s="49"/>
      <c r="AV126" s="49"/>
      <c r="AW126" s="49"/>
      <c r="AX126" s="49"/>
      <c r="AY126" s="49"/>
      <c r="AZ126" s="49"/>
      <c r="BA126" s="49"/>
      <c r="BB126" s="49"/>
      <c r="BC126" s="49"/>
      <c r="BD126" s="49"/>
      <c r="BE126" s="49"/>
      <c r="BF126" s="49"/>
      <c r="BG126" s="49"/>
      <c r="BH126" s="49"/>
      <c r="BI126" s="49"/>
      <c r="BJ126" s="49"/>
      <c r="BK126" s="49"/>
      <c r="BL126" s="49"/>
      <c r="BM126" s="53"/>
    </row>
    <row r="127" spans="1:65" x14ac:dyDescent="0.2">
      <c r="A127" s="49"/>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49"/>
      <c r="AQ127" s="49"/>
      <c r="AR127"/>
      <c r="AS127"/>
      <c r="AT127" s="54"/>
      <c r="AU127" s="49"/>
      <c r="AV127" s="49"/>
      <c r="AW127" s="49"/>
      <c r="AX127" s="49"/>
      <c r="AY127" s="49"/>
      <c r="AZ127" s="49"/>
      <c r="BA127" s="49"/>
      <c r="BB127" s="49"/>
      <c r="BC127" s="49"/>
      <c r="BD127" s="49"/>
      <c r="BE127" s="49"/>
      <c r="BF127" s="49"/>
      <c r="BG127" s="49"/>
      <c r="BH127" s="49"/>
      <c r="BI127" s="49"/>
      <c r="BJ127" s="49"/>
      <c r="BK127" s="49"/>
      <c r="BL127" s="49"/>
      <c r="BM127" s="53"/>
    </row>
    <row r="128" spans="1:65" x14ac:dyDescent="0.2">
      <c r="A128" s="49"/>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49"/>
      <c r="AQ128" s="49"/>
      <c r="AR128"/>
      <c r="AS128"/>
      <c r="AT128" s="54"/>
      <c r="AU128" s="49"/>
      <c r="AV128" s="49"/>
      <c r="AW128" s="49"/>
      <c r="AX128" s="49"/>
      <c r="AY128" s="49"/>
      <c r="AZ128" s="49"/>
      <c r="BA128" s="49"/>
      <c r="BB128" s="49"/>
      <c r="BC128" s="49"/>
      <c r="BD128" s="49"/>
      <c r="BE128" s="49"/>
      <c r="BF128" s="49"/>
      <c r="BG128" s="49"/>
      <c r="BH128" s="49"/>
      <c r="BI128" s="49"/>
      <c r="BJ128" s="49"/>
      <c r="BK128" s="49"/>
      <c r="BL128" s="49"/>
      <c r="BM128" s="53"/>
    </row>
    <row r="129" spans="1:65" x14ac:dyDescent="0.2">
      <c r="A129" s="49"/>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49"/>
      <c r="AQ129" s="49"/>
      <c r="AR129"/>
      <c r="AS129"/>
      <c r="AT129" s="54"/>
      <c r="AU129" s="49"/>
      <c r="AV129" s="49"/>
      <c r="AW129" s="49"/>
      <c r="AX129" s="49"/>
      <c r="AY129" s="49"/>
      <c r="AZ129" s="49"/>
      <c r="BA129" s="49"/>
      <c r="BB129" s="49"/>
      <c r="BC129" s="49"/>
      <c r="BD129" s="49"/>
      <c r="BE129" s="49"/>
      <c r="BF129" s="49"/>
      <c r="BG129" s="49"/>
      <c r="BH129" s="49"/>
      <c r="BI129" s="49"/>
      <c r="BJ129" s="49"/>
      <c r="BK129" s="49"/>
      <c r="BL129" s="49"/>
      <c r="BM129" s="53"/>
    </row>
    <row r="130" spans="1:65" x14ac:dyDescent="0.2">
      <c r="A130" s="49"/>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49"/>
      <c r="AQ130" s="49"/>
      <c r="AR130"/>
      <c r="AS130"/>
      <c r="AT130" s="54"/>
      <c r="AU130" s="49"/>
      <c r="AV130" s="49"/>
      <c r="AW130" s="49"/>
      <c r="AX130" s="49"/>
      <c r="AY130" s="49"/>
      <c r="AZ130" s="49"/>
      <c r="BA130" s="49"/>
      <c r="BB130" s="49"/>
      <c r="BC130" s="49"/>
      <c r="BD130" s="49"/>
      <c r="BE130" s="49"/>
      <c r="BF130" s="49"/>
      <c r="BG130" s="49"/>
      <c r="BH130" s="49"/>
      <c r="BI130" s="49"/>
      <c r="BJ130" s="49"/>
      <c r="BK130" s="49"/>
      <c r="BL130" s="49"/>
      <c r="BM130" s="53"/>
    </row>
    <row r="131" spans="1:65" x14ac:dyDescent="0.2">
      <c r="A131" s="49"/>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49"/>
      <c r="AQ131" s="49"/>
      <c r="AR131"/>
      <c r="AS131"/>
      <c r="AT131" s="54"/>
      <c r="AU131" s="49"/>
      <c r="AV131" s="49"/>
      <c r="AW131" s="49"/>
      <c r="AX131" s="49"/>
      <c r="AY131" s="49"/>
      <c r="AZ131" s="49"/>
      <c r="BA131" s="49"/>
      <c r="BB131" s="49"/>
      <c r="BC131" s="49"/>
      <c r="BD131" s="49"/>
      <c r="BE131" s="49"/>
      <c r="BF131" s="49"/>
      <c r="BG131" s="49"/>
      <c r="BH131" s="49"/>
      <c r="BI131" s="49"/>
      <c r="BJ131" s="49"/>
      <c r="BK131" s="49"/>
      <c r="BL131" s="49"/>
      <c r="BM131" s="53"/>
    </row>
    <row r="132" spans="1:65" x14ac:dyDescent="0.2">
      <c r="A132" s="49"/>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49"/>
      <c r="AQ132" s="49"/>
      <c r="AR132"/>
      <c r="AS132"/>
      <c r="AT132" s="54"/>
      <c r="AU132" s="49"/>
      <c r="AV132" s="49"/>
      <c r="AW132" s="49"/>
      <c r="AX132" s="49"/>
      <c r="AY132" s="49"/>
      <c r="AZ132" s="49"/>
      <c r="BA132" s="49"/>
      <c r="BB132" s="49"/>
      <c r="BC132" s="49"/>
      <c r="BD132" s="49"/>
      <c r="BE132" s="49"/>
      <c r="BF132" s="49"/>
      <c r="BG132" s="49"/>
      <c r="BH132" s="49"/>
      <c r="BI132" s="49"/>
      <c r="BJ132" s="49"/>
      <c r="BK132" s="49"/>
      <c r="BL132" s="49"/>
      <c r="BM132" s="53"/>
    </row>
    <row r="133" spans="1:65" x14ac:dyDescent="0.2">
      <c r="A133" s="49"/>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49"/>
      <c r="AQ133" s="49"/>
      <c r="AR133"/>
      <c r="AS133"/>
      <c r="AT133" s="54"/>
      <c r="AU133" s="49"/>
      <c r="AV133" s="49"/>
      <c r="AW133" s="49"/>
      <c r="AX133" s="49"/>
      <c r="AY133" s="49"/>
      <c r="AZ133" s="49"/>
      <c r="BA133" s="49"/>
      <c r="BB133" s="49"/>
      <c r="BC133" s="49"/>
      <c r="BD133" s="49"/>
      <c r="BE133" s="49"/>
      <c r="BF133" s="49"/>
      <c r="BG133" s="49"/>
      <c r="BH133" s="49"/>
      <c r="BI133" s="49"/>
      <c r="BJ133" s="49"/>
      <c r="BK133" s="49"/>
      <c r="BL133" s="49"/>
      <c r="BM133" s="53"/>
    </row>
    <row r="134" spans="1:65" x14ac:dyDescent="0.2">
      <c r="A134" s="49"/>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49"/>
      <c r="AQ134" s="49"/>
      <c r="AR134"/>
      <c r="AS134"/>
      <c r="AT134" s="54"/>
      <c r="AU134" s="49"/>
      <c r="AV134" s="49"/>
      <c r="AW134" s="49"/>
      <c r="AX134" s="49"/>
      <c r="AY134" s="49"/>
      <c r="AZ134" s="49"/>
      <c r="BA134" s="49"/>
      <c r="BB134" s="49"/>
      <c r="BC134" s="49"/>
      <c r="BD134" s="49"/>
      <c r="BE134" s="49"/>
      <c r="BF134" s="49"/>
      <c r="BG134" s="49"/>
      <c r="BH134" s="49"/>
      <c r="BI134" s="49"/>
      <c r="BJ134" s="49"/>
      <c r="BK134" s="49"/>
      <c r="BL134" s="49"/>
      <c r="BM134" s="53"/>
    </row>
    <row r="135" spans="1:65" x14ac:dyDescent="0.2">
      <c r="A135" s="49"/>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49"/>
      <c r="AQ135" s="49"/>
      <c r="AR135"/>
      <c r="AS135"/>
      <c r="AT135" s="54"/>
      <c r="AU135" s="49"/>
      <c r="AV135" s="49"/>
      <c r="AW135" s="49"/>
      <c r="AX135" s="49"/>
      <c r="AY135" s="49"/>
      <c r="AZ135" s="49"/>
      <c r="BA135" s="49"/>
      <c r="BB135" s="49"/>
      <c r="BC135" s="49"/>
      <c r="BD135" s="49"/>
      <c r="BE135" s="49"/>
      <c r="BF135" s="49"/>
      <c r="BG135" s="49"/>
      <c r="BH135" s="49"/>
      <c r="BI135" s="49"/>
      <c r="BJ135" s="49"/>
      <c r="BK135" s="49"/>
      <c r="BL135" s="49"/>
      <c r="BM135" s="53"/>
    </row>
    <row r="136" spans="1:65" x14ac:dyDescent="0.2">
      <c r="A136" s="49"/>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49"/>
      <c r="AQ136" s="49"/>
      <c r="AR136"/>
      <c r="AS136"/>
      <c r="AT136" s="54"/>
      <c r="AU136" s="49"/>
      <c r="AV136" s="49"/>
      <c r="AW136" s="49"/>
      <c r="AX136" s="49"/>
      <c r="AY136" s="49"/>
      <c r="AZ136" s="49"/>
      <c r="BA136" s="49"/>
      <c r="BB136" s="49"/>
      <c r="BC136" s="49"/>
      <c r="BD136" s="49"/>
      <c r="BE136" s="49"/>
      <c r="BF136" s="49"/>
      <c r="BG136" s="49"/>
      <c r="BH136" s="49"/>
      <c r="BI136" s="49"/>
      <c r="BJ136" s="49"/>
      <c r="BK136" s="49"/>
      <c r="BL136" s="49"/>
      <c r="BM136" s="53"/>
    </row>
    <row r="137" spans="1:65" x14ac:dyDescent="0.2">
      <c r="A137" s="49"/>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49"/>
      <c r="AQ137" s="49"/>
      <c r="AR137"/>
      <c r="AS137"/>
      <c r="AT137" s="54"/>
      <c r="AU137" s="49"/>
      <c r="AV137" s="49"/>
      <c r="AW137" s="49"/>
      <c r="AX137" s="49"/>
      <c r="AY137" s="49"/>
      <c r="AZ137" s="49"/>
      <c r="BA137" s="49"/>
      <c r="BB137" s="49"/>
      <c r="BC137" s="49"/>
      <c r="BD137" s="49"/>
      <c r="BE137" s="49"/>
      <c r="BF137" s="49"/>
      <c r="BG137" s="49"/>
      <c r="BH137" s="49"/>
      <c r="BI137" s="49"/>
      <c r="BJ137" s="49"/>
      <c r="BK137" s="49"/>
      <c r="BL137" s="49"/>
      <c r="BM137" s="53"/>
    </row>
    <row r="138" spans="1:65" x14ac:dyDescent="0.2">
      <c r="A138" s="49"/>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49"/>
      <c r="AQ138" s="49"/>
      <c r="AR138"/>
      <c r="AS138"/>
      <c r="AT138" s="54"/>
      <c r="AU138" s="49"/>
      <c r="AV138" s="49"/>
      <c r="AW138" s="49"/>
      <c r="AX138" s="49"/>
      <c r="AY138" s="49"/>
      <c r="AZ138" s="49"/>
      <c r="BA138" s="49"/>
      <c r="BB138" s="49"/>
      <c r="BC138" s="49"/>
      <c r="BD138" s="49"/>
      <c r="BE138" s="49"/>
      <c r="BF138" s="49"/>
      <c r="BG138" s="49"/>
      <c r="BH138" s="49"/>
      <c r="BI138" s="49"/>
      <c r="BJ138" s="49"/>
      <c r="BK138" s="49"/>
      <c r="BL138" s="49"/>
      <c r="BM138" s="53"/>
    </row>
    <row r="139" spans="1:65" x14ac:dyDescent="0.2">
      <c r="A139" s="49"/>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49"/>
      <c r="AQ139" s="49"/>
      <c r="AR139"/>
      <c r="AS139"/>
      <c r="AT139" s="54"/>
      <c r="AU139" s="49"/>
      <c r="AV139" s="49"/>
      <c r="AW139" s="49"/>
      <c r="AX139" s="49"/>
      <c r="AY139" s="49"/>
      <c r="AZ139" s="49"/>
      <c r="BA139" s="49"/>
      <c r="BB139" s="49"/>
      <c r="BC139" s="49"/>
      <c r="BD139" s="49"/>
      <c r="BE139" s="49"/>
      <c r="BF139" s="49"/>
      <c r="BG139" s="49"/>
      <c r="BH139" s="49"/>
      <c r="BI139" s="49"/>
      <c r="BJ139" s="49"/>
      <c r="BK139" s="49"/>
      <c r="BL139" s="49"/>
      <c r="BM139" s="53"/>
    </row>
  </sheetData>
  <sortState ref="BK2:BM87">
    <sortCondition descending="1" ref="BM1"/>
    <sortCondition ref="BK1"/>
  </sortState>
  <mergeCells count="5">
    <mergeCell ref="J1:AA1"/>
    <mergeCell ref="AB1:AD1"/>
    <mergeCell ref="AE1:AH1"/>
    <mergeCell ref="AI1:AM1"/>
    <mergeCell ref="AN1:AO1"/>
  </mergeCells>
  <conditionalFormatting sqref="AR2:AT26">
    <cfRule type="expression" dxfId="7" priority="2">
      <formula>$AS2=Secim1</formula>
    </cfRule>
    <cfRule type="expression" dxfId="6" priority="3">
      <formula>$AR2&lt;&gt;""</formula>
    </cfRule>
  </conditionalFormatting>
  <conditionalFormatting sqref="B2:AO26">
    <cfRule type="expression" dxfId="5" priority="1">
      <formula>AND(ROW()&gt;=Smin,ROW()&lt;=Smax,COLUMN()&gt;=Kmin,COLUMN()&lt;=Kmax)</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4"/>
  <dimension ref="A1:BM34"/>
  <sheetViews>
    <sheetView showGridLines="0" workbookViewId="0">
      <selection activeCell="E4" sqref="E4:O6"/>
    </sheetView>
  </sheetViews>
  <sheetFormatPr defaultRowHeight="12.75" x14ac:dyDescent="0.2"/>
  <cols>
    <col min="1" max="1" width="0.85546875" style="1" customWidth="1"/>
    <col min="2" max="41" width="4" style="5" customWidth="1"/>
    <col min="42" max="42" width="0.85546875" style="1" customWidth="1"/>
    <col min="43" max="43" width="0.85546875" style="3" customWidth="1"/>
    <col min="44" max="44" width="4.42578125" style="1" customWidth="1"/>
    <col min="45" max="45" width="13.140625" style="1" customWidth="1"/>
    <col min="46" max="46" width="6.42578125" style="1" customWidth="1"/>
    <col min="47" max="47" width="0.85546875" style="1" customWidth="1"/>
    <col min="48" max="48" width="10.42578125" style="1" customWidth="1"/>
    <col min="49" max="52" width="4.140625" style="1" customWidth="1"/>
    <col min="53" max="53" width="10.42578125" style="1" customWidth="1"/>
    <col min="54" max="54" width="8.5703125" style="1" customWidth="1"/>
    <col min="55" max="55" width="6" style="1" customWidth="1"/>
    <col min="56" max="59" width="4.140625" style="1" customWidth="1"/>
    <col min="60" max="60" width="9.140625" style="1"/>
    <col min="61" max="61" width="6.42578125" style="1" customWidth="1"/>
    <col min="62" max="62" width="3.85546875" style="1" customWidth="1"/>
    <col min="63" max="63" width="4.28515625" style="1" customWidth="1"/>
    <col min="64" max="64" width="8.28515625" style="1" customWidth="1"/>
    <col min="65" max="65" width="6.85546875" style="8" customWidth="1"/>
    <col min="66" max="66" width="10.28515625" style="1" customWidth="1"/>
    <col min="67" max="16384" width="9.140625" style="1"/>
  </cols>
  <sheetData>
    <row r="1" spans="1:65" ht="24.75" customHeight="1" thickBot="1" x14ac:dyDescent="0.25">
      <c r="A1" s="2"/>
      <c r="B1" s="4"/>
      <c r="C1" s="4"/>
      <c r="D1" s="4"/>
      <c r="E1" s="4"/>
      <c r="F1" s="4"/>
      <c r="G1" s="4"/>
      <c r="H1" s="4"/>
      <c r="I1" s="4"/>
      <c r="J1" s="24"/>
      <c r="K1" s="24"/>
      <c r="L1" s="24"/>
      <c r="M1" s="24"/>
      <c r="N1" s="24"/>
      <c r="O1" s="24"/>
      <c r="P1" s="24"/>
      <c r="Q1" s="24"/>
      <c r="R1" s="24"/>
      <c r="S1" s="24"/>
      <c r="T1" s="24"/>
      <c r="U1" s="24"/>
      <c r="V1" s="24"/>
      <c r="W1" s="24"/>
      <c r="X1" s="24"/>
      <c r="Y1" s="24"/>
      <c r="Z1" s="24"/>
      <c r="AA1" s="24"/>
      <c r="AB1" s="25"/>
      <c r="AC1" s="25"/>
      <c r="AD1" s="25"/>
      <c r="AE1" s="26"/>
      <c r="AF1" s="26"/>
      <c r="AG1" s="26"/>
      <c r="AH1" s="26"/>
      <c r="AI1" s="27"/>
      <c r="AJ1" s="27"/>
      <c r="AK1" s="27"/>
      <c r="AL1" s="27"/>
      <c r="AM1" s="27"/>
      <c r="AN1" s="28"/>
      <c r="AO1" s="28"/>
      <c r="AP1" s="2"/>
      <c r="AR1" s="17" t="s">
        <v>146</v>
      </c>
      <c r="AS1" s="13" t="s">
        <v>147</v>
      </c>
      <c r="AT1" s="14" t="s">
        <v>341</v>
      </c>
      <c r="AU1" s="9"/>
      <c r="BK1" s="15"/>
      <c r="BL1" s="15"/>
      <c r="BM1" s="16"/>
    </row>
    <row r="2" spans="1:65" ht="14.25" customHeight="1" thickTop="1" x14ac:dyDescent="0.2">
      <c r="A2" s="2"/>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2"/>
      <c r="AR2" s="70">
        <v>1</v>
      </c>
      <c r="AS2" s="11" t="s">
        <v>64</v>
      </c>
      <c r="AT2" s="10">
        <v>78</v>
      </c>
      <c r="AU2" s="12"/>
    </row>
    <row r="3" spans="1:65" ht="14.25" customHeight="1" x14ac:dyDescent="0.2">
      <c r="A3" s="2"/>
      <c r="B3" s="48"/>
      <c r="C3" s="48"/>
      <c r="D3" s="48"/>
      <c r="E3" s="48"/>
      <c r="F3" s="48"/>
      <c r="G3" s="48"/>
      <c r="H3" s="48"/>
      <c r="I3" s="48"/>
      <c r="J3" s="48"/>
      <c r="K3" s="48"/>
      <c r="L3" s="48"/>
      <c r="M3" s="48"/>
      <c r="N3" s="48"/>
      <c r="O3" s="48"/>
      <c r="P3" s="48"/>
      <c r="Q3" s="48"/>
      <c r="R3" s="47"/>
      <c r="S3" s="47"/>
      <c r="T3" s="47"/>
      <c r="U3" s="47"/>
      <c r="V3" s="47"/>
      <c r="W3" s="47"/>
      <c r="X3" s="47"/>
      <c r="Y3" s="47"/>
      <c r="Z3" s="47"/>
      <c r="AA3" s="48"/>
      <c r="AB3" s="47"/>
      <c r="AC3" s="48"/>
      <c r="AD3" s="47"/>
      <c r="AE3" s="47"/>
      <c r="AF3" s="47"/>
      <c r="AG3" s="47"/>
      <c r="AH3" s="47"/>
      <c r="AI3" s="47"/>
      <c r="AJ3" s="47"/>
      <c r="AK3" s="47"/>
      <c r="AL3" s="47"/>
      <c r="AM3" s="47"/>
      <c r="AN3" s="47"/>
      <c r="AO3" s="47"/>
      <c r="AP3" s="2"/>
      <c r="AR3" s="71">
        <v>2</v>
      </c>
      <c r="AS3" s="11" t="s">
        <v>206</v>
      </c>
      <c r="AT3" s="3">
        <v>63</v>
      </c>
      <c r="AU3" s="3"/>
    </row>
    <row r="4" spans="1:65" ht="14.25" customHeight="1" x14ac:dyDescent="0.2">
      <c r="A4" s="2"/>
      <c r="B4" s="48"/>
      <c r="C4" s="48"/>
      <c r="D4" s="48"/>
      <c r="E4" s="36">
        <v>3.92</v>
      </c>
      <c r="F4" s="36">
        <v>3.68</v>
      </c>
      <c r="G4" s="36">
        <v>3.46</v>
      </c>
      <c r="H4" s="36">
        <v>3.44</v>
      </c>
      <c r="I4" s="36">
        <v>0.91</v>
      </c>
      <c r="J4" s="36">
        <v>0.55000000000000004</v>
      </c>
      <c r="K4" s="36">
        <v>3.31</v>
      </c>
      <c r="L4" s="36">
        <v>3.43</v>
      </c>
      <c r="M4" s="36">
        <v>1.47</v>
      </c>
      <c r="N4" s="36">
        <v>1.4</v>
      </c>
      <c r="O4" s="36">
        <v>2.73</v>
      </c>
      <c r="P4" s="38"/>
      <c r="Q4" s="36">
        <v>0.89</v>
      </c>
      <c r="R4" s="35">
        <v>3.91</v>
      </c>
      <c r="S4" s="35">
        <v>3.02</v>
      </c>
      <c r="T4" s="38"/>
      <c r="U4" s="35">
        <v>2.31</v>
      </c>
      <c r="V4" s="35">
        <v>3.68</v>
      </c>
      <c r="W4" s="35">
        <v>4.37</v>
      </c>
      <c r="X4" s="35">
        <v>3.08</v>
      </c>
      <c r="Y4" s="35">
        <v>4.0199999999999996</v>
      </c>
      <c r="Z4" s="35">
        <v>4.8</v>
      </c>
      <c r="AA4" s="38"/>
      <c r="AB4" s="35">
        <v>3.18</v>
      </c>
      <c r="AC4" s="42"/>
      <c r="AD4" s="47"/>
      <c r="AE4" s="47"/>
      <c r="AF4" s="47"/>
      <c r="AG4" s="47"/>
      <c r="AH4" s="47"/>
      <c r="AI4" s="47"/>
      <c r="AJ4" s="47"/>
      <c r="AK4" s="47"/>
      <c r="AL4" s="47"/>
      <c r="AM4" s="47"/>
      <c r="AN4" s="47"/>
      <c r="AO4" s="47"/>
      <c r="AP4" s="2"/>
      <c r="AR4" s="71">
        <v>3</v>
      </c>
      <c r="AS4" s="11" t="s">
        <v>134</v>
      </c>
      <c r="AT4" s="3">
        <v>56</v>
      </c>
      <c r="AU4" s="3"/>
    </row>
    <row r="5" spans="1:65" ht="14.25" customHeight="1" x14ac:dyDescent="0.2">
      <c r="A5" s="2"/>
      <c r="B5" s="48"/>
      <c r="C5" s="48"/>
      <c r="D5" s="48"/>
      <c r="E5" s="36">
        <v>2.86</v>
      </c>
      <c r="F5" s="36">
        <v>4.53</v>
      </c>
      <c r="G5" s="36">
        <v>1.8399999999999999</v>
      </c>
      <c r="H5" s="36">
        <v>2.29</v>
      </c>
      <c r="I5" s="36">
        <v>1.7</v>
      </c>
      <c r="J5" s="36">
        <v>2.82</v>
      </c>
      <c r="K5" s="36">
        <v>1.31</v>
      </c>
      <c r="L5" s="36">
        <v>1.87</v>
      </c>
      <c r="M5" s="36">
        <v>4.16</v>
      </c>
      <c r="N5" s="36">
        <v>1.78</v>
      </c>
      <c r="O5" s="36">
        <v>4.95</v>
      </c>
      <c r="P5" s="36">
        <v>3.98</v>
      </c>
      <c r="Q5" s="36">
        <v>3.08</v>
      </c>
      <c r="R5" s="35">
        <v>3.34</v>
      </c>
      <c r="S5" s="35">
        <v>4.8899999999999997</v>
      </c>
      <c r="T5" s="35">
        <v>4.05</v>
      </c>
      <c r="U5" s="35">
        <v>1.1499999999999999</v>
      </c>
      <c r="V5" s="37"/>
      <c r="W5" s="35">
        <v>4.84</v>
      </c>
      <c r="X5" s="35">
        <v>1.9100000000000001</v>
      </c>
      <c r="Y5" s="35">
        <v>3.31</v>
      </c>
      <c r="Z5" s="35">
        <v>4.46</v>
      </c>
      <c r="AA5" s="35">
        <v>2.92</v>
      </c>
      <c r="AB5" s="37"/>
      <c r="AC5" s="35">
        <v>0.78</v>
      </c>
      <c r="AD5" s="47"/>
      <c r="AE5" s="47"/>
      <c r="AF5" s="47"/>
      <c r="AG5" s="47"/>
      <c r="AH5" s="47"/>
      <c r="AI5" s="47"/>
      <c r="AJ5" s="47"/>
      <c r="AK5" s="47"/>
      <c r="AL5" s="47"/>
      <c r="AM5" s="47"/>
      <c r="AN5" s="47"/>
      <c r="AO5" s="47"/>
      <c r="AP5" s="2"/>
      <c r="AR5" s="71">
        <v>4</v>
      </c>
      <c r="AS5" s="11" t="s">
        <v>179</v>
      </c>
      <c r="AT5" s="3">
        <v>55</v>
      </c>
      <c r="AU5" s="3"/>
    </row>
    <row r="6" spans="1:65" ht="14.25" customHeight="1" x14ac:dyDescent="0.2">
      <c r="A6" s="2"/>
      <c r="B6" s="48"/>
      <c r="C6" s="48"/>
      <c r="D6" s="48"/>
      <c r="E6" s="36">
        <v>3.07</v>
      </c>
      <c r="F6" s="36">
        <v>3.67</v>
      </c>
      <c r="G6" s="36">
        <v>4.54</v>
      </c>
      <c r="H6" s="36">
        <v>4.34</v>
      </c>
      <c r="I6" s="36">
        <v>0.93</v>
      </c>
      <c r="J6" s="36">
        <v>1.56</v>
      </c>
      <c r="K6" s="36">
        <v>1.73</v>
      </c>
      <c r="L6" s="36">
        <v>2.3199999999999998</v>
      </c>
      <c r="M6" s="36">
        <v>1.5699999999999998</v>
      </c>
      <c r="N6" s="36">
        <v>3.24</v>
      </c>
      <c r="O6" s="36">
        <v>1.1400000000000001</v>
      </c>
      <c r="P6" s="36">
        <v>1.5899999999999999</v>
      </c>
      <c r="Q6" s="36">
        <v>1.63</v>
      </c>
      <c r="R6" s="35">
        <v>1.01</v>
      </c>
      <c r="S6" s="37"/>
      <c r="T6" s="35">
        <v>3.4699999999999998</v>
      </c>
      <c r="U6" s="35">
        <v>0.69</v>
      </c>
      <c r="V6" s="35">
        <v>2.81</v>
      </c>
      <c r="W6" s="35">
        <v>2.48</v>
      </c>
      <c r="X6" s="35">
        <v>2.35</v>
      </c>
      <c r="Y6" s="35">
        <v>3.7</v>
      </c>
      <c r="Z6" s="35">
        <v>4.42</v>
      </c>
      <c r="AA6" s="35">
        <v>4.45</v>
      </c>
      <c r="AB6" s="35">
        <v>0.92</v>
      </c>
      <c r="AC6" s="35">
        <v>3.1</v>
      </c>
      <c r="AD6" s="47"/>
      <c r="AE6" s="47"/>
      <c r="AF6" s="47"/>
      <c r="AG6" s="47"/>
      <c r="AH6" s="47"/>
      <c r="AI6" s="47"/>
      <c r="AJ6" s="47"/>
      <c r="AK6" s="47"/>
      <c r="AL6" s="47"/>
      <c r="AM6" s="47"/>
      <c r="AN6" s="47"/>
      <c r="AO6" s="47"/>
      <c r="AP6" s="2"/>
      <c r="AR6" s="71">
        <v>5</v>
      </c>
      <c r="AS6" s="11" t="s">
        <v>209</v>
      </c>
      <c r="AT6" s="3">
        <v>49</v>
      </c>
      <c r="AU6" s="3"/>
    </row>
    <row r="7" spans="1:65" ht="14.25" customHeight="1" x14ac:dyDescent="0.2">
      <c r="A7" s="2"/>
      <c r="B7" s="48"/>
      <c r="C7" s="48"/>
      <c r="D7" s="48"/>
      <c r="E7" s="40"/>
      <c r="F7" s="36">
        <v>2.44</v>
      </c>
      <c r="G7" s="36">
        <v>2.87</v>
      </c>
      <c r="H7" s="36">
        <v>4.91</v>
      </c>
      <c r="I7" s="36">
        <v>1.75</v>
      </c>
      <c r="J7" s="36">
        <v>2.1</v>
      </c>
      <c r="K7" s="37"/>
      <c r="L7" s="36">
        <v>4.34</v>
      </c>
      <c r="M7" s="36">
        <v>4.41</v>
      </c>
      <c r="N7" s="36">
        <v>0.56000000000000005</v>
      </c>
      <c r="O7" s="36">
        <v>1.6600000000000001</v>
      </c>
      <c r="P7" s="36">
        <v>0.75</v>
      </c>
      <c r="Q7" s="36">
        <v>1.37</v>
      </c>
      <c r="R7" s="35">
        <v>4.9800000000000004</v>
      </c>
      <c r="S7" s="35">
        <v>4.6100000000000003</v>
      </c>
      <c r="T7" s="35">
        <v>2.99</v>
      </c>
      <c r="U7" s="35">
        <v>0.54</v>
      </c>
      <c r="V7" s="35">
        <v>0.5</v>
      </c>
      <c r="W7" s="37"/>
      <c r="X7" s="35">
        <v>1.07</v>
      </c>
      <c r="Y7" s="35">
        <v>2.2200000000000002</v>
      </c>
      <c r="Z7" s="35">
        <v>4.1500000000000004</v>
      </c>
      <c r="AA7" s="35">
        <v>2.02</v>
      </c>
      <c r="AB7" s="35">
        <v>2.4500000000000002</v>
      </c>
      <c r="AC7" s="35">
        <v>3.39</v>
      </c>
      <c r="AD7" s="47"/>
      <c r="AE7" s="47"/>
      <c r="AF7" s="47"/>
      <c r="AG7" s="47"/>
      <c r="AH7" s="47"/>
      <c r="AI7" s="47"/>
      <c r="AJ7" s="47"/>
      <c r="AK7" s="47"/>
      <c r="AL7" s="47"/>
      <c r="AM7" s="47"/>
      <c r="AN7" s="47"/>
      <c r="AO7" s="47"/>
      <c r="AP7" s="2"/>
      <c r="AR7" s="71">
        <v>6</v>
      </c>
      <c r="AS7" s="11" t="s">
        <v>210</v>
      </c>
      <c r="AT7" s="3">
        <v>45</v>
      </c>
      <c r="AU7" s="3"/>
    </row>
    <row r="8" spans="1:65" ht="14.25" customHeight="1" x14ac:dyDescent="0.2">
      <c r="A8" s="2"/>
      <c r="B8" s="48"/>
      <c r="C8" s="48"/>
      <c r="D8" s="48"/>
      <c r="E8" s="36">
        <v>4.92</v>
      </c>
      <c r="F8" s="36">
        <v>3.56</v>
      </c>
      <c r="G8" s="36">
        <v>0.77</v>
      </c>
      <c r="H8" s="36">
        <v>1.6400000000000001</v>
      </c>
      <c r="I8" s="36">
        <v>1.01</v>
      </c>
      <c r="J8" s="36">
        <v>0.62</v>
      </c>
      <c r="K8" s="36">
        <v>4.51</v>
      </c>
      <c r="L8" s="37"/>
      <c r="M8" s="36">
        <v>3.39</v>
      </c>
      <c r="N8" s="37"/>
      <c r="O8" s="36">
        <v>2.25</v>
      </c>
      <c r="P8" s="36">
        <v>2.2400000000000002</v>
      </c>
      <c r="Q8" s="36">
        <v>3.52</v>
      </c>
      <c r="R8" s="35">
        <v>2.23</v>
      </c>
      <c r="S8" s="35">
        <v>1.78</v>
      </c>
      <c r="T8" s="35">
        <v>4.8499999999999996</v>
      </c>
      <c r="U8" s="35">
        <v>3.77</v>
      </c>
      <c r="V8" s="35">
        <v>3.77</v>
      </c>
      <c r="W8" s="35">
        <v>4.37</v>
      </c>
      <c r="X8" s="35">
        <v>1.43</v>
      </c>
      <c r="Y8" s="35">
        <v>4.0999999999999996</v>
      </c>
      <c r="Z8" s="35">
        <v>1.52</v>
      </c>
      <c r="AA8" s="35">
        <v>2.96</v>
      </c>
      <c r="AB8" s="35">
        <v>3.91</v>
      </c>
      <c r="AC8" s="35">
        <v>0.82</v>
      </c>
      <c r="AD8" s="47"/>
      <c r="AE8" s="47"/>
      <c r="AF8" s="47"/>
      <c r="AG8" s="47"/>
      <c r="AH8" s="47"/>
      <c r="AI8" s="47"/>
      <c r="AJ8" s="47"/>
      <c r="AK8" s="47"/>
      <c r="AL8" s="47"/>
      <c r="AM8" s="47"/>
      <c r="AN8" s="47"/>
      <c r="AO8" s="47"/>
      <c r="AP8" s="2"/>
      <c r="AR8" s="71">
        <v>7</v>
      </c>
      <c r="AS8" s="11" t="s">
        <v>297</v>
      </c>
      <c r="AT8" s="3">
        <v>45</v>
      </c>
      <c r="AU8" s="3"/>
    </row>
    <row r="9" spans="1:65" ht="14.25" customHeight="1" x14ac:dyDescent="0.2">
      <c r="A9" s="2"/>
      <c r="B9" s="48"/>
      <c r="C9" s="48"/>
      <c r="D9" s="48"/>
      <c r="E9" s="40"/>
      <c r="F9" s="36">
        <v>2.0299999999999998</v>
      </c>
      <c r="G9" s="36">
        <v>3.52</v>
      </c>
      <c r="H9" s="36">
        <v>2.8</v>
      </c>
      <c r="I9" s="36">
        <v>3.79</v>
      </c>
      <c r="J9" s="36">
        <v>3.24</v>
      </c>
      <c r="K9" s="36">
        <v>3.2</v>
      </c>
      <c r="L9" s="36">
        <v>2.74</v>
      </c>
      <c r="M9" s="36">
        <v>4.04</v>
      </c>
      <c r="N9" s="36">
        <v>1.49</v>
      </c>
      <c r="O9" s="36">
        <v>4.76</v>
      </c>
      <c r="P9" s="36">
        <v>2.3199999999999998</v>
      </c>
      <c r="Q9" s="36">
        <v>1.71</v>
      </c>
      <c r="R9" s="35">
        <v>3.23</v>
      </c>
      <c r="S9" s="35">
        <v>0.75</v>
      </c>
      <c r="T9" s="35">
        <v>1.06</v>
      </c>
      <c r="U9" s="41"/>
      <c r="V9" s="40"/>
      <c r="W9" s="35">
        <v>2.6</v>
      </c>
      <c r="X9" s="35">
        <v>2.5</v>
      </c>
      <c r="Y9" s="35">
        <v>1.5</v>
      </c>
      <c r="Z9" s="35">
        <v>0.84</v>
      </c>
      <c r="AA9" s="35">
        <v>3.8</v>
      </c>
      <c r="AB9" s="35">
        <v>3.73</v>
      </c>
      <c r="AC9" s="35">
        <v>1.98</v>
      </c>
      <c r="AD9" s="47"/>
      <c r="AE9" s="47"/>
      <c r="AF9" s="47"/>
      <c r="AG9" s="47"/>
      <c r="AH9" s="47"/>
      <c r="AI9" s="47"/>
      <c r="AJ9" s="47"/>
      <c r="AK9" s="47"/>
      <c r="AL9" s="47"/>
      <c r="AM9" s="47"/>
      <c r="AN9" s="47"/>
      <c r="AO9" s="47"/>
      <c r="AP9" s="2"/>
      <c r="AR9" s="71">
        <v>8</v>
      </c>
      <c r="AS9" s="11" t="s">
        <v>191</v>
      </c>
      <c r="AT9" s="3">
        <v>42</v>
      </c>
      <c r="AU9" s="3"/>
    </row>
    <row r="10" spans="1:65" ht="14.25" customHeight="1" x14ac:dyDescent="0.2">
      <c r="A10" s="2"/>
      <c r="B10" s="48"/>
      <c r="C10" s="48"/>
      <c r="D10" s="48"/>
      <c r="E10" s="36">
        <v>1.3</v>
      </c>
      <c r="F10" s="36">
        <v>2.77</v>
      </c>
      <c r="G10" s="37"/>
      <c r="H10" s="36">
        <v>4.25</v>
      </c>
      <c r="I10" s="36">
        <v>2.29</v>
      </c>
      <c r="J10" s="36">
        <v>2.63</v>
      </c>
      <c r="K10" s="36">
        <v>0.52</v>
      </c>
      <c r="L10" s="36">
        <v>0.86</v>
      </c>
      <c r="M10" s="36">
        <v>3.75</v>
      </c>
      <c r="N10" s="36">
        <v>4.12</v>
      </c>
      <c r="O10" s="36">
        <v>2.69</v>
      </c>
      <c r="P10" s="36">
        <v>0.56999999999999995</v>
      </c>
      <c r="Q10" s="36">
        <v>1.83</v>
      </c>
      <c r="R10" s="35">
        <v>2.89</v>
      </c>
      <c r="S10" s="35">
        <v>1.33</v>
      </c>
      <c r="T10" s="35">
        <v>4.93</v>
      </c>
      <c r="U10" s="35">
        <v>2.94</v>
      </c>
      <c r="V10" s="35">
        <v>3.67</v>
      </c>
      <c r="W10" s="35">
        <v>2.34</v>
      </c>
      <c r="X10" s="35">
        <v>1.51</v>
      </c>
      <c r="Y10" s="35">
        <v>1.21</v>
      </c>
      <c r="Z10" s="35">
        <v>3.18</v>
      </c>
      <c r="AA10" s="35">
        <v>3.34</v>
      </c>
      <c r="AB10" s="35">
        <v>1.73</v>
      </c>
      <c r="AC10" s="35">
        <v>0.73</v>
      </c>
      <c r="AD10" s="47"/>
      <c r="AE10" s="47"/>
      <c r="AF10" s="47"/>
      <c r="AG10" s="47"/>
      <c r="AH10" s="47"/>
      <c r="AI10" s="47"/>
      <c r="AJ10" s="47"/>
      <c r="AK10" s="47"/>
      <c r="AL10" s="47"/>
      <c r="AM10" s="47"/>
      <c r="AN10" s="47"/>
      <c r="AO10" s="47"/>
      <c r="AP10" s="2"/>
      <c r="AR10" s="71">
        <v>9</v>
      </c>
      <c r="AS10" s="11" t="s">
        <v>172</v>
      </c>
      <c r="AT10" s="3">
        <v>40</v>
      </c>
      <c r="AU10" s="3"/>
    </row>
    <row r="11" spans="1:65" ht="14.25" customHeight="1" x14ac:dyDescent="0.2">
      <c r="A11" s="2"/>
      <c r="B11" s="48"/>
      <c r="C11" s="48"/>
      <c r="D11" s="48"/>
      <c r="E11" s="40"/>
      <c r="F11" s="36">
        <v>4.45</v>
      </c>
      <c r="G11" s="36">
        <v>2.2200000000000002</v>
      </c>
      <c r="H11" s="36">
        <v>4.53</v>
      </c>
      <c r="I11" s="36">
        <v>3.77</v>
      </c>
      <c r="J11" s="36">
        <v>1.6400000000000001</v>
      </c>
      <c r="K11" s="36">
        <v>4.5199999999999996</v>
      </c>
      <c r="L11" s="37"/>
      <c r="M11" s="36">
        <v>2.96</v>
      </c>
      <c r="N11" s="36">
        <v>2.17</v>
      </c>
      <c r="O11" s="37"/>
      <c r="P11" s="36">
        <v>3.35</v>
      </c>
      <c r="Q11" s="36">
        <v>2.54</v>
      </c>
      <c r="R11" s="35">
        <v>0.51</v>
      </c>
      <c r="S11" s="35">
        <v>2.86</v>
      </c>
      <c r="T11" s="35">
        <v>2.34</v>
      </c>
      <c r="U11" s="35">
        <v>2.9699999999999998</v>
      </c>
      <c r="V11" s="35">
        <v>4.87</v>
      </c>
      <c r="W11" s="35">
        <v>0.6</v>
      </c>
      <c r="X11" s="35">
        <v>2.57</v>
      </c>
      <c r="Y11" s="37"/>
      <c r="Z11" s="35">
        <v>2.5</v>
      </c>
      <c r="AA11" s="35">
        <v>0.95</v>
      </c>
      <c r="AB11" s="37"/>
      <c r="AC11" s="35">
        <v>0.8</v>
      </c>
      <c r="AD11" s="47"/>
      <c r="AE11" s="47"/>
      <c r="AF11" s="47"/>
      <c r="AG11" s="47"/>
      <c r="AH11" s="47"/>
      <c r="AI11" s="47"/>
      <c r="AJ11" s="47"/>
      <c r="AK11" s="47"/>
      <c r="AL11" s="47"/>
      <c r="AM11" s="47"/>
      <c r="AN11" s="47"/>
      <c r="AO11" s="47"/>
      <c r="AP11" s="2"/>
      <c r="AR11" s="71">
        <v>10</v>
      </c>
      <c r="AS11" s="11" t="s">
        <v>42</v>
      </c>
      <c r="AT11" s="3">
        <v>39</v>
      </c>
      <c r="AU11" s="3"/>
    </row>
    <row r="12" spans="1:65" ht="14.25" customHeight="1" x14ac:dyDescent="0.2">
      <c r="A12" s="2"/>
      <c r="B12" s="48"/>
      <c r="C12" s="48"/>
      <c r="D12" s="48"/>
      <c r="E12" s="36">
        <v>1.9300000000000002</v>
      </c>
      <c r="F12" s="36">
        <v>0.9</v>
      </c>
      <c r="G12" s="36">
        <v>3.34</v>
      </c>
      <c r="H12" s="37"/>
      <c r="I12" s="36">
        <v>2.11</v>
      </c>
      <c r="J12" s="36">
        <v>0.96</v>
      </c>
      <c r="K12" s="36">
        <v>4.33</v>
      </c>
      <c r="L12" s="36">
        <v>2.23</v>
      </c>
      <c r="M12" s="36">
        <v>0.52</v>
      </c>
      <c r="N12" s="36">
        <v>0.54</v>
      </c>
      <c r="O12" s="36">
        <v>2.4</v>
      </c>
      <c r="P12" s="37"/>
      <c r="Q12" s="36">
        <v>2.99</v>
      </c>
      <c r="R12" s="35">
        <v>4.51</v>
      </c>
      <c r="S12" s="35">
        <v>3.49</v>
      </c>
      <c r="T12" s="37"/>
      <c r="U12" s="35">
        <v>0.68</v>
      </c>
      <c r="V12" s="35">
        <v>0.74</v>
      </c>
      <c r="W12" s="35">
        <v>3.07</v>
      </c>
      <c r="X12" s="35">
        <v>3.2</v>
      </c>
      <c r="Y12" s="35">
        <v>3.15</v>
      </c>
      <c r="Z12" s="35">
        <v>2.0099999999999998</v>
      </c>
      <c r="AA12" s="35">
        <v>0.82</v>
      </c>
      <c r="AB12" s="35">
        <v>0.71</v>
      </c>
      <c r="AC12" s="35">
        <v>3.89</v>
      </c>
      <c r="AD12" s="47"/>
      <c r="AE12" s="47"/>
      <c r="AF12" s="47"/>
      <c r="AG12" s="47"/>
      <c r="AH12" s="47"/>
      <c r="AI12" s="47"/>
      <c r="AJ12" s="47"/>
      <c r="AK12" s="47"/>
      <c r="AL12" s="47"/>
      <c r="AM12" s="47"/>
      <c r="AN12" s="47"/>
      <c r="AO12" s="47"/>
      <c r="AP12" s="2"/>
      <c r="AR12" s="71">
        <v>11</v>
      </c>
      <c r="AS12" s="11" t="s">
        <v>198</v>
      </c>
      <c r="AT12" s="3">
        <v>39</v>
      </c>
      <c r="AU12" s="3"/>
    </row>
    <row r="13" spans="1:65" ht="14.25" customHeight="1" x14ac:dyDescent="0.2">
      <c r="A13" s="2"/>
      <c r="B13" s="48"/>
      <c r="C13" s="48"/>
      <c r="D13" s="48"/>
      <c r="E13" s="36">
        <v>0.66</v>
      </c>
      <c r="F13" s="36">
        <v>3.26</v>
      </c>
      <c r="G13" s="36">
        <v>1.3</v>
      </c>
      <c r="H13" s="36">
        <v>4.38</v>
      </c>
      <c r="I13" s="37"/>
      <c r="J13" s="36">
        <v>1.6099999999999999</v>
      </c>
      <c r="K13" s="36">
        <v>0.81</v>
      </c>
      <c r="L13" s="36">
        <v>3.74</v>
      </c>
      <c r="M13" s="36">
        <v>1.53</v>
      </c>
      <c r="N13" s="36">
        <v>0.91</v>
      </c>
      <c r="O13" s="36">
        <v>2.74</v>
      </c>
      <c r="P13" s="36">
        <v>1.99</v>
      </c>
      <c r="Q13" s="36">
        <v>4.1900000000000004</v>
      </c>
      <c r="R13" s="35">
        <v>2.04</v>
      </c>
      <c r="S13" s="35">
        <v>1.6800000000000002</v>
      </c>
      <c r="T13" s="35">
        <v>3.92</v>
      </c>
      <c r="U13" s="35">
        <v>4.9800000000000004</v>
      </c>
      <c r="V13" s="35">
        <v>4.51</v>
      </c>
      <c r="W13" s="37"/>
      <c r="X13" s="35">
        <v>1.74</v>
      </c>
      <c r="Y13" s="35">
        <v>4.22</v>
      </c>
      <c r="Z13" s="35">
        <v>1.08</v>
      </c>
      <c r="AA13" s="35">
        <v>1.21</v>
      </c>
      <c r="AB13" s="35">
        <v>1.8599999999999999</v>
      </c>
      <c r="AC13" s="35">
        <v>3.07</v>
      </c>
      <c r="AD13" s="47"/>
      <c r="AE13" s="47"/>
      <c r="AF13" s="47"/>
      <c r="AG13" s="47"/>
      <c r="AH13" s="47"/>
      <c r="AI13" s="47"/>
      <c r="AJ13" s="47"/>
      <c r="AK13" s="47"/>
      <c r="AL13" s="47"/>
      <c r="AM13" s="47"/>
      <c r="AN13" s="47"/>
      <c r="AO13" s="47"/>
      <c r="AP13" s="2"/>
      <c r="AR13" s="71">
        <v>12</v>
      </c>
      <c r="AS13" s="11" t="s">
        <v>149</v>
      </c>
      <c r="AT13" s="3">
        <v>33</v>
      </c>
      <c r="AU13" s="3"/>
    </row>
    <row r="14" spans="1:65" ht="14.25" customHeight="1" x14ac:dyDescent="0.2">
      <c r="A14" s="2"/>
      <c r="B14" s="48"/>
      <c r="C14" s="48"/>
      <c r="D14" s="48"/>
      <c r="E14" s="36">
        <v>0.61</v>
      </c>
      <c r="F14" s="36">
        <v>2.76</v>
      </c>
      <c r="G14" s="36">
        <v>4.37</v>
      </c>
      <c r="H14" s="36">
        <v>4.8100000000000005</v>
      </c>
      <c r="I14" s="36">
        <v>2.0299999999999998</v>
      </c>
      <c r="J14" s="36">
        <v>2.99</v>
      </c>
      <c r="K14" s="36">
        <v>1.67</v>
      </c>
      <c r="L14" s="36">
        <v>2.0699999999999998</v>
      </c>
      <c r="M14" s="36">
        <v>3.16</v>
      </c>
      <c r="N14" s="36">
        <v>2.7199999999999998</v>
      </c>
      <c r="O14" s="37"/>
      <c r="P14" s="36">
        <v>3.91</v>
      </c>
      <c r="Q14" s="36">
        <v>4.1500000000000004</v>
      </c>
      <c r="R14" s="35">
        <v>2.0499999999999998</v>
      </c>
      <c r="S14" s="35">
        <v>2.57</v>
      </c>
      <c r="T14" s="35">
        <v>3.04</v>
      </c>
      <c r="U14" s="35">
        <v>0.9</v>
      </c>
      <c r="V14" s="35">
        <v>4.97</v>
      </c>
      <c r="W14" s="35">
        <v>4.5199999999999996</v>
      </c>
      <c r="X14" s="35">
        <v>4.7699999999999996</v>
      </c>
      <c r="Y14" s="35">
        <v>0.6</v>
      </c>
      <c r="Z14" s="35">
        <v>4.97</v>
      </c>
      <c r="AA14" s="35">
        <v>1.28</v>
      </c>
      <c r="AB14" s="35">
        <v>4.83</v>
      </c>
      <c r="AC14" s="35">
        <v>3.94</v>
      </c>
      <c r="AD14" s="47"/>
      <c r="AE14" s="47"/>
      <c r="AF14" s="47"/>
      <c r="AG14" s="47"/>
      <c r="AH14" s="47"/>
      <c r="AI14" s="47"/>
      <c r="AJ14" s="47"/>
      <c r="AK14" s="47"/>
      <c r="AL14" s="47"/>
      <c r="AM14" s="47"/>
      <c r="AN14" s="47"/>
      <c r="AO14" s="47"/>
      <c r="AP14" s="2"/>
      <c r="AR14" s="71">
        <v>13</v>
      </c>
      <c r="AS14" s="11" t="s">
        <v>131</v>
      </c>
      <c r="AT14" s="3">
        <v>33</v>
      </c>
      <c r="AU14" s="3"/>
    </row>
    <row r="15" spans="1:65" ht="14.25" customHeight="1" x14ac:dyDescent="0.2">
      <c r="A15" s="2"/>
      <c r="B15" s="48"/>
      <c r="C15" s="48"/>
      <c r="D15" s="48"/>
      <c r="E15" s="36">
        <v>4.47</v>
      </c>
      <c r="F15" s="36">
        <v>2.9699999999999998</v>
      </c>
      <c r="G15" s="36">
        <v>1.8399999999999999</v>
      </c>
      <c r="H15" s="36">
        <v>3.6</v>
      </c>
      <c r="I15" s="36">
        <v>0.67</v>
      </c>
      <c r="J15" s="36">
        <v>2.77</v>
      </c>
      <c r="K15" s="36">
        <v>3.56</v>
      </c>
      <c r="L15" s="36">
        <v>3.32</v>
      </c>
      <c r="M15" s="36">
        <v>4.12</v>
      </c>
      <c r="N15" s="37"/>
      <c r="O15" s="36">
        <v>2.8</v>
      </c>
      <c r="P15" s="36">
        <v>4.7300000000000004</v>
      </c>
      <c r="Q15" s="36">
        <v>2.0499999999999998</v>
      </c>
      <c r="R15" s="35">
        <v>0.56999999999999995</v>
      </c>
      <c r="S15" s="35">
        <v>2.71</v>
      </c>
      <c r="T15" s="35">
        <v>3.12</v>
      </c>
      <c r="U15" s="35">
        <v>0.86</v>
      </c>
      <c r="V15" s="35">
        <v>4.42</v>
      </c>
      <c r="W15" s="35">
        <v>1.51</v>
      </c>
      <c r="X15" s="35">
        <v>4.0199999999999996</v>
      </c>
      <c r="Y15" s="35">
        <v>0.55000000000000004</v>
      </c>
      <c r="Z15" s="35">
        <v>1.97</v>
      </c>
      <c r="AA15" s="35">
        <v>3.19</v>
      </c>
      <c r="AB15" s="35">
        <v>3.96</v>
      </c>
      <c r="AC15" s="35">
        <v>1.1599999999999999</v>
      </c>
      <c r="AD15" s="47"/>
      <c r="AE15" s="47"/>
      <c r="AF15" s="47"/>
      <c r="AG15" s="47"/>
      <c r="AH15" s="47"/>
      <c r="AI15" s="47"/>
      <c r="AJ15" s="47"/>
      <c r="AK15" s="47"/>
      <c r="AL15" s="47"/>
      <c r="AM15" s="47"/>
      <c r="AN15" s="47"/>
      <c r="AO15" s="47"/>
      <c r="AP15" s="2"/>
      <c r="AR15" s="71">
        <v>14</v>
      </c>
      <c r="AS15" s="11" t="s">
        <v>173</v>
      </c>
      <c r="AT15" s="3">
        <v>32</v>
      </c>
      <c r="AU15" s="3"/>
    </row>
    <row r="16" spans="1:65" ht="14.25" customHeight="1" x14ac:dyDescent="0.2">
      <c r="A16" s="2"/>
      <c r="B16" s="48"/>
      <c r="C16" s="48"/>
      <c r="D16" s="48"/>
      <c r="E16" s="36">
        <v>4.5</v>
      </c>
      <c r="F16" s="36">
        <v>4.53</v>
      </c>
      <c r="G16" s="36">
        <v>1.05</v>
      </c>
      <c r="H16" s="36">
        <v>2.06</v>
      </c>
      <c r="I16" s="36">
        <v>0.94</v>
      </c>
      <c r="J16" s="36">
        <v>3.33</v>
      </c>
      <c r="K16" s="36">
        <v>3.56</v>
      </c>
      <c r="L16" s="36">
        <v>4.8899999999999997</v>
      </c>
      <c r="M16" s="36">
        <v>3.25</v>
      </c>
      <c r="N16" s="36">
        <v>0.9</v>
      </c>
      <c r="O16" s="36">
        <v>1.34</v>
      </c>
      <c r="P16" s="36">
        <v>1.3</v>
      </c>
      <c r="Q16" s="36">
        <v>4.92</v>
      </c>
      <c r="R16" s="35">
        <v>4.3600000000000003</v>
      </c>
      <c r="S16" s="35">
        <v>3.73</v>
      </c>
      <c r="T16" s="35">
        <v>0.67</v>
      </c>
      <c r="U16" s="35">
        <v>0.9</v>
      </c>
      <c r="V16" s="35">
        <v>1.22</v>
      </c>
      <c r="W16" s="35">
        <v>3.95</v>
      </c>
      <c r="X16" s="35">
        <v>1.5</v>
      </c>
      <c r="Y16" s="35">
        <v>3.52</v>
      </c>
      <c r="Z16" s="35">
        <v>3.09</v>
      </c>
      <c r="AA16" s="35">
        <v>1.54</v>
      </c>
      <c r="AB16" s="35">
        <v>0.66</v>
      </c>
      <c r="AC16" s="41"/>
      <c r="AD16" s="47"/>
      <c r="AE16" s="47"/>
      <c r="AF16" s="47"/>
      <c r="AG16" s="47"/>
      <c r="AH16" s="47"/>
      <c r="AI16" s="47"/>
      <c r="AJ16" s="47"/>
      <c r="AK16" s="47"/>
      <c r="AL16" s="47"/>
      <c r="AM16" s="47"/>
      <c r="AN16" s="47"/>
      <c r="AO16" s="47"/>
      <c r="AP16" s="2"/>
      <c r="AR16" s="71">
        <v>15</v>
      </c>
      <c r="AS16" s="11" t="s">
        <v>37</v>
      </c>
      <c r="AT16" s="3">
        <v>32</v>
      </c>
      <c r="AU16" s="3"/>
    </row>
    <row r="17" spans="1:47" ht="14.25" customHeight="1" x14ac:dyDescent="0.2">
      <c r="A17" s="2"/>
      <c r="B17" s="48"/>
      <c r="C17" s="48"/>
      <c r="D17" s="48"/>
      <c r="E17" s="36">
        <v>1.78</v>
      </c>
      <c r="F17" s="36">
        <v>1.32</v>
      </c>
      <c r="G17" s="36">
        <v>4.5999999999999996</v>
      </c>
      <c r="H17" s="36">
        <v>4.63</v>
      </c>
      <c r="I17" s="36">
        <v>4.4400000000000004</v>
      </c>
      <c r="J17" s="36">
        <v>4.71</v>
      </c>
      <c r="K17" s="36">
        <v>0.63</v>
      </c>
      <c r="L17" s="36">
        <v>2.0499999999999998</v>
      </c>
      <c r="M17" s="37"/>
      <c r="N17" s="36">
        <v>2.44</v>
      </c>
      <c r="O17" s="36">
        <v>2.8</v>
      </c>
      <c r="P17" s="36">
        <v>3.79</v>
      </c>
      <c r="Q17" s="36">
        <v>3.81</v>
      </c>
      <c r="R17" s="35">
        <v>4.55</v>
      </c>
      <c r="S17" s="35">
        <v>2.2000000000000002</v>
      </c>
      <c r="T17" s="35">
        <v>3.31</v>
      </c>
      <c r="U17" s="35">
        <v>4.8100000000000005</v>
      </c>
      <c r="V17" s="35">
        <v>1.52</v>
      </c>
      <c r="W17" s="35">
        <v>2.62</v>
      </c>
      <c r="X17" s="35">
        <v>4.5999999999999996</v>
      </c>
      <c r="Y17" s="35">
        <v>2.19</v>
      </c>
      <c r="Z17" s="35">
        <v>3.26</v>
      </c>
      <c r="AA17" s="35">
        <v>2</v>
      </c>
      <c r="AB17" s="35">
        <v>0.79</v>
      </c>
      <c r="AC17" s="35">
        <v>1.02</v>
      </c>
      <c r="AD17" s="47"/>
      <c r="AE17" s="47"/>
      <c r="AF17" s="47"/>
      <c r="AG17" s="47"/>
      <c r="AH17" s="47"/>
      <c r="AI17" s="47"/>
      <c r="AJ17" s="47"/>
      <c r="AK17" s="47"/>
      <c r="AL17" s="47"/>
      <c r="AM17" s="47"/>
      <c r="AN17" s="47"/>
      <c r="AO17" s="47"/>
      <c r="AP17" s="2"/>
      <c r="AR17" s="71">
        <v>16</v>
      </c>
      <c r="AS17" s="11" t="s">
        <v>155</v>
      </c>
      <c r="AT17" s="3">
        <v>30</v>
      </c>
      <c r="AU17" s="3"/>
    </row>
    <row r="18" spans="1:47" ht="14.25" customHeight="1" x14ac:dyDescent="0.2">
      <c r="A18" s="2"/>
      <c r="B18" s="48"/>
      <c r="C18" s="48"/>
      <c r="D18" s="48"/>
      <c r="E18" s="36">
        <v>3.59</v>
      </c>
      <c r="F18" s="36">
        <v>1.05</v>
      </c>
      <c r="G18" s="36">
        <v>4.41</v>
      </c>
      <c r="H18" s="36">
        <v>4.9800000000000004</v>
      </c>
      <c r="I18" s="36">
        <v>3.59</v>
      </c>
      <c r="J18" s="36">
        <v>1.6800000000000002</v>
      </c>
      <c r="K18" s="36">
        <v>2.5</v>
      </c>
      <c r="L18" s="36">
        <v>4.76</v>
      </c>
      <c r="M18" s="36">
        <v>2.8</v>
      </c>
      <c r="N18" s="36">
        <v>0.93</v>
      </c>
      <c r="O18" s="36">
        <v>3.05</v>
      </c>
      <c r="P18" s="36">
        <v>3.14</v>
      </c>
      <c r="Q18" s="36">
        <v>1.6600000000000001</v>
      </c>
      <c r="R18" s="35">
        <v>4.8600000000000003</v>
      </c>
      <c r="S18" s="35">
        <v>0.7</v>
      </c>
      <c r="T18" s="35">
        <v>2.57</v>
      </c>
      <c r="U18" s="35">
        <v>4.33</v>
      </c>
      <c r="V18" s="35">
        <v>0.56999999999999995</v>
      </c>
      <c r="W18" s="35">
        <v>0.76</v>
      </c>
      <c r="X18" s="35">
        <v>0.65</v>
      </c>
      <c r="Y18" s="35">
        <v>4.13</v>
      </c>
      <c r="Z18" s="35">
        <v>2.99</v>
      </c>
      <c r="AA18" s="35">
        <v>1.56</v>
      </c>
      <c r="AB18" s="35">
        <v>2.61</v>
      </c>
      <c r="AC18" s="35">
        <v>4.55</v>
      </c>
      <c r="AD18" s="47"/>
      <c r="AE18" s="47"/>
      <c r="AF18" s="47"/>
      <c r="AG18" s="47"/>
      <c r="AH18" s="47"/>
      <c r="AI18" s="47"/>
      <c r="AJ18" s="47"/>
      <c r="AK18" s="47"/>
      <c r="AL18" s="47"/>
      <c r="AM18" s="47"/>
      <c r="AN18" s="47"/>
      <c r="AO18" s="47"/>
      <c r="AP18" s="2"/>
      <c r="AR18" s="71">
        <v>17</v>
      </c>
      <c r="AS18" s="11" t="s">
        <v>184</v>
      </c>
      <c r="AT18" s="3">
        <v>30</v>
      </c>
      <c r="AU18" s="3"/>
    </row>
    <row r="19" spans="1:47" ht="14.25" customHeight="1" x14ac:dyDescent="0.2">
      <c r="A19" s="2"/>
      <c r="B19" s="48"/>
      <c r="C19" s="48"/>
      <c r="D19" s="48"/>
      <c r="E19" s="36">
        <v>1.41</v>
      </c>
      <c r="F19" s="36">
        <v>4.63</v>
      </c>
      <c r="G19" s="37"/>
      <c r="H19" s="36">
        <v>3.79</v>
      </c>
      <c r="I19" s="37"/>
      <c r="J19" s="36">
        <v>1.5</v>
      </c>
      <c r="K19" s="36">
        <v>0.72</v>
      </c>
      <c r="L19" s="36">
        <v>4.16</v>
      </c>
      <c r="M19" s="36">
        <v>4</v>
      </c>
      <c r="N19" s="36">
        <v>3.5</v>
      </c>
      <c r="O19" s="37"/>
      <c r="P19" s="36">
        <v>3.4</v>
      </c>
      <c r="Q19" s="36">
        <v>4.5999999999999996</v>
      </c>
      <c r="R19" s="35">
        <v>4</v>
      </c>
      <c r="S19" s="35">
        <v>0.59</v>
      </c>
      <c r="T19" s="35">
        <v>2.52</v>
      </c>
      <c r="U19" s="35">
        <v>1.94</v>
      </c>
      <c r="V19" s="35">
        <v>0.95</v>
      </c>
      <c r="W19" s="35">
        <v>1.53</v>
      </c>
      <c r="X19" s="35">
        <v>3.64</v>
      </c>
      <c r="Y19" s="35">
        <v>3.26</v>
      </c>
      <c r="Z19" s="35">
        <v>4.17</v>
      </c>
      <c r="AA19" s="35">
        <v>3.92</v>
      </c>
      <c r="AB19" s="35">
        <v>3.01</v>
      </c>
      <c r="AC19" s="41"/>
      <c r="AD19" s="47"/>
      <c r="AE19" s="47"/>
      <c r="AF19" s="47"/>
      <c r="AG19" s="47"/>
      <c r="AH19" s="47"/>
      <c r="AI19" s="47"/>
      <c r="AJ19" s="47"/>
      <c r="AK19" s="47"/>
      <c r="AL19" s="47"/>
      <c r="AM19" s="47"/>
      <c r="AN19" s="47"/>
      <c r="AO19" s="47"/>
      <c r="AP19" s="2"/>
      <c r="AR19" s="71">
        <v>18</v>
      </c>
      <c r="AS19" s="11" t="s">
        <v>156</v>
      </c>
      <c r="AT19" s="3">
        <v>30</v>
      </c>
      <c r="AU19" s="3"/>
    </row>
    <row r="20" spans="1:47" ht="14.25" customHeight="1" x14ac:dyDescent="0.2">
      <c r="A20" s="2"/>
      <c r="B20" s="48"/>
      <c r="C20" s="48"/>
      <c r="D20" s="48"/>
      <c r="E20" s="36">
        <v>1.83</v>
      </c>
      <c r="F20" s="36">
        <v>3.35</v>
      </c>
      <c r="G20" s="36">
        <v>3.55</v>
      </c>
      <c r="H20" s="37"/>
      <c r="I20" s="36">
        <v>1.2</v>
      </c>
      <c r="J20" s="36">
        <v>1.97</v>
      </c>
      <c r="K20" s="36">
        <v>1.6099999999999999</v>
      </c>
      <c r="L20" s="36">
        <v>3.42</v>
      </c>
      <c r="M20" s="36">
        <v>0.87</v>
      </c>
      <c r="N20" s="36">
        <v>0.5</v>
      </c>
      <c r="O20" s="36">
        <v>1.42</v>
      </c>
      <c r="P20" s="36">
        <v>3.5300000000000002</v>
      </c>
      <c r="Q20" s="36">
        <v>1.4</v>
      </c>
      <c r="R20" s="35">
        <v>4</v>
      </c>
      <c r="S20" s="37"/>
      <c r="T20" s="35">
        <v>3.11</v>
      </c>
      <c r="U20" s="35">
        <v>4.9800000000000004</v>
      </c>
      <c r="V20" s="35">
        <v>1.6400000000000001</v>
      </c>
      <c r="W20" s="35">
        <v>2.4900000000000002</v>
      </c>
      <c r="X20" s="35">
        <v>2.02</v>
      </c>
      <c r="Y20" s="35">
        <v>2.34</v>
      </c>
      <c r="Z20" s="35">
        <v>0.7</v>
      </c>
      <c r="AA20" s="35">
        <v>4.9000000000000004</v>
      </c>
      <c r="AB20" s="35">
        <v>2.33</v>
      </c>
      <c r="AC20" s="35">
        <v>3.58</v>
      </c>
      <c r="AD20" s="47"/>
      <c r="AE20" s="47"/>
      <c r="AF20" s="47"/>
      <c r="AG20" s="47"/>
      <c r="AH20" s="47"/>
      <c r="AI20" s="47"/>
      <c r="AJ20" s="47"/>
      <c r="AK20" s="47"/>
      <c r="AL20" s="47"/>
      <c r="AM20" s="47"/>
      <c r="AN20" s="47"/>
      <c r="AO20" s="47"/>
      <c r="AP20" s="2"/>
      <c r="AR20" s="71">
        <v>19</v>
      </c>
      <c r="AS20" s="11" t="s">
        <v>20</v>
      </c>
      <c r="AT20" s="3">
        <v>28</v>
      </c>
      <c r="AU20" s="3"/>
    </row>
    <row r="21" spans="1:47" ht="14.25" customHeight="1" x14ac:dyDescent="0.2">
      <c r="A21" s="2"/>
      <c r="B21" s="48"/>
      <c r="C21" s="48"/>
      <c r="D21" s="48"/>
      <c r="E21" s="36">
        <v>1.9300000000000002</v>
      </c>
      <c r="F21" s="36">
        <v>3.5</v>
      </c>
      <c r="G21" s="36">
        <v>1.24</v>
      </c>
      <c r="H21" s="36">
        <v>2.16</v>
      </c>
      <c r="I21" s="36">
        <v>3.56</v>
      </c>
      <c r="J21" s="36">
        <v>0.81</v>
      </c>
      <c r="K21" s="36">
        <v>4.8600000000000003</v>
      </c>
      <c r="L21" s="41"/>
      <c r="M21" s="40"/>
      <c r="N21" s="36">
        <v>1.63</v>
      </c>
      <c r="O21" s="36">
        <v>1.37</v>
      </c>
      <c r="P21" s="36">
        <v>0.9</v>
      </c>
      <c r="Q21" s="36">
        <v>2.9</v>
      </c>
      <c r="R21" s="35">
        <v>1.77</v>
      </c>
      <c r="S21" s="35">
        <v>1.98</v>
      </c>
      <c r="T21" s="41"/>
      <c r="U21" s="40"/>
      <c r="V21" s="35">
        <v>1.8199999999999998</v>
      </c>
      <c r="W21" s="35">
        <v>4</v>
      </c>
      <c r="X21" s="35">
        <v>0.63</v>
      </c>
      <c r="Y21" s="35">
        <v>4.3</v>
      </c>
      <c r="Z21" s="35">
        <v>1.87</v>
      </c>
      <c r="AA21" s="37"/>
      <c r="AB21" s="35">
        <v>4.3600000000000003</v>
      </c>
      <c r="AC21" s="41"/>
      <c r="AD21" s="47"/>
      <c r="AE21" s="47"/>
      <c r="AF21" s="47"/>
      <c r="AG21" s="47"/>
      <c r="AH21" s="47"/>
      <c r="AI21" s="47"/>
      <c r="AJ21" s="47"/>
      <c r="AK21" s="47"/>
      <c r="AL21" s="47"/>
      <c r="AM21" s="47"/>
      <c r="AN21" s="47"/>
      <c r="AO21" s="47"/>
      <c r="AP21" s="2"/>
      <c r="AR21" s="71">
        <v>20</v>
      </c>
      <c r="AS21" s="11" t="s">
        <v>120</v>
      </c>
      <c r="AT21" s="3">
        <v>28</v>
      </c>
      <c r="AU21" s="3"/>
    </row>
    <row r="22" spans="1:47" ht="14.25" customHeight="1" x14ac:dyDescent="0.2">
      <c r="A22" s="2"/>
      <c r="B22" s="48"/>
      <c r="C22" s="48"/>
      <c r="D22" s="48"/>
      <c r="E22" s="36">
        <v>4.3600000000000003</v>
      </c>
      <c r="F22" s="36">
        <v>2.25</v>
      </c>
      <c r="G22" s="36">
        <v>2.27</v>
      </c>
      <c r="H22" s="36">
        <v>0.96</v>
      </c>
      <c r="I22" s="36">
        <v>4.54</v>
      </c>
      <c r="J22" s="41"/>
      <c r="K22" s="40"/>
      <c r="L22" s="36">
        <v>3</v>
      </c>
      <c r="M22" s="36">
        <v>2.56</v>
      </c>
      <c r="N22" s="36">
        <v>1</v>
      </c>
      <c r="O22" s="36">
        <v>3.55</v>
      </c>
      <c r="P22" s="36">
        <v>1.97</v>
      </c>
      <c r="Q22" s="36">
        <v>1.1200000000000001</v>
      </c>
      <c r="R22" s="35">
        <v>2.71</v>
      </c>
      <c r="S22" s="35">
        <v>2.7800000000000002</v>
      </c>
      <c r="T22" s="35">
        <v>3.95</v>
      </c>
      <c r="U22" s="35">
        <v>4.51</v>
      </c>
      <c r="V22" s="35">
        <v>2.9</v>
      </c>
      <c r="W22" s="35">
        <v>4.8100000000000005</v>
      </c>
      <c r="X22" s="35">
        <v>1.19</v>
      </c>
      <c r="Y22" s="35">
        <v>2.08</v>
      </c>
      <c r="Z22" s="35">
        <v>1.81</v>
      </c>
      <c r="AA22" s="35">
        <v>2.38</v>
      </c>
      <c r="AB22" s="35">
        <v>2.02</v>
      </c>
      <c r="AC22" s="35">
        <v>0.8</v>
      </c>
      <c r="AD22" s="47"/>
      <c r="AE22" s="47"/>
      <c r="AF22" s="47"/>
      <c r="AG22" s="47"/>
      <c r="AH22" s="47"/>
      <c r="AI22" s="47"/>
      <c r="AJ22" s="47"/>
      <c r="AK22" s="47"/>
      <c r="AL22" s="47"/>
      <c r="AM22" s="47"/>
      <c r="AN22" s="47"/>
      <c r="AO22" s="47"/>
      <c r="AP22" s="2"/>
      <c r="AR22" s="71">
        <v>21</v>
      </c>
      <c r="AS22" s="11" t="s">
        <v>168</v>
      </c>
      <c r="AT22" s="3">
        <v>28</v>
      </c>
      <c r="AU22" s="3"/>
    </row>
    <row r="23" spans="1:47" ht="14.25" customHeight="1" x14ac:dyDescent="0.2">
      <c r="A23" s="2"/>
      <c r="B23" s="48"/>
      <c r="C23" s="48"/>
      <c r="D23" s="48"/>
      <c r="E23" s="36">
        <v>2.6</v>
      </c>
      <c r="F23" s="36">
        <v>4.25</v>
      </c>
      <c r="G23" s="36">
        <v>2.33</v>
      </c>
      <c r="H23" s="36">
        <v>3.31</v>
      </c>
      <c r="I23" s="36">
        <v>3.49</v>
      </c>
      <c r="J23" s="36">
        <v>2.14</v>
      </c>
      <c r="K23" s="36">
        <v>1.55</v>
      </c>
      <c r="L23" s="36">
        <v>0.7</v>
      </c>
      <c r="M23" s="36">
        <v>3.48</v>
      </c>
      <c r="N23" s="36">
        <v>2.34</v>
      </c>
      <c r="O23" s="39"/>
      <c r="P23" s="36">
        <v>3.65</v>
      </c>
      <c r="Q23" s="36">
        <v>4.22</v>
      </c>
      <c r="R23" s="35">
        <v>1.69</v>
      </c>
      <c r="S23" s="35">
        <v>4.8600000000000003</v>
      </c>
      <c r="T23" s="35">
        <v>1.52</v>
      </c>
      <c r="U23" s="35">
        <v>2.08</v>
      </c>
      <c r="V23" s="35">
        <v>4.45</v>
      </c>
      <c r="W23" s="35">
        <v>0.51</v>
      </c>
      <c r="X23" s="35">
        <v>2.62</v>
      </c>
      <c r="Y23" s="35">
        <v>1.95</v>
      </c>
      <c r="Z23" s="35">
        <v>4.2</v>
      </c>
      <c r="AA23" s="35">
        <v>1.48</v>
      </c>
      <c r="AB23" s="35">
        <v>4.01</v>
      </c>
      <c r="AC23" s="35">
        <v>4.99</v>
      </c>
      <c r="AD23" s="47"/>
      <c r="AE23" s="47"/>
      <c r="AF23" s="47"/>
      <c r="AG23" s="47"/>
      <c r="AH23" s="47"/>
      <c r="AI23" s="47"/>
      <c r="AJ23" s="47"/>
      <c r="AK23" s="47"/>
      <c r="AL23" s="47"/>
      <c r="AM23" s="47"/>
      <c r="AN23" s="47"/>
      <c r="AO23" s="47"/>
      <c r="AP23" s="2"/>
      <c r="AR23" s="71">
        <v>22</v>
      </c>
      <c r="AS23" s="11" t="s">
        <v>183</v>
      </c>
      <c r="AT23" s="3">
        <v>28</v>
      </c>
      <c r="AU23" s="3"/>
    </row>
    <row r="24" spans="1:47" ht="14.25" customHeight="1" x14ac:dyDescent="0.2">
      <c r="A24" s="2"/>
      <c r="B24" s="48"/>
      <c r="C24" s="48"/>
      <c r="D24" s="48"/>
      <c r="E24" s="36">
        <v>3.12</v>
      </c>
      <c r="F24" s="36">
        <v>3.51</v>
      </c>
      <c r="G24" s="36">
        <v>3.2</v>
      </c>
      <c r="H24" s="36">
        <v>1.17</v>
      </c>
      <c r="I24" s="36">
        <v>2.16</v>
      </c>
      <c r="J24" s="44"/>
      <c r="K24" s="43"/>
      <c r="L24" s="36">
        <v>3.12</v>
      </c>
      <c r="M24" s="36">
        <v>3.61</v>
      </c>
      <c r="N24" s="36">
        <v>2.9</v>
      </c>
      <c r="O24" s="46"/>
      <c r="P24" s="43"/>
      <c r="Q24" s="36">
        <v>2.41</v>
      </c>
      <c r="R24" s="35">
        <v>1.26</v>
      </c>
      <c r="S24" s="35">
        <v>3.4</v>
      </c>
      <c r="T24" s="35">
        <v>4.42</v>
      </c>
      <c r="U24" s="35">
        <v>0.52</v>
      </c>
      <c r="V24" s="35">
        <v>0.5</v>
      </c>
      <c r="W24" s="35">
        <v>4.68</v>
      </c>
      <c r="X24" s="35">
        <v>1.35</v>
      </c>
      <c r="Y24" s="35">
        <v>1.7</v>
      </c>
      <c r="Z24" s="35">
        <v>3.92</v>
      </c>
      <c r="AA24" s="44"/>
      <c r="AB24" s="45"/>
      <c r="AC24" s="45"/>
      <c r="AD24" s="47"/>
      <c r="AE24" s="47"/>
      <c r="AF24" s="47"/>
      <c r="AG24" s="47"/>
      <c r="AH24" s="47"/>
      <c r="AI24" s="47"/>
      <c r="AJ24" s="47"/>
      <c r="AK24" s="47"/>
      <c r="AL24" s="47"/>
      <c r="AM24" s="47"/>
      <c r="AN24" s="47"/>
      <c r="AO24" s="47"/>
      <c r="AP24" s="2"/>
      <c r="AR24" s="71">
        <v>23</v>
      </c>
      <c r="AS24" s="11" t="s">
        <v>169</v>
      </c>
      <c r="AT24" s="3">
        <v>27</v>
      </c>
      <c r="AU24" s="3"/>
    </row>
    <row r="25" spans="1:47" ht="14.25" customHeight="1" x14ac:dyDescent="0.2">
      <c r="A25" s="2"/>
      <c r="B25" s="48"/>
      <c r="C25" s="48"/>
      <c r="D25" s="48"/>
      <c r="E25" s="48"/>
      <c r="F25" s="48"/>
      <c r="G25" s="48"/>
      <c r="H25" s="48"/>
      <c r="I25" s="48"/>
      <c r="J25" s="48"/>
      <c r="K25" s="48"/>
      <c r="L25" s="48"/>
      <c r="M25" s="48"/>
      <c r="N25" s="48"/>
      <c r="O25" s="48"/>
      <c r="P25" s="48"/>
      <c r="Q25" s="48"/>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2"/>
      <c r="AR25" s="71">
        <v>24</v>
      </c>
      <c r="AS25" s="11" t="s">
        <v>128</v>
      </c>
      <c r="AT25" s="3">
        <v>27</v>
      </c>
      <c r="AU25" s="3"/>
    </row>
    <row r="26" spans="1:47" ht="14.25" customHeight="1" x14ac:dyDescent="0.2">
      <c r="A26" s="2"/>
      <c r="B26" s="48"/>
      <c r="C26" s="48"/>
      <c r="D26" s="48"/>
      <c r="E26" s="48"/>
      <c r="F26" s="48"/>
      <c r="G26" s="48"/>
      <c r="H26" s="48"/>
      <c r="I26" s="48"/>
      <c r="J26" s="48"/>
      <c r="K26" s="48"/>
      <c r="L26" s="48"/>
      <c r="M26" s="48"/>
      <c r="N26" s="48"/>
      <c r="O26" s="48"/>
      <c r="P26" s="48"/>
      <c r="Q26" s="48"/>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2"/>
      <c r="AR26" s="71">
        <v>25</v>
      </c>
      <c r="AS26" s="11" t="s">
        <v>175</v>
      </c>
      <c r="AT26" s="3">
        <v>26</v>
      </c>
      <c r="AU26" s="3"/>
    </row>
    <row r="27" spans="1:47" ht="5.25" customHeight="1" x14ac:dyDescent="0.2">
      <c r="A27" s="2"/>
      <c r="B27" s="7"/>
      <c r="C27" s="7"/>
      <c r="D27" s="7"/>
      <c r="E27" s="7"/>
      <c r="F27" s="7"/>
      <c r="G27" s="7"/>
      <c r="H27" s="7"/>
      <c r="I27" s="7"/>
      <c r="J27" s="7"/>
      <c r="K27" s="7"/>
      <c r="L27" s="7"/>
      <c r="M27" s="7"/>
      <c r="N27" s="7"/>
      <c r="O27" s="7"/>
      <c r="P27" s="7"/>
      <c r="Q27" s="7"/>
      <c r="R27" s="4"/>
      <c r="S27" s="4"/>
      <c r="T27" s="4"/>
      <c r="U27" s="4"/>
      <c r="V27" s="4"/>
      <c r="W27" s="4"/>
      <c r="X27" s="4"/>
      <c r="Y27" s="4"/>
      <c r="Z27" s="4"/>
      <c r="AA27" s="4"/>
      <c r="AB27" s="4"/>
      <c r="AC27" s="4"/>
      <c r="AD27" s="4"/>
      <c r="AE27" s="4"/>
      <c r="AF27" s="4"/>
      <c r="AG27" s="4"/>
      <c r="AH27" s="4"/>
      <c r="AI27" s="4"/>
      <c r="AJ27" s="4"/>
      <c r="AK27" s="4"/>
      <c r="AL27" s="4"/>
      <c r="AM27" s="4"/>
      <c r="AN27" s="4"/>
      <c r="AO27" s="4"/>
      <c r="AP27" s="2"/>
    </row>
    <row r="28" spans="1:47" x14ac:dyDescent="0.2">
      <c r="A28" s="3"/>
      <c r="B28" s="6"/>
      <c r="C28" s="6"/>
      <c r="D28" s="6"/>
      <c r="E28" s="6"/>
      <c r="F28" s="6"/>
      <c r="G28" s="6"/>
      <c r="H28" s="6"/>
      <c r="I28" s="6"/>
      <c r="J28" s="6"/>
      <c r="K28" s="6"/>
      <c r="L28" s="6"/>
      <c r="M28" s="6"/>
      <c r="N28" s="6"/>
      <c r="O28" s="6"/>
      <c r="P28" s="6"/>
      <c r="Q28" s="6"/>
    </row>
    <row r="29" spans="1:47" x14ac:dyDescent="0.2">
      <c r="A29" s="3"/>
      <c r="B29" s="6"/>
      <c r="C29" s="6"/>
      <c r="D29" s="6"/>
      <c r="E29" s="6"/>
      <c r="F29" s="6"/>
      <c r="G29" s="6"/>
      <c r="H29" s="6"/>
      <c r="I29" s="6"/>
      <c r="J29" s="6"/>
      <c r="K29" s="6"/>
      <c r="L29" s="6"/>
      <c r="M29" s="6"/>
      <c r="N29" s="6"/>
      <c r="O29" s="6"/>
      <c r="P29" s="6"/>
      <c r="Q29" s="6"/>
    </row>
    <row r="30" spans="1:47" x14ac:dyDescent="0.2">
      <c r="G30" s="6"/>
    </row>
    <row r="34" spans="45:45" x14ac:dyDescent="0.2">
      <c r="AS34" s="5"/>
    </row>
  </sheetData>
  <sortState ref="BH2:BJ54">
    <sortCondition ref="BJ2:BJ54"/>
  </sortState>
  <mergeCells count="5">
    <mergeCell ref="J1:AA1"/>
    <mergeCell ref="AB1:AD1"/>
    <mergeCell ref="AE1:AH1"/>
    <mergeCell ref="AI1:AM1"/>
    <mergeCell ref="AN1:AO1"/>
  </mergeCells>
  <conditionalFormatting sqref="AR2:AT26">
    <cfRule type="expression" dxfId="55" priority="5">
      <formula>$AS2=Secim2</formula>
    </cfRule>
    <cfRule type="expression" dxfId="54" priority="6">
      <formula>$AR2&lt;&gt;""</formula>
    </cfRule>
  </conditionalFormatting>
  <conditionalFormatting sqref="B2:AO26">
    <cfRule type="expression" dxfId="1" priority="1">
      <formula>AND(ROW()&gt;=SminC,ROW()&lt;=SmaxC,COLUMN()&gt;=KminC,COLUMN()&lt;=KmaxC)</formula>
    </cfRule>
  </conditionalFormatting>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3"/>
  <dimension ref="A1:AJ210"/>
  <sheetViews>
    <sheetView showGridLines="0" workbookViewId="0">
      <pane xSplit="6" ySplit="9" topLeftCell="T10" activePane="bottomRight" state="frozen"/>
      <selection pane="topRight" activeCell="G1" sqref="G1"/>
      <selection pane="bottomLeft" activeCell="A5" sqref="A5"/>
      <selection pane="bottomRight" activeCell="C6" sqref="C6"/>
    </sheetView>
  </sheetViews>
  <sheetFormatPr defaultRowHeight="18" customHeight="1" x14ac:dyDescent="0.2"/>
  <cols>
    <col min="1" max="1" width="4.85546875" style="1" customWidth="1"/>
    <col min="2" max="2" width="11.85546875" style="1" customWidth="1"/>
    <col min="3" max="3" width="7.5703125" style="1" customWidth="1"/>
    <col min="4" max="4" width="4.85546875" style="1" customWidth="1"/>
    <col min="5" max="5" width="11.85546875" style="1" customWidth="1"/>
    <col min="6" max="6" width="6.85546875" style="1" customWidth="1"/>
    <col min="7" max="7" width="4.85546875" style="1" customWidth="1"/>
    <col min="8" max="8" width="11.85546875" style="1" customWidth="1"/>
    <col min="9" max="9" width="7.5703125" style="1" customWidth="1"/>
    <col min="10" max="10" width="4.85546875" style="1" customWidth="1"/>
    <col min="11" max="11" width="11.85546875" style="1" customWidth="1"/>
    <col min="12" max="12" width="6.85546875" style="1" customWidth="1"/>
    <col min="13" max="13" width="4.85546875" style="1" customWidth="1"/>
    <col min="14" max="14" width="11.85546875" style="1" customWidth="1"/>
    <col min="15" max="15" width="7.5703125" style="1" customWidth="1"/>
    <col min="16" max="16" width="4.85546875" style="1" customWidth="1"/>
    <col min="17" max="17" width="11.85546875" style="1" customWidth="1"/>
    <col min="18" max="18" width="6.85546875" style="1" customWidth="1"/>
    <col min="19" max="19" width="4.85546875" style="1" customWidth="1"/>
    <col min="20" max="20" width="11.85546875" style="1" customWidth="1"/>
    <col min="21" max="21" width="7.5703125" style="1" customWidth="1"/>
    <col min="22" max="22" width="4.85546875" style="1" customWidth="1"/>
    <col min="23" max="23" width="11.85546875" style="1" customWidth="1"/>
    <col min="24" max="24" width="6.85546875" style="1" customWidth="1"/>
    <col min="25" max="25" width="4.85546875" style="1" customWidth="1"/>
    <col min="26" max="26" width="11.85546875" style="1" customWidth="1"/>
    <col min="27" max="27" width="7.5703125" style="1" customWidth="1"/>
    <col min="28" max="28" width="4.85546875" style="1" customWidth="1"/>
    <col min="29" max="29" width="11.85546875" style="1" customWidth="1"/>
    <col min="30" max="30" width="6.85546875" style="1" customWidth="1"/>
    <col min="31" max="31" width="4.85546875" style="1" customWidth="1"/>
    <col min="32" max="32" width="11.85546875" style="1" customWidth="1"/>
    <col min="33" max="33" width="7.5703125" style="1" customWidth="1"/>
    <col min="34" max="34" width="4.85546875" style="1" customWidth="1"/>
    <col min="35" max="35" width="11.85546875" style="1" customWidth="1"/>
    <col min="36" max="36" width="6.85546875" style="1" customWidth="1"/>
    <col min="37" max="16384" width="9.140625" style="1"/>
  </cols>
  <sheetData>
    <row r="1" spans="1:36" ht="4.5" customHeight="1" thickBot="1" x14ac:dyDescent="0.25"/>
    <row r="2" spans="1:36" ht="15.75" customHeight="1" x14ac:dyDescent="0.2">
      <c r="A2" s="72"/>
      <c r="B2" s="72" t="s">
        <v>206</v>
      </c>
      <c r="C2" s="72"/>
      <c r="D2" s="72"/>
      <c r="E2" s="72" t="s">
        <v>149</v>
      </c>
      <c r="F2" s="72"/>
      <c r="G2" s="58" t="s">
        <v>339</v>
      </c>
      <c r="H2" s="59"/>
      <c r="I2" s="60">
        <v>38</v>
      </c>
      <c r="J2" s="59" t="s">
        <v>339</v>
      </c>
      <c r="K2" s="59"/>
      <c r="L2" s="61">
        <v>16</v>
      </c>
      <c r="M2" s="58" t="s">
        <v>339</v>
      </c>
      <c r="N2" s="59"/>
      <c r="O2" s="60">
        <v>40</v>
      </c>
      <c r="P2" s="59" t="s">
        <v>339</v>
      </c>
      <c r="Q2" s="59"/>
      <c r="R2" s="61">
        <v>22</v>
      </c>
      <c r="S2" s="58" t="s">
        <v>339</v>
      </c>
      <c r="T2" s="59"/>
      <c r="U2" s="60">
        <v>36</v>
      </c>
      <c r="V2" s="59" t="s">
        <v>339</v>
      </c>
      <c r="W2" s="59"/>
      <c r="X2" s="61">
        <v>19</v>
      </c>
      <c r="Y2" s="58" t="s">
        <v>339</v>
      </c>
      <c r="Z2" s="59"/>
      <c r="AA2" s="60">
        <v>160</v>
      </c>
      <c r="AB2" s="59" t="s">
        <v>339</v>
      </c>
      <c r="AC2" s="59"/>
      <c r="AD2" s="61">
        <v>74</v>
      </c>
      <c r="AE2" s="58" t="s">
        <v>339</v>
      </c>
      <c r="AF2" s="59"/>
      <c r="AG2" s="60">
        <v>62</v>
      </c>
      <c r="AH2" s="59" t="s">
        <v>339</v>
      </c>
      <c r="AI2" s="59"/>
      <c r="AJ2" s="61">
        <v>52</v>
      </c>
    </row>
    <row r="3" spans="1:36" ht="15.75" customHeight="1" x14ac:dyDescent="0.2">
      <c r="A3" s="72">
        <f ca="1">ROW(INDIRECT(p))</f>
        <v>14</v>
      </c>
      <c r="B3" s="72"/>
      <c r="C3" s="72">
        <f ca="1">COLUMN(INDIRECT(p))</f>
        <v>16</v>
      </c>
      <c r="D3" s="72">
        <f ca="1">ROW(INDIRECT(d))</f>
        <v>14</v>
      </c>
      <c r="E3" s="72"/>
      <c r="F3" s="72">
        <f ca="1">COLUMN(INDIRECT(d))</f>
        <v>16</v>
      </c>
      <c r="G3" s="62" t="s">
        <v>338</v>
      </c>
      <c r="H3" s="63"/>
      <c r="I3" s="64">
        <v>57</v>
      </c>
      <c r="J3" s="63" t="s">
        <v>338</v>
      </c>
      <c r="K3" s="63"/>
      <c r="L3" s="65">
        <v>19</v>
      </c>
      <c r="M3" s="62" t="s">
        <v>338</v>
      </c>
      <c r="N3" s="63"/>
      <c r="O3" s="64"/>
      <c r="P3" s="63" t="s">
        <v>338</v>
      </c>
      <c r="Q3" s="63"/>
      <c r="R3" s="65"/>
      <c r="S3" s="62" t="s">
        <v>338</v>
      </c>
      <c r="T3" s="63"/>
      <c r="U3" s="64"/>
      <c r="V3" s="63" t="s">
        <v>338</v>
      </c>
      <c r="W3" s="63"/>
      <c r="X3" s="65"/>
      <c r="Y3" s="62" t="s">
        <v>338</v>
      </c>
      <c r="Z3" s="63"/>
      <c r="AA3" s="64">
        <v>24</v>
      </c>
      <c r="AB3" s="63" t="s">
        <v>338</v>
      </c>
      <c r="AC3" s="63"/>
      <c r="AD3" s="65">
        <v>13</v>
      </c>
      <c r="AE3" s="62" t="s">
        <v>338</v>
      </c>
      <c r="AF3" s="63"/>
      <c r="AG3" s="64"/>
      <c r="AH3" s="63" t="s">
        <v>338</v>
      </c>
      <c r="AI3" s="63"/>
      <c r="AJ3" s="65"/>
    </row>
    <row r="4" spans="1:36" ht="15.75" customHeight="1" thickBot="1" x14ac:dyDescent="0.25">
      <c r="A4" s="72">
        <f ca="1">ROWS(INDIRECT(p))+ROW(INDIRECT(p))-1</f>
        <v>19</v>
      </c>
      <c r="B4" s="72"/>
      <c r="C4" s="72">
        <f ca="1">COLUMNS(INDIRECT(p))+COLUMN(INDIRECT(p))-1</f>
        <v>28</v>
      </c>
      <c r="D4" s="72">
        <f ca="1">ROWS(INDIRECT(d))+ROW(INDIRECT(d))-1</f>
        <v>19</v>
      </c>
      <c r="E4" s="72"/>
      <c r="F4" s="72">
        <f ca="1">COLUMNS(INDIRECT(d))+COLUMN(INDIRECT(d))-1</f>
        <v>28</v>
      </c>
      <c r="G4" s="66" t="s">
        <v>340</v>
      </c>
      <c r="H4" s="67"/>
      <c r="I4" s="68">
        <v>144</v>
      </c>
      <c r="J4" s="67" t="s">
        <v>340</v>
      </c>
      <c r="K4" s="67"/>
      <c r="L4" s="69">
        <v>89</v>
      </c>
      <c r="M4" s="66" t="s">
        <v>340</v>
      </c>
      <c r="N4" s="67"/>
      <c r="O4" s="68">
        <v>142</v>
      </c>
      <c r="P4" s="67" t="s">
        <v>340</v>
      </c>
      <c r="Q4" s="67"/>
      <c r="R4" s="69">
        <v>83</v>
      </c>
      <c r="S4" s="66" t="s">
        <v>340</v>
      </c>
      <c r="T4" s="67"/>
      <c r="U4" s="68">
        <v>146</v>
      </c>
      <c r="V4" s="67" t="s">
        <v>340</v>
      </c>
      <c r="W4" s="67"/>
      <c r="X4" s="69">
        <v>86</v>
      </c>
      <c r="Y4" s="66" t="s">
        <v>340</v>
      </c>
      <c r="Z4" s="67"/>
      <c r="AA4" s="68">
        <v>22</v>
      </c>
      <c r="AB4" s="67" t="s">
        <v>340</v>
      </c>
      <c r="AC4" s="67"/>
      <c r="AD4" s="69">
        <v>31</v>
      </c>
      <c r="AE4" s="66" t="s">
        <v>340</v>
      </c>
      <c r="AF4" s="67"/>
      <c r="AG4" s="68">
        <v>120</v>
      </c>
      <c r="AH4" s="67" t="s">
        <v>340</v>
      </c>
      <c r="AI4" s="67"/>
      <c r="AJ4" s="69">
        <v>53</v>
      </c>
    </row>
    <row r="5" spans="1:36" ht="3" customHeight="1" x14ac:dyDescent="0.2"/>
    <row r="6" spans="1:36" ht="18" customHeight="1" x14ac:dyDescent="0.2">
      <c r="A6" s="33" t="s">
        <v>148</v>
      </c>
      <c r="B6" s="33"/>
      <c r="C6" s="18">
        <f ca="1">MAX(A:A)</f>
        <v>182</v>
      </c>
      <c r="D6" s="29" t="s">
        <v>148</v>
      </c>
      <c r="E6" s="29"/>
      <c r="F6" s="19">
        <f ca="1">MAX(D:D)</f>
        <v>105</v>
      </c>
      <c r="G6" s="33" t="s">
        <v>148</v>
      </c>
      <c r="H6" s="33"/>
      <c r="I6" s="18">
        <f>MAX(G:G)</f>
        <v>201</v>
      </c>
      <c r="J6" s="29" t="s">
        <v>148</v>
      </c>
      <c r="K6" s="29"/>
      <c r="L6" s="19">
        <f>MAX(J:J)</f>
        <v>108</v>
      </c>
      <c r="M6" s="33" t="s">
        <v>148</v>
      </c>
      <c r="N6" s="33"/>
      <c r="O6" s="18">
        <f>MAX(M:M)</f>
        <v>142</v>
      </c>
      <c r="P6" s="29" t="s">
        <v>148</v>
      </c>
      <c r="Q6" s="29"/>
      <c r="R6" s="19">
        <f>MAX(P:P)</f>
        <v>83</v>
      </c>
      <c r="S6" s="33" t="s">
        <v>148</v>
      </c>
      <c r="T6" s="33"/>
      <c r="U6" s="18">
        <f>MAX(S:S)</f>
        <v>146</v>
      </c>
      <c r="V6" s="29" t="s">
        <v>148</v>
      </c>
      <c r="W6" s="29"/>
      <c r="X6" s="19">
        <f>MAX(V:V)</f>
        <v>86</v>
      </c>
      <c r="Y6" s="33" t="s">
        <v>148</v>
      </c>
      <c r="Z6" s="33"/>
      <c r="AA6" s="18">
        <f>MAX(Y:Y)</f>
        <v>46</v>
      </c>
      <c r="AB6" s="29" t="s">
        <v>148</v>
      </c>
      <c r="AC6" s="29"/>
      <c r="AD6" s="19">
        <f>MAX(AB:AB)</f>
        <v>44</v>
      </c>
      <c r="AE6" s="33" t="s">
        <v>148</v>
      </c>
      <c r="AF6" s="33"/>
      <c r="AG6" s="18">
        <f>MAX(AE:AE)</f>
        <v>120</v>
      </c>
      <c r="AH6" s="29" t="s">
        <v>148</v>
      </c>
      <c r="AI6" s="29"/>
      <c r="AJ6" s="19">
        <f>MAX(AH:AH)</f>
        <v>53</v>
      </c>
    </row>
    <row r="7" spans="1:36" ht="18" customHeight="1" x14ac:dyDescent="0.2">
      <c r="A7" s="34" t="s">
        <v>205</v>
      </c>
      <c r="B7" s="34"/>
      <c r="C7" s="34"/>
      <c r="D7" s="34"/>
      <c r="E7" s="34"/>
      <c r="F7" s="34"/>
      <c r="G7" s="30" t="s">
        <v>288</v>
      </c>
      <c r="H7" s="30"/>
      <c r="I7" s="30"/>
      <c r="J7" s="30"/>
      <c r="K7" s="30"/>
      <c r="L7" s="30"/>
      <c r="M7" s="30" t="s">
        <v>343</v>
      </c>
      <c r="N7" s="30"/>
      <c r="O7" s="30"/>
      <c r="P7" s="30"/>
      <c r="Q7" s="30"/>
      <c r="R7" s="30"/>
      <c r="S7" s="30" t="s">
        <v>289</v>
      </c>
      <c r="T7" s="30"/>
      <c r="U7" s="30"/>
      <c r="V7" s="30"/>
      <c r="W7" s="30"/>
      <c r="X7" s="30"/>
      <c r="Y7" s="30" t="s">
        <v>342</v>
      </c>
      <c r="Z7" s="30"/>
      <c r="AA7" s="30"/>
      <c r="AB7" s="30"/>
      <c r="AC7" s="30"/>
      <c r="AD7" s="30"/>
      <c r="AE7" s="30" t="s">
        <v>344</v>
      </c>
      <c r="AF7" s="30"/>
      <c r="AG7" s="30"/>
      <c r="AH7" s="30"/>
      <c r="AI7" s="30"/>
      <c r="AJ7" s="30"/>
    </row>
    <row r="8" spans="1:36" ht="18" customHeight="1" x14ac:dyDescent="0.2">
      <c r="A8" s="31" t="s">
        <v>203</v>
      </c>
      <c r="B8" s="31"/>
      <c r="C8" s="31"/>
      <c r="D8" s="32" t="s">
        <v>202</v>
      </c>
      <c r="E8" s="32"/>
      <c r="F8" s="32"/>
      <c r="G8" s="31" t="s">
        <v>203</v>
      </c>
      <c r="H8" s="31"/>
      <c r="I8" s="31"/>
      <c r="J8" s="32" t="s">
        <v>202</v>
      </c>
      <c r="K8" s="32"/>
      <c r="L8" s="32"/>
      <c r="M8" s="31" t="s">
        <v>203</v>
      </c>
      <c r="N8" s="31"/>
      <c r="O8" s="31"/>
      <c r="P8" s="32" t="s">
        <v>202</v>
      </c>
      <c r="Q8" s="32"/>
      <c r="R8" s="32"/>
      <c r="S8" s="31" t="s">
        <v>203</v>
      </c>
      <c r="T8" s="31"/>
      <c r="U8" s="31"/>
      <c r="V8" s="32" t="s">
        <v>202</v>
      </c>
      <c r="W8" s="32"/>
      <c r="X8" s="32"/>
      <c r="Y8" s="31" t="s">
        <v>203</v>
      </c>
      <c r="Z8" s="31"/>
      <c r="AA8" s="31"/>
      <c r="AB8" s="32" t="s">
        <v>202</v>
      </c>
      <c r="AC8" s="32"/>
      <c r="AD8" s="32"/>
      <c r="AE8" s="31" t="s">
        <v>203</v>
      </c>
      <c r="AF8" s="31"/>
      <c r="AG8" s="31"/>
      <c r="AH8" s="32" t="s">
        <v>202</v>
      </c>
      <c r="AI8" s="32"/>
      <c r="AJ8" s="32"/>
    </row>
    <row r="9" spans="1:36" ht="25.5" customHeight="1" x14ac:dyDescent="0.2">
      <c r="A9" s="20" t="s">
        <v>146</v>
      </c>
      <c r="B9" s="20" t="s">
        <v>147</v>
      </c>
      <c r="C9" s="21" t="s">
        <v>204</v>
      </c>
      <c r="D9" s="22" t="s">
        <v>146</v>
      </c>
      <c r="E9" s="22" t="s">
        <v>147</v>
      </c>
      <c r="F9" s="23" t="s">
        <v>204</v>
      </c>
      <c r="G9" s="20" t="s">
        <v>146</v>
      </c>
      <c r="H9" s="20" t="s">
        <v>147</v>
      </c>
      <c r="I9" s="21" t="s">
        <v>204</v>
      </c>
      <c r="J9" s="22" t="s">
        <v>146</v>
      </c>
      <c r="K9" s="22" t="s">
        <v>147</v>
      </c>
      <c r="L9" s="23" t="s">
        <v>204</v>
      </c>
      <c r="M9" s="20" t="s">
        <v>146</v>
      </c>
      <c r="N9" s="20" t="s">
        <v>147</v>
      </c>
      <c r="O9" s="21" t="s">
        <v>204</v>
      </c>
      <c r="P9" s="22" t="s">
        <v>146</v>
      </c>
      <c r="Q9" s="22" t="s">
        <v>147</v>
      </c>
      <c r="R9" s="23" t="s">
        <v>204</v>
      </c>
      <c r="S9" s="20" t="s">
        <v>146</v>
      </c>
      <c r="T9" s="20" t="s">
        <v>147</v>
      </c>
      <c r="U9" s="21" t="s">
        <v>204</v>
      </c>
      <c r="V9" s="22" t="s">
        <v>146</v>
      </c>
      <c r="W9" s="22" t="s">
        <v>147</v>
      </c>
      <c r="X9" s="23" t="s">
        <v>204</v>
      </c>
      <c r="Y9" s="20" t="s">
        <v>146</v>
      </c>
      <c r="Z9" s="20" t="s">
        <v>147</v>
      </c>
      <c r="AA9" s="21" t="s">
        <v>204</v>
      </c>
      <c r="AB9" s="22" t="s">
        <v>146</v>
      </c>
      <c r="AC9" s="22" t="s">
        <v>147</v>
      </c>
      <c r="AD9" s="23" t="s">
        <v>204</v>
      </c>
      <c r="AE9" s="20" t="s">
        <v>146</v>
      </c>
      <c r="AF9" s="20" t="s">
        <v>147</v>
      </c>
      <c r="AG9" s="21" t="s">
        <v>204</v>
      </c>
      <c r="AH9" s="22" t="s">
        <v>146</v>
      </c>
      <c r="AI9" s="22" t="s">
        <v>147</v>
      </c>
      <c r="AJ9" s="23" t="s">
        <v>204</v>
      </c>
    </row>
    <row r="10" spans="1:36" ht="18" customHeight="1" x14ac:dyDescent="0.2">
      <c r="A10" s="1">
        <v>1</v>
      </c>
      <c r="B10" s="1" t="s">
        <v>64</v>
      </c>
      <c r="C10" s="1">
        <v>78</v>
      </c>
      <c r="D10" s="1">
        <v>1</v>
      </c>
      <c r="E10" s="1" t="s">
        <v>64</v>
      </c>
      <c r="F10" s="1">
        <v>78</v>
      </c>
      <c r="G10" s="1">
        <v>1</v>
      </c>
      <c r="H10" s="1" t="s">
        <v>73</v>
      </c>
      <c r="I10" s="1">
        <v>65</v>
      </c>
      <c r="J10" s="1">
        <v>1</v>
      </c>
      <c r="K10" s="1" t="s">
        <v>206</v>
      </c>
      <c r="L10" s="1">
        <v>63</v>
      </c>
      <c r="M10" s="1">
        <v>1</v>
      </c>
      <c r="N10" s="1" t="s">
        <v>64</v>
      </c>
      <c r="O10" s="1">
        <v>78</v>
      </c>
      <c r="P10" s="1">
        <v>1</v>
      </c>
      <c r="Q10" s="1" t="s">
        <v>64</v>
      </c>
      <c r="R10" s="1">
        <v>78</v>
      </c>
      <c r="S10" s="1">
        <v>1</v>
      </c>
      <c r="T10" s="1" t="s">
        <v>64</v>
      </c>
      <c r="U10" s="1">
        <v>78</v>
      </c>
      <c r="V10" s="1">
        <v>1</v>
      </c>
      <c r="W10" s="1" t="s">
        <v>64</v>
      </c>
      <c r="X10" s="1">
        <v>78</v>
      </c>
      <c r="Y10" s="1">
        <v>1</v>
      </c>
      <c r="Z10" s="1" t="s">
        <v>93</v>
      </c>
      <c r="AA10" s="1">
        <v>55</v>
      </c>
      <c r="AB10" s="1">
        <v>1</v>
      </c>
      <c r="AC10" s="1" t="s">
        <v>149</v>
      </c>
      <c r="AD10" s="1">
        <v>33</v>
      </c>
      <c r="AE10" s="1">
        <v>1</v>
      </c>
      <c r="AF10" s="1" t="s">
        <v>64</v>
      </c>
      <c r="AG10" s="1">
        <v>78</v>
      </c>
      <c r="AH10" s="1">
        <v>1</v>
      </c>
      <c r="AI10" s="1" t="s">
        <v>64</v>
      </c>
      <c r="AJ10" s="1">
        <v>78</v>
      </c>
    </row>
    <row r="11" spans="1:36" ht="18" customHeight="1" x14ac:dyDescent="0.2">
      <c r="A11" s="1">
        <v>2</v>
      </c>
      <c r="B11" s="1" t="s">
        <v>73</v>
      </c>
      <c r="C11" s="1">
        <v>65</v>
      </c>
      <c r="D11" s="1">
        <v>2</v>
      </c>
      <c r="E11" s="1" t="s">
        <v>206</v>
      </c>
      <c r="F11" s="1">
        <v>63</v>
      </c>
      <c r="G11" s="1">
        <v>2</v>
      </c>
      <c r="H11" s="1" t="s">
        <v>206</v>
      </c>
      <c r="I11" s="1">
        <v>63</v>
      </c>
      <c r="J11" s="1">
        <v>2</v>
      </c>
      <c r="K11" s="1" t="s">
        <v>207</v>
      </c>
      <c r="L11" s="1">
        <v>60</v>
      </c>
      <c r="M11" s="1">
        <v>2</v>
      </c>
      <c r="N11" s="1" t="s">
        <v>73</v>
      </c>
      <c r="O11" s="1">
        <v>65</v>
      </c>
      <c r="P11" s="1">
        <v>2</v>
      </c>
      <c r="Q11" s="1" t="s">
        <v>134</v>
      </c>
      <c r="R11" s="1">
        <v>56</v>
      </c>
      <c r="S11" s="1">
        <v>2</v>
      </c>
      <c r="T11" s="1" t="s">
        <v>73</v>
      </c>
      <c r="U11" s="1">
        <v>65</v>
      </c>
      <c r="V11" s="1">
        <v>2</v>
      </c>
      <c r="W11" s="1" t="s">
        <v>134</v>
      </c>
      <c r="X11" s="1">
        <v>56</v>
      </c>
      <c r="Y11" s="1">
        <v>2</v>
      </c>
      <c r="Z11" s="1" t="s">
        <v>92</v>
      </c>
      <c r="AA11" s="1">
        <v>48</v>
      </c>
      <c r="AB11" s="1">
        <v>2</v>
      </c>
      <c r="AC11" s="1" t="s">
        <v>155</v>
      </c>
      <c r="AD11" s="1">
        <v>30</v>
      </c>
      <c r="AE11" s="1">
        <v>2</v>
      </c>
      <c r="AF11" s="1" t="s">
        <v>73</v>
      </c>
      <c r="AG11" s="1">
        <v>65</v>
      </c>
      <c r="AH11" s="1">
        <v>2</v>
      </c>
      <c r="AI11" s="1" t="s">
        <v>206</v>
      </c>
      <c r="AJ11" s="1">
        <v>63</v>
      </c>
    </row>
    <row r="12" spans="1:36" ht="18" customHeight="1" x14ac:dyDescent="0.2">
      <c r="A12" s="1">
        <v>3</v>
      </c>
      <c r="B12" s="1" t="s">
        <v>206</v>
      </c>
      <c r="C12" s="1">
        <v>63</v>
      </c>
      <c r="D12" s="1">
        <v>3</v>
      </c>
      <c r="E12" s="1" t="s">
        <v>134</v>
      </c>
      <c r="F12" s="1">
        <v>56</v>
      </c>
      <c r="G12" s="1">
        <v>3</v>
      </c>
      <c r="H12" s="1" t="s">
        <v>207</v>
      </c>
      <c r="I12" s="1">
        <v>60</v>
      </c>
      <c r="J12" s="1">
        <v>3</v>
      </c>
      <c r="K12" s="1" t="s">
        <v>134</v>
      </c>
      <c r="L12" s="1">
        <v>56</v>
      </c>
      <c r="M12" s="1">
        <v>3</v>
      </c>
      <c r="N12" s="1" t="s">
        <v>31</v>
      </c>
      <c r="O12" s="1">
        <v>57</v>
      </c>
      <c r="P12" s="1">
        <v>3</v>
      </c>
      <c r="Q12" s="1" t="s">
        <v>179</v>
      </c>
      <c r="R12" s="1">
        <v>55</v>
      </c>
      <c r="S12" s="1">
        <v>3</v>
      </c>
      <c r="T12" s="1" t="s">
        <v>31</v>
      </c>
      <c r="U12" s="1">
        <v>57</v>
      </c>
      <c r="V12" s="1">
        <v>3</v>
      </c>
      <c r="W12" s="1" t="s">
        <v>179</v>
      </c>
      <c r="X12" s="1">
        <v>55</v>
      </c>
      <c r="Y12" s="1">
        <v>3</v>
      </c>
      <c r="Z12" s="1" t="s">
        <v>5</v>
      </c>
      <c r="AA12" s="1">
        <v>30</v>
      </c>
      <c r="AB12" s="1">
        <v>3</v>
      </c>
      <c r="AC12" s="1" t="s">
        <v>156</v>
      </c>
      <c r="AD12" s="1">
        <v>30</v>
      </c>
      <c r="AE12" s="1">
        <v>3</v>
      </c>
      <c r="AF12" s="1" t="s">
        <v>206</v>
      </c>
      <c r="AG12" s="1">
        <v>63</v>
      </c>
      <c r="AH12" s="1">
        <v>3</v>
      </c>
      <c r="AI12" s="1" t="s">
        <v>134</v>
      </c>
      <c r="AJ12" s="1">
        <v>56</v>
      </c>
    </row>
    <row r="13" spans="1:36" ht="18" customHeight="1" x14ac:dyDescent="0.2">
      <c r="A13" s="1">
        <v>4</v>
      </c>
      <c r="B13" s="1" t="s">
        <v>31</v>
      </c>
      <c r="C13" s="1">
        <v>57</v>
      </c>
      <c r="D13" s="1">
        <v>4</v>
      </c>
      <c r="E13" s="1" t="s">
        <v>179</v>
      </c>
      <c r="F13" s="1">
        <v>55</v>
      </c>
      <c r="G13" s="1">
        <v>4</v>
      </c>
      <c r="H13" s="1" t="s">
        <v>31</v>
      </c>
      <c r="I13" s="1">
        <v>57</v>
      </c>
      <c r="J13" s="1">
        <v>4</v>
      </c>
      <c r="K13" s="1" t="s">
        <v>179</v>
      </c>
      <c r="L13" s="1">
        <v>55</v>
      </c>
      <c r="M13" s="1">
        <v>4</v>
      </c>
      <c r="N13" s="1" t="s">
        <v>134</v>
      </c>
      <c r="O13" s="1">
        <v>56</v>
      </c>
      <c r="P13" s="1">
        <v>4</v>
      </c>
      <c r="Q13" s="1" t="s">
        <v>191</v>
      </c>
      <c r="R13" s="1">
        <v>42</v>
      </c>
      <c r="S13" s="1">
        <v>4</v>
      </c>
      <c r="T13" s="1" t="s">
        <v>134</v>
      </c>
      <c r="U13" s="1">
        <v>56</v>
      </c>
      <c r="V13" s="1">
        <v>4</v>
      </c>
      <c r="W13" s="1" t="s">
        <v>191</v>
      </c>
      <c r="X13" s="1">
        <v>42</v>
      </c>
      <c r="Y13" s="1">
        <v>4</v>
      </c>
      <c r="Z13" s="1" t="s">
        <v>302</v>
      </c>
      <c r="AA13" s="1">
        <v>30</v>
      </c>
      <c r="AB13" s="1">
        <v>4</v>
      </c>
      <c r="AC13" s="1" t="s">
        <v>20</v>
      </c>
      <c r="AD13" s="1">
        <v>28</v>
      </c>
      <c r="AE13" s="1">
        <v>4</v>
      </c>
      <c r="AF13" s="1" t="s">
        <v>31</v>
      </c>
      <c r="AG13" s="1">
        <v>57</v>
      </c>
      <c r="AH13" s="1">
        <v>4</v>
      </c>
      <c r="AI13" s="1" t="s">
        <v>209</v>
      </c>
      <c r="AJ13" s="1">
        <v>49</v>
      </c>
    </row>
    <row r="14" spans="1:36" ht="18" customHeight="1" x14ac:dyDescent="0.2">
      <c r="A14" s="1">
        <v>5</v>
      </c>
      <c r="B14" s="1" t="s">
        <v>134</v>
      </c>
      <c r="C14" s="1">
        <v>56</v>
      </c>
      <c r="D14" s="1">
        <v>5</v>
      </c>
      <c r="E14" s="1" t="s">
        <v>209</v>
      </c>
      <c r="F14" s="1">
        <v>49</v>
      </c>
      <c r="G14" s="1">
        <v>5</v>
      </c>
      <c r="H14" s="1" t="s">
        <v>134</v>
      </c>
      <c r="I14" s="1">
        <v>56</v>
      </c>
      <c r="J14" s="1">
        <v>5</v>
      </c>
      <c r="K14" s="1" t="s">
        <v>208</v>
      </c>
      <c r="L14" s="1">
        <v>52</v>
      </c>
      <c r="M14" s="1">
        <v>5</v>
      </c>
      <c r="N14" s="1" t="s">
        <v>93</v>
      </c>
      <c r="O14" s="1">
        <v>55</v>
      </c>
      <c r="P14" s="1">
        <v>5</v>
      </c>
      <c r="Q14" s="1" t="s">
        <v>172</v>
      </c>
      <c r="R14" s="1">
        <v>40</v>
      </c>
      <c r="S14" s="1">
        <v>5</v>
      </c>
      <c r="T14" s="1" t="s">
        <v>25</v>
      </c>
      <c r="U14" s="1">
        <v>55</v>
      </c>
      <c r="V14" s="1">
        <v>5</v>
      </c>
      <c r="W14" s="1" t="s">
        <v>172</v>
      </c>
      <c r="X14" s="1">
        <v>40</v>
      </c>
      <c r="Y14" s="1">
        <v>5</v>
      </c>
      <c r="Z14" s="1" t="s">
        <v>9</v>
      </c>
      <c r="AA14" s="1">
        <v>28</v>
      </c>
      <c r="AB14" s="1">
        <v>5</v>
      </c>
      <c r="AC14" s="1" t="s">
        <v>123</v>
      </c>
      <c r="AD14" s="1">
        <v>26</v>
      </c>
      <c r="AE14" s="1">
        <v>5</v>
      </c>
      <c r="AF14" s="1" t="s">
        <v>134</v>
      </c>
      <c r="AG14" s="1">
        <v>56</v>
      </c>
      <c r="AH14" s="1">
        <v>5</v>
      </c>
      <c r="AI14" s="1" t="s">
        <v>297</v>
      </c>
      <c r="AJ14" s="1">
        <v>45</v>
      </c>
    </row>
    <row r="15" spans="1:36" ht="18" customHeight="1" x14ac:dyDescent="0.2">
      <c r="A15" s="1">
        <v>6</v>
      </c>
      <c r="B15" s="1" t="s">
        <v>93</v>
      </c>
      <c r="C15" s="1">
        <v>55</v>
      </c>
      <c r="D15" s="1">
        <v>6</v>
      </c>
      <c r="E15" s="1" t="s">
        <v>210</v>
      </c>
      <c r="F15" s="1">
        <v>45</v>
      </c>
      <c r="G15" s="1">
        <v>6</v>
      </c>
      <c r="H15" s="1" t="s">
        <v>93</v>
      </c>
      <c r="I15" s="1">
        <v>55</v>
      </c>
      <c r="J15" s="1">
        <v>6</v>
      </c>
      <c r="K15" s="1" t="s">
        <v>209</v>
      </c>
      <c r="L15" s="1">
        <v>49</v>
      </c>
      <c r="M15" s="1">
        <v>6</v>
      </c>
      <c r="N15" s="1" t="s">
        <v>25</v>
      </c>
      <c r="O15" s="1">
        <v>55</v>
      </c>
      <c r="P15" s="1">
        <v>6</v>
      </c>
      <c r="Q15" s="1" t="s">
        <v>198</v>
      </c>
      <c r="R15" s="1">
        <v>39</v>
      </c>
      <c r="S15" s="1">
        <v>6</v>
      </c>
      <c r="T15" s="1" t="s">
        <v>93</v>
      </c>
      <c r="U15" s="1">
        <v>55</v>
      </c>
      <c r="V15" s="1">
        <v>6</v>
      </c>
      <c r="W15" s="1" t="s">
        <v>42</v>
      </c>
      <c r="X15" s="1">
        <v>39</v>
      </c>
      <c r="Y15" s="1">
        <v>6</v>
      </c>
      <c r="Z15" s="1" t="s">
        <v>20</v>
      </c>
      <c r="AA15" s="1">
        <v>28</v>
      </c>
      <c r="AB15" s="1">
        <v>6</v>
      </c>
      <c r="AC15" s="1" t="s">
        <v>212</v>
      </c>
      <c r="AD15" s="1">
        <v>25</v>
      </c>
      <c r="AE15" s="1">
        <v>6</v>
      </c>
      <c r="AF15" s="1" t="s">
        <v>93</v>
      </c>
      <c r="AG15" s="1">
        <v>55</v>
      </c>
      <c r="AH15" s="1">
        <v>6</v>
      </c>
      <c r="AI15" s="1" t="s">
        <v>210</v>
      </c>
      <c r="AJ15" s="1">
        <v>45</v>
      </c>
    </row>
    <row r="16" spans="1:36" ht="18" customHeight="1" x14ac:dyDescent="0.2">
      <c r="A16" s="1">
        <v>7</v>
      </c>
      <c r="B16" s="1" t="s">
        <v>25</v>
      </c>
      <c r="C16" s="1">
        <v>55</v>
      </c>
      <c r="D16" s="1">
        <v>7</v>
      </c>
      <c r="E16" s="1" t="s">
        <v>297</v>
      </c>
      <c r="F16" s="1">
        <v>45</v>
      </c>
      <c r="G16" s="1">
        <v>7</v>
      </c>
      <c r="H16" s="1" t="s">
        <v>208</v>
      </c>
      <c r="I16" s="1">
        <v>52</v>
      </c>
      <c r="J16" s="1">
        <v>7</v>
      </c>
      <c r="K16" s="1" t="s">
        <v>210</v>
      </c>
      <c r="L16" s="1">
        <v>45</v>
      </c>
      <c r="M16" s="1">
        <v>7</v>
      </c>
      <c r="N16" s="1" t="s">
        <v>83</v>
      </c>
      <c r="O16" s="1">
        <v>50</v>
      </c>
      <c r="P16" s="1">
        <v>7</v>
      </c>
      <c r="Q16" s="1" t="s">
        <v>42</v>
      </c>
      <c r="R16" s="1">
        <v>39</v>
      </c>
      <c r="S16" s="1">
        <v>7</v>
      </c>
      <c r="T16" s="1" t="s">
        <v>57</v>
      </c>
      <c r="U16" s="1">
        <v>50</v>
      </c>
      <c r="V16" s="1">
        <v>7</v>
      </c>
      <c r="W16" s="1" t="s">
        <v>198</v>
      </c>
      <c r="X16" s="1">
        <v>39</v>
      </c>
      <c r="Y16" s="1">
        <v>7</v>
      </c>
      <c r="Z16" s="1" t="s">
        <v>98</v>
      </c>
      <c r="AA16" s="1">
        <v>24</v>
      </c>
      <c r="AB16" s="1">
        <v>7</v>
      </c>
      <c r="AC16" s="1" t="s">
        <v>217</v>
      </c>
      <c r="AD16" s="1">
        <v>24</v>
      </c>
      <c r="AE16" s="1">
        <v>7</v>
      </c>
      <c r="AF16" s="1" t="s">
        <v>25</v>
      </c>
      <c r="AG16" s="1">
        <v>55</v>
      </c>
      <c r="AH16" s="1">
        <v>7</v>
      </c>
      <c r="AI16" s="1" t="s">
        <v>42</v>
      </c>
      <c r="AJ16" s="1">
        <v>39</v>
      </c>
    </row>
    <row r="17" spans="1:36" ht="18" customHeight="1" x14ac:dyDescent="0.2">
      <c r="A17" s="1">
        <v>8</v>
      </c>
      <c r="B17" s="1" t="s">
        <v>57</v>
      </c>
      <c r="C17" s="1">
        <v>50</v>
      </c>
      <c r="D17" s="1">
        <v>8</v>
      </c>
      <c r="E17" s="1" t="s">
        <v>191</v>
      </c>
      <c r="F17" s="1">
        <v>42</v>
      </c>
      <c r="G17" s="1">
        <v>8</v>
      </c>
      <c r="H17" s="1" t="s">
        <v>239</v>
      </c>
      <c r="I17" s="1">
        <v>50</v>
      </c>
      <c r="J17" s="1">
        <v>8</v>
      </c>
      <c r="K17" s="1" t="s">
        <v>191</v>
      </c>
      <c r="L17" s="1">
        <v>42</v>
      </c>
      <c r="M17" s="1">
        <v>8</v>
      </c>
      <c r="N17" s="1" t="s">
        <v>100</v>
      </c>
      <c r="O17" s="1">
        <v>50</v>
      </c>
      <c r="P17" s="1">
        <v>8</v>
      </c>
      <c r="Q17" s="1" t="s">
        <v>131</v>
      </c>
      <c r="R17" s="1">
        <v>33</v>
      </c>
      <c r="S17" s="1">
        <v>8</v>
      </c>
      <c r="T17" s="1" t="s">
        <v>83</v>
      </c>
      <c r="U17" s="1">
        <v>50</v>
      </c>
      <c r="V17" s="1">
        <v>8</v>
      </c>
      <c r="W17" s="1" t="s">
        <v>149</v>
      </c>
      <c r="X17" s="1">
        <v>33</v>
      </c>
      <c r="Y17" s="1">
        <v>8</v>
      </c>
      <c r="Z17" s="1" t="s">
        <v>21</v>
      </c>
      <c r="AA17" s="1">
        <v>22</v>
      </c>
      <c r="AB17" s="1">
        <v>8</v>
      </c>
      <c r="AC17" s="1" t="s">
        <v>186</v>
      </c>
      <c r="AD17" s="1">
        <v>24</v>
      </c>
      <c r="AE17" s="1">
        <v>8</v>
      </c>
      <c r="AF17" s="1" t="s">
        <v>57</v>
      </c>
      <c r="AG17" s="1">
        <v>50</v>
      </c>
      <c r="AH17" s="1">
        <v>8</v>
      </c>
      <c r="AI17" s="1" t="s">
        <v>131</v>
      </c>
      <c r="AJ17" s="1">
        <v>33</v>
      </c>
    </row>
    <row r="18" spans="1:36" ht="18" customHeight="1" x14ac:dyDescent="0.2">
      <c r="A18" s="1">
        <v>9</v>
      </c>
      <c r="B18" s="1" t="s">
        <v>100</v>
      </c>
      <c r="C18" s="1">
        <v>50</v>
      </c>
      <c r="D18" s="1">
        <v>9</v>
      </c>
      <c r="E18" s="1" t="s">
        <v>172</v>
      </c>
      <c r="F18" s="1">
        <v>40</v>
      </c>
      <c r="G18" s="1">
        <v>9</v>
      </c>
      <c r="H18" s="1" t="s">
        <v>100</v>
      </c>
      <c r="I18" s="1">
        <v>50</v>
      </c>
      <c r="J18" s="1">
        <v>9</v>
      </c>
      <c r="K18" s="1" t="s">
        <v>198</v>
      </c>
      <c r="L18" s="1">
        <v>39</v>
      </c>
      <c r="M18" s="1">
        <v>9</v>
      </c>
      <c r="N18" s="1" t="s">
        <v>57</v>
      </c>
      <c r="O18" s="1">
        <v>50</v>
      </c>
      <c r="P18" s="1">
        <v>9</v>
      </c>
      <c r="Q18" s="1" t="s">
        <v>149</v>
      </c>
      <c r="R18" s="1">
        <v>33</v>
      </c>
      <c r="S18" s="1">
        <v>9</v>
      </c>
      <c r="T18" s="1" t="s">
        <v>100</v>
      </c>
      <c r="U18" s="1">
        <v>50</v>
      </c>
      <c r="V18" s="1">
        <v>9</v>
      </c>
      <c r="W18" s="1" t="s">
        <v>131</v>
      </c>
      <c r="X18" s="1">
        <v>33</v>
      </c>
      <c r="Y18" s="1">
        <v>9</v>
      </c>
      <c r="Z18" s="1" t="s">
        <v>303</v>
      </c>
      <c r="AA18" s="1">
        <v>22</v>
      </c>
      <c r="AB18" s="1">
        <v>9</v>
      </c>
      <c r="AC18" s="1" t="s">
        <v>162</v>
      </c>
      <c r="AD18" s="1">
        <v>22</v>
      </c>
      <c r="AE18" s="1">
        <v>9</v>
      </c>
      <c r="AF18" s="1" t="s">
        <v>100</v>
      </c>
      <c r="AG18" s="1">
        <v>50</v>
      </c>
      <c r="AH18" s="1">
        <v>9</v>
      </c>
      <c r="AI18" s="1" t="s">
        <v>37</v>
      </c>
      <c r="AJ18" s="1">
        <v>32</v>
      </c>
    </row>
    <row r="19" spans="1:36" ht="18" customHeight="1" x14ac:dyDescent="0.2">
      <c r="A19" s="1">
        <v>10</v>
      </c>
      <c r="B19" s="1" t="s">
        <v>83</v>
      </c>
      <c r="C19" s="1">
        <v>50</v>
      </c>
      <c r="D19" s="1">
        <v>10</v>
      </c>
      <c r="E19" s="1" t="s">
        <v>42</v>
      </c>
      <c r="F19" s="1">
        <v>39</v>
      </c>
      <c r="G19" s="1">
        <v>10</v>
      </c>
      <c r="H19" s="1" t="s">
        <v>83</v>
      </c>
      <c r="I19" s="1">
        <v>50</v>
      </c>
      <c r="J19" s="1">
        <v>10</v>
      </c>
      <c r="K19" s="1" t="s">
        <v>149</v>
      </c>
      <c r="L19" s="1">
        <v>33</v>
      </c>
      <c r="M19" s="1">
        <v>10</v>
      </c>
      <c r="N19" s="1" t="s">
        <v>92</v>
      </c>
      <c r="O19" s="1">
        <v>48</v>
      </c>
      <c r="P19" s="1">
        <v>10</v>
      </c>
      <c r="Q19" s="1" t="s">
        <v>37</v>
      </c>
      <c r="R19" s="1">
        <v>32</v>
      </c>
      <c r="S19" s="1">
        <v>10</v>
      </c>
      <c r="T19" s="1" t="s">
        <v>92</v>
      </c>
      <c r="U19" s="1">
        <v>48</v>
      </c>
      <c r="V19" s="1">
        <v>10</v>
      </c>
      <c r="W19" s="1" t="s">
        <v>37</v>
      </c>
      <c r="X19" s="1">
        <v>32</v>
      </c>
      <c r="Y19" s="1">
        <v>10</v>
      </c>
      <c r="Z19" s="1" t="s">
        <v>2</v>
      </c>
      <c r="AA19" s="1">
        <v>21</v>
      </c>
      <c r="AB19" s="1">
        <v>10</v>
      </c>
      <c r="AC19" s="1" t="s">
        <v>195</v>
      </c>
      <c r="AD19" s="1">
        <v>21</v>
      </c>
      <c r="AE19" s="1">
        <v>10</v>
      </c>
      <c r="AF19" s="1" t="s">
        <v>83</v>
      </c>
      <c r="AG19" s="1">
        <v>50</v>
      </c>
      <c r="AH19" s="1">
        <v>10</v>
      </c>
      <c r="AI19" s="1" t="s">
        <v>173</v>
      </c>
      <c r="AJ19" s="1">
        <v>32</v>
      </c>
    </row>
    <row r="20" spans="1:36" ht="18" customHeight="1" x14ac:dyDescent="0.2">
      <c r="A20" s="1">
        <v>11</v>
      </c>
      <c r="B20" s="1" t="s">
        <v>209</v>
      </c>
      <c r="C20" s="1">
        <v>49</v>
      </c>
      <c r="D20" s="1">
        <v>11</v>
      </c>
      <c r="E20" s="1" t="s">
        <v>198</v>
      </c>
      <c r="F20" s="1">
        <v>39</v>
      </c>
      <c r="G20" s="1">
        <v>11</v>
      </c>
      <c r="H20" s="1" t="s">
        <v>209</v>
      </c>
      <c r="I20" s="1">
        <v>49</v>
      </c>
      <c r="J20" s="1">
        <v>11</v>
      </c>
      <c r="K20" s="1" t="s">
        <v>131</v>
      </c>
      <c r="L20" s="1">
        <v>33</v>
      </c>
      <c r="M20" s="1">
        <v>11</v>
      </c>
      <c r="N20" s="1" t="s">
        <v>130</v>
      </c>
      <c r="O20" s="1">
        <v>45</v>
      </c>
      <c r="P20" s="1">
        <v>11</v>
      </c>
      <c r="Q20" s="1" t="s">
        <v>173</v>
      </c>
      <c r="R20" s="1">
        <v>32</v>
      </c>
      <c r="S20" s="1">
        <v>11</v>
      </c>
      <c r="T20" s="1" t="s">
        <v>130</v>
      </c>
      <c r="U20" s="1">
        <v>45</v>
      </c>
      <c r="V20" s="1">
        <v>11</v>
      </c>
      <c r="W20" s="1" t="s">
        <v>173</v>
      </c>
      <c r="X20" s="1">
        <v>32</v>
      </c>
      <c r="Y20" s="1">
        <v>11</v>
      </c>
      <c r="Z20" s="1" t="s">
        <v>218</v>
      </c>
      <c r="AA20" s="1">
        <v>21</v>
      </c>
      <c r="AB20" s="1">
        <v>11</v>
      </c>
      <c r="AC20" s="1" t="s">
        <v>115</v>
      </c>
      <c r="AD20" s="1">
        <v>21</v>
      </c>
      <c r="AE20" s="1">
        <v>11</v>
      </c>
      <c r="AF20" s="1" t="s">
        <v>209</v>
      </c>
      <c r="AG20" s="1">
        <v>49</v>
      </c>
      <c r="AH20" s="1">
        <v>11</v>
      </c>
      <c r="AI20" s="1" t="s">
        <v>156</v>
      </c>
      <c r="AJ20" s="1">
        <v>30</v>
      </c>
    </row>
    <row r="21" spans="1:36" ht="18" customHeight="1" x14ac:dyDescent="0.2">
      <c r="A21" s="1">
        <v>12</v>
      </c>
      <c r="B21" s="1" t="s">
        <v>92</v>
      </c>
      <c r="C21" s="1">
        <v>48</v>
      </c>
      <c r="D21" s="1">
        <v>12</v>
      </c>
      <c r="E21" s="1" t="s">
        <v>149</v>
      </c>
      <c r="F21" s="1">
        <v>33</v>
      </c>
      <c r="G21" s="1">
        <v>12</v>
      </c>
      <c r="H21" s="1" t="s">
        <v>92</v>
      </c>
      <c r="I21" s="1">
        <v>48</v>
      </c>
      <c r="J21" s="1">
        <v>12</v>
      </c>
      <c r="K21" s="1" t="s">
        <v>173</v>
      </c>
      <c r="L21" s="1">
        <v>32</v>
      </c>
      <c r="M21" s="1">
        <v>12</v>
      </c>
      <c r="N21" s="1" t="s">
        <v>17</v>
      </c>
      <c r="O21" s="1">
        <v>44</v>
      </c>
      <c r="P21" s="1">
        <v>12</v>
      </c>
      <c r="Q21" s="1" t="s">
        <v>184</v>
      </c>
      <c r="R21" s="1">
        <v>30</v>
      </c>
      <c r="S21" s="1">
        <v>12</v>
      </c>
      <c r="T21" s="1" t="s">
        <v>17</v>
      </c>
      <c r="U21" s="1">
        <v>44</v>
      </c>
      <c r="V21" s="1">
        <v>12</v>
      </c>
      <c r="W21" s="1" t="s">
        <v>155</v>
      </c>
      <c r="X21" s="1">
        <v>30</v>
      </c>
      <c r="Y21" s="1">
        <v>12</v>
      </c>
      <c r="Z21" s="1" t="s">
        <v>15</v>
      </c>
      <c r="AA21" s="1">
        <v>20</v>
      </c>
      <c r="AB21" s="1">
        <v>12</v>
      </c>
      <c r="AC21" s="1" t="s">
        <v>160</v>
      </c>
      <c r="AD21" s="1">
        <v>21</v>
      </c>
      <c r="AE21" s="1">
        <v>12</v>
      </c>
      <c r="AF21" s="1" t="s">
        <v>92</v>
      </c>
      <c r="AG21" s="1">
        <v>48</v>
      </c>
      <c r="AH21" s="1">
        <v>12</v>
      </c>
      <c r="AI21" s="1" t="s">
        <v>155</v>
      </c>
      <c r="AJ21" s="1">
        <v>30</v>
      </c>
    </row>
    <row r="22" spans="1:36" ht="18" customHeight="1" x14ac:dyDescent="0.2">
      <c r="A22" s="1">
        <v>13</v>
      </c>
      <c r="B22" s="1" t="s">
        <v>210</v>
      </c>
      <c r="C22" s="1">
        <v>45</v>
      </c>
      <c r="D22" s="1">
        <v>13</v>
      </c>
      <c r="E22" s="1" t="s">
        <v>131</v>
      </c>
      <c r="F22" s="1">
        <v>33</v>
      </c>
      <c r="G22" s="1">
        <v>13</v>
      </c>
      <c r="H22" s="1" t="s">
        <v>130</v>
      </c>
      <c r="I22" s="1">
        <v>45</v>
      </c>
      <c r="J22" s="1">
        <v>13</v>
      </c>
      <c r="K22" s="1" t="s">
        <v>37</v>
      </c>
      <c r="L22" s="1">
        <v>32</v>
      </c>
      <c r="M22" s="1">
        <v>13</v>
      </c>
      <c r="N22" s="1" t="s">
        <v>23</v>
      </c>
      <c r="O22" s="1">
        <v>40</v>
      </c>
      <c r="P22" s="1">
        <v>13</v>
      </c>
      <c r="Q22" s="1" t="s">
        <v>155</v>
      </c>
      <c r="R22" s="1">
        <v>30</v>
      </c>
      <c r="S22" s="1">
        <v>13</v>
      </c>
      <c r="T22" s="1" t="s">
        <v>23</v>
      </c>
      <c r="U22" s="1">
        <v>40</v>
      </c>
      <c r="V22" s="1">
        <v>13</v>
      </c>
      <c r="W22" s="1" t="s">
        <v>156</v>
      </c>
      <c r="X22" s="1">
        <v>30</v>
      </c>
      <c r="Y22" s="1">
        <v>13</v>
      </c>
      <c r="Z22" s="1" t="s">
        <v>3</v>
      </c>
      <c r="AA22" s="1">
        <v>17</v>
      </c>
      <c r="AB22" s="1">
        <v>13</v>
      </c>
      <c r="AC22" s="1" t="s">
        <v>36</v>
      </c>
      <c r="AD22" s="1">
        <v>18</v>
      </c>
      <c r="AE22" s="1">
        <v>13</v>
      </c>
      <c r="AF22" s="1" t="s">
        <v>130</v>
      </c>
      <c r="AG22" s="1">
        <v>45</v>
      </c>
      <c r="AH22" s="1">
        <v>13</v>
      </c>
      <c r="AI22" s="1" t="s">
        <v>168</v>
      </c>
      <c r="AJ22" s="1">
        <v>28</v>
      </c>
    </row>
    <row r="23" spans="1:36" ht="18" customHeight="1" x14ac:dyDescent="0.2">
      <c r="A23" s="1">
        <v>14</v>
      </c>
      <c r="B23" s="1" t="s">
        <v>297</v>
      </c>
      <c r="C23" s="1">
        <v>45</v>
      </c>
      <c r="D23" s="1">
        <v>14</v>
      </c>
      <c r="E23" s="1" t="s">
        <v>173</v>
      </c>
      <c r="F23" s="1">
        <v>32</v>
      </c>
      <c r="G23" s="1">
        <v>14</v>
      </c>
      <c r="H23" s="1" t="s">
        <v>210</v>
      </c>
      <c r="I23" s="1">
        <v>45</v>
      </c>
      <c r="J23" s="1">
        <v>14</v>
      </c>
      <c r="K23" s="1" t="s">
        <v>156</v>
      </c>
      <c r="L23" s="1">
        <v>30</v>
      </c>
      <c r="M23" s="1">
        <v>14</v>
      </c>
      <c r="N23" s="1" t="s">
        <v>87</v>
      </c>
      <c r="O23" s="1">
        <v>40</v>
      </c>
      <c r="P23" s="1">
        <v>14</v>
      </c>
      <c r="Q23" s="1" t="s">
        <v>156</v>
      </c>
      <c r="R23" s="1">
        <v>30</v>
      </c>
      <c r="S23" s="1">
        <v>14</v>
      </c>
      <c r="T23" s="1" t="s">
        <v>38</v>
      </c>
      <c r="U23" s="1">
        <v>40</v>
      </c>
      <c r="V23" s="1">
        <v>14</v>
      </c>
      <c r="W23" s="1" t="s">
        <v>184</v>
      </c>
      <c r="X23" s="1">
        <v>30</v>
      </c>
      <c r="Y23" s="1">
        <v>14</v>
      </c>
      <c r="Z23" s="1" t="s">
        <v>109</v>
      </c>
      <c r="AA23" s="1">
        <v>15</v>
      </c>
      <c r="AB23" s="1">
        <v>14</v>
      </c>
      <c r="AC23" s="1" t="s">
        <v>152</v>
      </c>
      <c r="AD23" s="1">
        <v>17</v>
      </c>
      <c r="AE23" s="1">
        <v>14</v>
      </c>
      <c r="AF23" s="1" t="s">
        <v>297</v>
      </c>
      <c r="AG23" s="1">
        <v>45</v>
      </c>
      <c r="AH23" s="1">
        <v>14</v>
      </c>
      <c r="AI23" s="1" t="s">
        <v>183</v>
      </c>
      <c r="AJ23" s="1">
        <v>28</v>
      </c>
    </row>
    <row r="24" spans="1:36" ht="18" customHeight="1" x14ac:dyDescent="0.2">
      <c r="A24" s="1">
        <v>15</v>
      </c>
      <c r="B24" s="1" t="s">
        <v>130</v>
      </c>
      <c r="C24" s="1">
        <v>45</v>
      </c>
      <c r="D24" s="1">
        <v>15</v>
      </c>
      <c r="E24" s="1" t="s">
        <v>37</v>
      </c>
      <c r="F24" s="1">
        <v>32</v>
      </c>
      <c r="G24" s="1">
        <v>15</v>
      </c>
      <c r="H24" s="1" t="s">
        <v>17</v>
      </c>
      <c r="I24" s="1">
        <v>44</v>
      </c>
      <c r="J24" s="1">
        <v>15</v>
      </c>
      <c r="K24" s="1" t="s">
        <v>211</v>
      </c>
      <c r="L24" s="1">
        <v>30</v>
      </c>
      <c r="M24" s="1">
        <v>15</v>
      </c>
      <c r="N24" s="1" t="s">
        <v>38</v>
      </c>
      <c r="O24" s="1">
        <v>40</v>
      </c>
      <c r="P24" s="1">
        <v>15</v>
      </c>
      <c r="Q24" s="1" t="s">
        <v>120</v>
      </c>
      <c r="R24" s="1">
        <v>28</v>
      </c>
      <c r="S24" s="1">
        <v>15</v>
      </c>
      <c r="T24" s="1" t="s">
        <v>60</v>
      </c>
      <c r="U24" s="1">
        <v>40</v>
      </c>
      <c r="V24" s="1">
        <v>15</v>
      </c>
      <c r="W24" s="1" t="s">
        <v>20</v>
      </c>
      <c r="X24" s="1">
        <v>28</v>
      </c>
      <c r="Y24" s="1">
        <v>15</v>
      </c>
      <c r="Z24" s="1" t="s">
        <v>304</v>
      </c>
      <c r="AA24" s="1">
        <v>15</v>
      </c>
      <c r="AB24" s="1">
        <v>15</v>
      </c>
      <c r="AC24" s="1" t="s">
        <v>325</v>
      </c>
      <c r="AD24" s="1">
        <v>16</v>
      </c>
      <c r="AE24" s="1">
        <v>15</v>
      </c>
      <c r="AF24" s="1" t="s">
        <v>210</v>
      </c>
      <c r="AG24" s="1">
        <v>45</v>
      </c>
      <c r="AH24" s="1">
        <v>15</v>
      </c>
      <c r="AI24" s="1" t="s">
        <v>120</v>
      </c>
      <c r="AJ24" s="1">
        <v>28</v>
      </c>
    </row>
    <row r="25" spans="1:36" ht="18" customHeight="1" x14ac:dyDescent="0.2">
      <c r="A25" s="1">
        <v>16</v>
      </c>
      <c r="B25" s="1" t="s">
        <v>17</v>
      </c>
      <c r="C25" s="1">
        <v>44</v>
      </c>
      <c r="D25" s="1">
        <v>16</v>
      </c>
      <c r="E25" s="1" t="s">
        <v>155</v>
      </c>
      <c r="F25" s="1">
        <v>30</v>
      </c>
      <c r="G25" s="1">
        <v>16</v>
      </c>
      <c r="H25" s="1" t="s">
        <v>240</v>
      </c>
      <c r="I25" s="1">
        <v>44</v>
      </c>
      <c r="J25" s="1">
        <v>16</v>
      </c>
      <c r="K25" s="1" t="s">
        <v>184</v>
      </c>
      <c r="L25" s="1">
        <v>30</v>
      </c>
      <c r="M25" s="1">
        <v>16</v>
      </c>
      <c r="N25" s="1" t="s">
        <v>60</v>
      </c>
      <c r="O25" s="1">
        <v>40</v>
      </c>
      <c r="P25" s="1">
        <v>16</v>
      </c>
      <c r="Q25" s="1" t="s">
        <v>168</v>
      </c>
      <c r="R25" s="1">
        <v>28</v>
      </c>
      <c r="S25" s="1">
        <v>16</v>
      </c>
      <c r="T25" s="1" t="s">
        <v>87</v>
      </c>
      <c r="U25" s="1">
        <v>40</v>
      </c>
      <c r="V25" s="1">
        <v>16</v>
      </c>
      <c r="W25" s="1" t="s">
        <v>168</v>
      </c>
      <c r="X25" s="1">
        <v>28</v>
      </c>
      <c r="Y25" s="1">
        <v>16</v>
      </c>
      <c r="Z25" s="1" t="s">
        <v>262</v>
      </c>
      <c r="AA25" s="1">
        <v>15</v>
      </c>
      <c r="AB25" s="1">
        <v>16</v>
      </c>
      <c r="AC25" s="1" t="s">
        <v>222</v>
      </c>
      <c r="AD25" s="1">
        <v>16</v>
      </c>
      <c r="AE25" s="1">
        <v>16</v>
      </c>
      <c r="AF25" s="1" t="s">
        <v>17</v>
      </c>
      <c r="AG25" s="1">
        <v>44</v>
      </c>
      <c r="AH25" s="1">
        <v>16</v>
      </c>
      <c r="AI25" s="1" t="s">
        <v>128</v>
      </c>
      <c r="AJ25" s="1">
        <v>27</v>
      </c>
    </row>
    <row r="26" spans="1:36" ht="18" customHeight="1" x14ac:dyDescent="0.2">
      <c r="A26" s="1">
        <v>17</v>
      </c>
      <c r="B26" s="1" t="s">
        <v>38</v>
      </c>
      <c r="C26" s="1">
        <v>40</v>
      </c>
      <c r="D26" s="1">
        <v>17</v>
      </c>
      <c r="E26" s="1" t="s">
        <v>184</v>
      </c>
      <c r="F26" s="1">
        <v>30</v>
      </c>
      <c r="G26" s="1">
        <v>17</v>
      </c>
      <c r="H26" s="1" t="s">
        <v>60</v>
      </c>
      <c r="I26" s="1">
        <v>40</v>
      </c>
      <c r="J26" s="1">
        <v>17</v>
      </c>
      <c r="K26" s="1" t="s">
        <v>168</v>
      </c>
      <c r="L26" s="1">
        <v>28</v>
      </c>
      <c r="M26" s="1">
        <v>17</v>
      </c>
      <c r="N26" s="1" t="s">
        <v>42</v>
      </c>
      <c r="O26" s="1">
        <v>39</v>
      </c>
      <c r="P26" s="1">
        <v>17</v>
      </c>
      <c r="Q26" s="1" t="s">
        <v>20</v>
      </c>
      <c r="R26" s="1">
        <v>28</v>
      </c>
      <c r="S26" s="1">
        <v>17</v>
      </c>
      <c r="T26" s="1" t="s">
        <v>42</v>
      </c>
      <c r="U26" s="1">
        <v>39</v>
      </c>
      <c r="V26" s="1">
        <v>17</v>
      </c>
      <c r="W26" s="1" t="s">
        <v>183</v>
      </c>
      <c r="X26" s="1">
        <v>28</v>
      </c>
      <c r="Y26" s="1">
        <v>17</v>
      </c>
      <c r="Z26" s="1" t="s">
        <v>106</v>
      </c>
      <c r="AA26" s="1">
        <v>14</v>
      </c>
      <c r="AB26" s="1">
        <v>17</v>
      </c>
      <c r="AC26" s="1" t="s">
        <v>221</v>
      </c>
      <c r="AD26" s="1">
        <v>16</v>
      </c>
      <c r="AE26" s="1">
        <v>17</v>
      </c>
      <c r="AF26" s="1" t="s">
        <v>87</v>
      </c>
      <c r="AG26" s="1">
        <v>40</v>
      </c>
      <c r="AH26" s="1">
        <v>17</v>
      </c>
      <c r="AI26" s="1" t="s">
        <v>123</v>
      </c>
      <c r="AJ26" s="1">
        <v>26</v>
      </c>
    </row>
    <row r="27" spans="1:36" ht="18" customHeight="1" x14ac:dyDescent="0.2">
      <c r="A27" s="1">
        <v>18</v>
      </c>
      <c r="B27" s="1" t="s">
        <v>60</v>
      </c>
      <c r="C27" s="1">
        <v>40</v>
      </c>
      <c r="D27" s="1">
        <v>18</v>
      </c>
      <c r="E27" s="1" t="s">
        <v>156</v>
      </c>
      <c r="F27" s="1">
        <v>30</v>
      </c>
      <c r="G27" s="1">
        <v>18</v>
      </c>
      <c r="H27" s="1" t="s">
        <v>87</v>
      </c>
      <c r="I27" s="1">
        <v>40</v>
      </c>
      <c r="J27" s="1">
        <v>18</v>
      </c>
      <c r="K27" s="1" t="s">
        <v>20</v>
      </c>
      <c r="L27" s="1">
        <v>28</v>
      </c>
      <c r="M27" s="1">
        <v>18</v>
      </c>
      <c r="N27" s="1" t="s">
        <v>39</v>
      </c>
      <c r="O27" s="1">
        <v>38</v>
      </c>
      <c r="P27" s="1">
        <v>18</v>
      </c>
      <c r="Q27" s="1" t="s">
        <v>183</v>
      </c>
      <c r="R27" s="1">
        <v>28</v>
      </c>
      <c r="S27" s="1">
        <v>18</v>
      </c>
      <c r="T27" s="1" t="s">
        <v>39</v>
      </c>
      <c r="U27" s="1">
        <v>38</v>
      </c>
      <c r="V27" s="1">
        <v>18</v>
      </c>
      <c r="W27" s="1" t="s">
        <v>120</v>
      </c>
      <c r="X27" s="1">
        <v>28</v>
      </c>
      <c r="Y27" s="1">
        <v>18</v>
      </c>
      <c r="Z27" s="1" t="s">
        <v>305</v>
      </c>
      <c r="AA27" s="1">
        <v>12</v>
      </c>
      <c r="AB27" s="1">
        <v>18</v>
      </c>
      <c r="AC27" s="1" t="s">
        <v>159</v>
      </c>
      <c r="AD27" s="1">
        <v>15</v>
      </c>
      <c r="AE27" s="1">
        <v>18</v>
      </c>
      <c r="AF27" s="1" t="s">
        <v>38</v>
      </c>
      <c r="AG27" s="1">
        <v>40</v>
      </c>
      <c r="AH27" s="1">
        <v>18</v>
      </c>
      <c r="AI27" s="1" t="s">
        <v>212</v>
      </c>
      <c r="AJ27" s="1">
        <v>25</v>
      </c>
    </row>
    <row r="28" spans="1:36" ht="18" customHeight="1" x14ac:dyDescent="0.2">
      <c r="A28" s="1">
        <v>19</v>
      </c>
      <c r="B28" s="1" t="s">
        <v>23</v>
      </c>
      <c r="C28" s="1">
        <v>40</v>
      </c>
      <c r="D28" s="1">
        <v>19</v>
      </c>
      <c r="E28" s="1" t="s">
        <v>20</v>
      </c>
      <c r="F28" s="1">
        <v>28</v>
      </c>
      <c r="G28" s="1">
        <v>19</v>
      </c>
      <c r="H28" s="1" t="s">
        <v>39</v>
      </c>
      <c r="I28" s="1">
        <v>38</v>
      </c>
      <c r="J28" s="1">
        <v>19</v>
      </c>
      <c r="K28" s="1" t="s">
        <v>183</v>
      </c>
      <c r="L28" s="1">
        <v>28</v>
      </c>
      <c r="M28" s="1">
        <v>19</v>
      </c>
      <c r="N28" s="1" t="s">
        <v>142</v>
      </c>
      <c r="O28" s="1">
        <v>38</v>
      </c>
      <c r="P28" s="1">
        <v>19</v>
      </c>
      <c r="Q28" s="1" t="s">
        <v>128</v>
      </c>
      <c r="R28" s="1">
        <v>27</v>
      </c>
      <c r="S28" s="1">
        <v>19</v>
      </c>
      <c r="T28" s="1" t="s">
        <v>142</v>
      </c>
      <c r="U28" s="1">
        <v>38</v>
      </c>
      <c r="V28" s="1">
        <v>19</v>
      </c>
      <c r="W28" s="1" t="s">
        <v>169</v>
      </c>
      <c r="X28" s="1">
        <v>27</v>
      </c>
      <c r="Y28" s="1">
        <v>19</v>
      </c>
      <c r="Z28" s="1" t="s">
        <v>7</v>
      </c>
      <c r="AA28" s="1">
        <v>12</v>
      </c>
      <c r="AB28" s="1">
        <v>19</v>
      </c>
      <c r="AC28" s="1" t="s">
        <v>30</v>
      </c>
      <c r="AD28" s="1">
        <v>15</v>
      </c>
      <c r="AE28" s="1">
        <v>19</v>
      </c>
      <c r="AF28" s="1" t="s">
        <v>23</v>
      </c>
      <c r="AG28" s="1">
        <v>40</v>
      </c>
      <c r="AH28" s="1">
        <v>19</v>
      </c>
      <c r="AI28" s="1" t="s">
        <v>216</v>
      </c>
      <c r="AJ28" s="1">
        <v>24</v>
      </c>
    </row>
    <row r="29" spans="1:36" ht="18" customHeight="1" x14ac:dyDescent="0.2">
      <c r="A29" s="1">
        <v>20</v>
      </c>
      <c r="B29" s="1" t="s">
        <v>87</v>
      </c>
      <c r="C29" s="1">
        <v>40</v>
      </c>
      <c r="D29" s="1">
        <v>20</v>
      </c>
      <c r="E29" s="1" t="s">
        <v>120</v>
      </c>
      <c r="F29" s="1">
        <v>28</v>
      </c>
      <c r="G29" s="1">
        <v>20</v>
      </c>
      <c r="H29" s="1" t="s">
        <v>142</v>
      </c>
      <c r="I29" s="1">
        <v>38</v>
      </c>
      <c r="J29" s="1">
        <v>20</v>
      </c>
      <c r="K29" s="1" t="s">
        <v>120</v>
      </c>
      <c r="L29" s="1">
        <v>28</v>
      </c>
      <c r="M29" s="1">
        <v>20</v>
      </c>
      <c r="N29" s="1" t="s">
        <v>58</v>
      </c>
      <c r="O29" s="1">
        <v>36</v>
      </c>
      <c r="P29" s="1">
        <v>20</v>
      </c>
      <c r="Q29" s="1" t="s">
        <v>169</v>
      </c>
      <c r="R29" s="1">
        <v>27</v>
      </c>
      <c r="S29" s="1">
        <v>20</v>
      </c>
      <c r="T29" s="1" t="s">
        <v>49</v>
      </c>
      <c r="U29" s="1">
        <v>36</v>
      </c>
      <c r="V29" s="1">
        <v>20</v>
      </c>
      <c r="W29" s="1" t="s">
        <v>128</v>
      </c>
      <c r="X29" s="1">
        <v>27</v>
      </c>
      <c r="Y29" s="1">
        <v>20</v>
      </c>
      <c r="Z29" s="1" t="s">
        <v>306</v>
      </c>
      <c r="AA29" s="1">
        <v>12</v>
      </c>
      <c r="AB29" s="1">
        <v>20</v>
      </c>
      <c r="AC29" s="1" t="s">
        <v>326</v>
      </c>
      <c r="AD29" s="1">
        <v>14</v>
      </c>
      <c r="AE29" s="1">
        <v>20</v>
      </c>
      <c r="AF29" s="1" t="s">
        <v>42</v>
      </c>
      <c r="AG29" s="1">
        <v>39</v>
      </c>
      <c r="AH29" s="1">
        <v>20</v>
      </c>
      <c r="AI29" s="1" t="s">
        <v>217</v>
      </c>
      <c r="AJ29" s="1">
        <v>24</v>
      </c>
    </row>
    <row r="30" spans="1:36" ht="18" customHeight="1" x14ac:dyDescent="0.2">
      <c r="A30" s="1">
        <v>21</v>
      </c>
      <c r="B30" s="1" t="s">
        <v>42</v>
      </c>
      <c r="C30" s="1">
        <v>39</v>
      </c>
      <c r="D30" s="1">
        <v>21</v>
      </c>
      <c r="E30" s="1" t="s">
        <v>168</v>
      </c>
      <c r="F30" s="1">
        <v>28</v>
      </c>
      <c r="G30" s="1">
        <v>21</v>
      </c>
      <c r="H30" s="1" t="s">
        <v>140</v>
      </c>
      <c r="I30" s="1">
        <v>36</v>
      </c>
      <c r="J30" s="1">
        <v>21</v>
      </c>
      <c r="K30" s="1" t="s">
        <v>123</v>
      </c>
      <c r="L30" s="1">
        <v>26</v>
      </c>
      <c r="M30" s="1">
        <v>21</v>
      </c>
      <c r="N30" s="1" t="s">
        <v>118</v>
      </c>
      <c r="O30" s="1">
        <v>36</v>
      </c>
      <c r="P30" s="1">
        <v>21</v>
      </c>
      <c r="Q30" s="1" t="s">
        <v>175</v>
      </c>
      <c r="R30" s="1">
        <v>26</v>
      </c>
      <c r="S30" s="1">
        <v>21</v>
      </c>
      <c r="T30" s="1" t="s">
        <v>58</v>
      </c>
      <c r="U30" s="1">
        <v>36</v>
      </c>
      <c r="V30" s="1">
        <v>21</v>
      </c>
      <c r="W30" s="1" t="s">
        <v>175</v>
      </c>
      <c r="X30" s="1">
        <v>26</v>
      </c>
      <c r="Y30" s="1">
        <v>21</v>
      </c>
      <c r="Z30" s="1" t="s">
        <v>11</v>
      </c>
      <c r="AA30" s="1">
        <v>12</v>
      </c>
      <c r="AB30" s="1">
        <v>21</v>
      </c>
      <c r="AC30" s="1" t="s">
        <v>327</v>
      </c>
      <c r="AD30" s="1">
        <v>14</v>
      </c>
      <c r="AE30" s="1">
        <v>21</v>
      </c>
      <c r="AF30" s="1" t="s">
        <v>39</v>
      </c>
      <c r="AG30" s="1">
        <v>38</v>
      </c>
      <c r="AH30" s="1">
        <v>21</v>
      </c>
      <c r="AI30" s="1" t="s">
        <v>215</v>
      </c>
      <c r="AJ30" s="1">
        <v>24</v>
      </c>
    </row>
    <row r="31" spans="1:36" ht="18" customHeight="1" x14ac:dyDescent="0.2">
      <c r="A31" s="1">
        <v>22</v>
      </c>
      <c r="B31" s="1" t="s">
        <v>39</v>
      </c>
      <c r="C31" s="1">
        <v>38</v>
      </c>
      <c r="D31" s="1">
        <v>22</v>
      </c>
      <c r="E31" s="1" t="s">
        <v>183</v>
      </c>
      <c r="F31" s="1">
        <v>28</v>
      </c>
      <c r="G31" s="1">
        <v>22</v>
      </c>
      <c r="H31" s="1" t="s">
        <v>241</v>
      </c>
      <c r="I31" s="1">
        <v>36</v>
      </c>
      <c r="J31" s="1">
        <v>22</v>
      </c>
      <c r="K31" s="1" t="s">
        <v>175</v>
      </c>
      <c r="L31" s="1">
        <v>26</v>
      </c>
      <c r="M31" s="1">
        <v>22</v>
      </c>
      <c r="N31" s="1" t="s">
        <v>49</v>
      </c>
      <c r="O31" s="1">
        <v>36</v>
      </c>
      <c r="P31" s="1">
        <v>22</v>
      </c>
      <c r="Q31" s="1" t="s">
        <v>123</v>
      </c>
      <c r="R31" s="1">
        <v>26</v>
      </c>
      <c r="S31" s="1">
        <v>22</v>
      </c>
      <c r="T31" s="1" t="s">
        <v>118</v>
      </c>
      <c r="U31" s="1">
        <v>36</v>
      </c>
      <c r="V31" s="1">
        <v>22</v>
      </c>
      <c r="W31" s="1" t="s">
        <v>123</v>
      </c>
      <c r="X31" s="1">
        <v>26</v>
      </c>
      <c r="Y31" s="1">
        <v>22</v>
      </c>
      <c r="Z31" s="1" t="s">
        <v>193</v>
      </c>
      <c r="AA31" s="1">
        <v>12</v>
      </c>
      <c r="AB31" s="1">
        <v>22</v>
      </c>
      <c r="AC31" s="1" t="s">
        <v>193</v>
      </c>
      <c r="AD31" s="1">
        <v>12</v>
      </c>
      <c r="AE31" s="1">
        <v>22</v>
      </c>
      <c r="AF31" s="1" t="s">
        <v>142</v>
      </c>
      <c r="AG31" s="1">
        <v>38</v>
      </c>
      <c r="AH31" s="1">
        <v>22</v>
      </c>
      <c r="AI31" s="1" t="s">
        <v>166</v>
      </c>
      <c r="AJ31" s="1">
        <v>24</v>
      </c>
    </row>
    <row r="32" spans="1:36" ht="18" customHeight="1" x14ac:dyDescent="0.2">
      <c r="A32" s="1">
        <v>23</v>
      </c>
      <c r="B32" s="1" t="s">
        <v>142</v>
      </c>
      <c r="C32" s="1">
        <v>38</v>
      </c>
      <c r="D32" s="1">
        <v>23</v>
      </c>
      <c r="E32" s="1" t="s">
        <v>169</v>
      </c>
      <c r="F32" s="1">
        <v>27</v>
      </c>
      <c r="G32" s="1">
        <v>23</v>
      </c>
      <c r="H32" s="1" t="s">
        <v>58</v>
      </c>
      <c r="I32" s="1">
        <v>36</v>
      </c>
      <c r="J32" s="1">
        <v>23</v>
      </c>
      <c r="K32" s="1" t="s">
        <v>174</v>
      </c>
      <c r="L32" s="1">
        <v>25</v>
      </c>
      <c r="M32" s="1">
        <v>23</v>
      </c>
      <c r="N32" s="1" t="s">
        <v>33</v>
      </c>
      <c r="O32" s="1">
        <v>34</v>
      </c>
      <c r="P32" s="1">
        <v>23</v>
      </c>
      <c r="Q32" s="1" t="s">
        <v>174</v>
      </c>
      <c r="R32" s="1">
        <v>25</v>
      </c>
      <c r="S32" s="1">
        <v>23</v>
      </c>
      <c r="T32" s="1" t="s">
        <v>140</v>
      </c>
      <c r="U32" s="1">
        <v>36</v>
      </c>
      <c r="V32" s="1">
        <v>23</v>
      </c>
      <c r="W32" s="1" t="s">
        <v>174</v>
      </c>
      <c r="X32" s="1">
        <v>25</v>
      </c>
      <c r="Y32" s="1">
        <v>23</v>
      </c>
      <c r="Z32" s="1" t="s">
        <v>307</v>
      </c>
      <c r="AA32" s="1">
        <v>12</v>
      </c>
      <c r="AB32" s="1">
        <v>23</v>
      </c>
      <c r="AC32" s="1" t="s">
        <v>228</v>
      </c>
      <c r="AD32" s="1">
        <v>12</v>
      </c>
      <c r="AE32" s="1">
        <v>23</v>
      </c>
      <c r="AF32" s="1" t="s">
        <v>243</v>
      </c>
      <c r="AG32" s="1">
        <v>36</v>
      </c>
      <c r="AH32" s="1">
        <v>23</v>
      </c>
      <c r="AI32" s="1" t="s">
        <v>132</v>
      </c>
      <c r="AJ32" s="1">
        <v>24</v>
      </c>
    </row>
    <row r="33" spans="1:36" ht="18" customHeight="1" x14ac:dyDescent="0.2">
      <c r="A33" s="1">
        <v>24</v>
      </c>
      <c r="B33" s="1" t="s">
        <v>118</v>
      </c>
      <c r="C33" s="1">
        <v>36</v>
      </c>
      <c r="D33" s="1">
        <v>24</v>
      </c>
      <c r="E33" s="1" t="s">
        <v>128</v>
      </c>
      <c r="F33" s="1">
        <v>27</v>
      </c>
      <c r="G33" s="1">
        <v>24</v>
      </c>
      <c r="H33" s="1" t="s">
        <v>242</v>
      </c>
      <c r="I33" s="1">
        <v>36</v>
      </c>
      <c r="J33" s="1">
        <v>24</v>
      </c>
      <c r="K33" s="1" t="s">
        <v>212</v>
      </c>
      <c r="L33" s="1">
        <v>25</v>
      </c>
      <c r="M33" s="1">
        <v>24</v>
      </c>
      <c r="N33" s="1" t="s">
        <v>131</v>
      </c>
      <c r="O33" s="1">
        <v>33</v>
      </c>
      <c r="P33" s="1">
        <v>24</v>
      </c>
      <c r="Q33" s="1" t="s">
        <v>186</v>
      </c>
      <c r="R33" s="1">
        <v>24</v>
      </c>
      <c r="S33" s="1">
        <v>24</v>
      </c>
      <c r="T33" s="1" t="s">
        <v>33</v>
      </c>
      <c r="U33" s="1">
        <v>34</v>
      </c>
      <c r="V33" s="1">
        <v>24</v>
      </c>
      <c r="W33" s="1" t="s">
        <v>165</v>
      </c>
      <c r="X33" s="1">
        <v>24</v>
      </c>
      <c r="Y33" s="1">
        <v>24</v>
      </c>
      <c r="Z33" s="1" t="s">
        <v>308</v>
      </c>
      <c r="AA33" s="1">
        <v>12</v>
      </c>
      <c r="AB33" s="1">
        <v>24</v>
      </c>
      <c r="AC33" s="1" t="s">
        <v>24</v>
      </c>
      <c r="AD33" s="1">
        <v>11</v>
      </c>
      <c r="AE33" s="1">
        <v>24</v>
      </c>
      <c r="AF33" s="1" t="s">
        <v>140</v>
      </c>
      <c r="AG33" s="1">
        <v>36</v>
      </c>
      <c r="AH33" s="1">
        <v>24</v>
      </c>
      <c r="AI33" s="1" t="s">
        <v>186</v>
      </c>
      <c r="AJ33" s="1">
        <v>24</v>
      </c>
    </row>
    <row r="34" spans="1:36" ht="18" customHeight="1" x14ac:dyDescent="0.2">
      <c r="A34" s="1">
        <v>25</v>
      </c>
      <c r="B34" s="1" t="s">
        <v>241</v>
      </c>
      <c r="C34" s="1">
        <v>36</v>
      </c>
      <c r="D34" s="1">
        <v>25</v>
      </c>
      <c r="E34" s="1" t="s">
        <v>175</v>
      </c>
      <c r="F34" s="1">
        <v>26</v>
      </c>
      <c r="G34" s="1">
        <v>25</v>
      </c>
      <c r="H34" s="1" t="s">
        <v>243</v>
      </c>
      <c r="I34" s="1">
        <v>36</v>
      </c>
      <c r="J34" s="1">
        <v>25</v>
      </c>
      <c r="K34" s="1" t="s">
        <v>213</v>
      </c>
      <c r="L34" s="1">
        <v>24</v>
      </c>
      <c r="M34" s="1">
        <v>25</v>
      </c>
      <c r="N34" s="1" t="s">
        <v>77</v>
      </c>
      <c r="O34" s="1">
        <v>32</v>
      </c>
      <c r="P34" s="1">
        <v>25</v>
      </c>
      <c r="Q34" s="1" t="s">
        <v>165</v>
      </c>
      <c r="R34" s="1">
        <v>24</v>
      </c>
      <c r="S34" s="1">
        <v>25</v>
      </c>
      <c r="T34" s="1" t="s">
        <v>131</v>
      </c>
      <c r="U34" s="1">
        <v>33</v>
      </c>
      <c r="V34" s="1">
        <v>25</v>
      </c>
      <c r="W34" s="1" t="s">
        <v>166</v>
      </c>
      <c r="X34" s="1">
        <v>24</v>
      </c>
      <c r="Y34" s="1">
        <v>25</v>
      </c>
      <c r="Z34" s="1" t="s">
        <v>309</v>
      </c>
      <c r="AA34" s="1">
        <v>12</v>
      </c>
      <c r="AB34" s="1">
        <v>25</v>
      </c>
      <c r="AC34" s="1" t="s">
        <v>154</v>
      </c>
      <c r="AD34" s="1">
        <v>10</v>
      </c>
      <c r="AE34" s="1">
        <v>25</v>
      </c>
      <c r="AF34" s="1" t="s">
        <v>49</v>
      </c>
      <c r="AG34" s="1">
        <v>36</v>
      </c>
      <c r="AH34" s="1">
        <v>25</v>
      </c>
      <c r="AI34" s="1" t="s">
        <v>124</v>
      </c>
      <c r="AJ34" s="1">
        <v>22</v>
      </c>
    </row>
    <row r="35" spans="1:36" ht="18" customHeight="1" x14ac:dyDescent="0.2">
      <c r="A35" s="1">
        <v>26</v>
      </c>
      <c r="B35" s="1" t="s">
        <v>243</v>
      </c>
      <c r="C35" s="1">
        <v>36</v>
      </c>
      <c r="D35" s="1">
        <v>26</v>
      </c>
      <c r="E35" s="1" t="s">
        <v>123</v>
      </c>
      <c r="F35" s="1">
        <v>26</v>
      </c>
      <c r="G35" s="1">
        <v>26</v>
      </c>
      <c r="H35" s="1" t="s">
        <v>49</v>
      </c>
      <c r="I35" s="1">
        <v>36</v>
      </c>
      <c r="J35" s="1">
        <v>26</v>
      </c>
      <c r="K35" s="1" t="s">
        <v>171</v>
      </c>
      <c r="L35" s="1">
        <v>24</v>
      </c>
      <c r="M35" s="1">
        <v>26</v>
      </c>
      <c r="N35" s="1" t="s">
        <v>37</v>
      </c>
      <c r="O35" s="1">
        <v>32</v>
      </c>
      <c r="P35" s="1">
        <v>26</v>
      </c>
      <c r="Q35" s="1" t="s">
        <v>132</v>
      </c>
      <c r="R35" s="1">
        <v>24</v>
      </c>
      <c r="S35" s="1">
        <v>26</v>
      </c>
      <c r="T35" s="1" t="s">
        <v>37</v>
      </c>
      <c r="U35" s="1">
        <v>32</v>
      </c>
      <c r="V35" s="1">
        <v>26</v>
      </c>
      <c r="W35" s="1" t="s">
        <v>171</v>
      </c>
      <c r="X35" s="1">
        <v>24</v>
      </c>
      <c r="Y35" s="1">
        <v>26</v>
      </c>
      <c r="Z35" s="1" t="s">
        <v>6</v>
      </c>
      <c r="AA35" s="1">
        <v>11</v>
      </c>
      <c r="AB35" s="1">
        <v>26</v>
      </c>
      <c r="AC35" s="1" t="s">
        <v>328</v>
      </c>
      <c r="AD35" s="1">
        <v>9</v>
      </c>
      <c r="AE35" s="1">
        <v>26</v>
      </c>
      <c r="AF35" s="1" t="s">
        <v>118</v>
      </c>
      <c r="AG35" s="1">
        <v>36</v>
      </c>
      <c r="AH35" s="1">
        <v>26</v>
      </c>
      <c r="AI35" s="1" t="s">
        <v>195</v>
      </c>
      <c r="AJ35" s="1">
        <v>21</v>
      </c>
    </row>
    <row r="36" spans="1:36" ht="18" customHeight="1" x14ac:dyDescent="0.2">
      <c r="A36" s="1">
        <v>27</v>
      </c>
      <c r="B36" s="1" t="s">
        <v>140</v>
      </c>
      <c r="C36" s="1">
        <v>36</v>
      </c>
      <c r="D36" s="1">
        <v>27</v>
      </c>
      <c r="E36" s="1" t="s">
        <v>174</v>
      </c>
      <c r="F36" s="1">
        <v>25</v>
      </c>
      <c r="G36" s="1">
        <v>27</v>
      </c>
      <c r="H36" s="1" t="s">
        <v>244</v>
      </c>
      <c r="I36" s="1">
        <v>35</v>
      </c>
      <c r="J36" s="1">
        <v>27</v>
      </c>
      <c r="K36" s="1" t="s">
        <v>166</v>
      </c>
      <c r="L36" s="1">
        <v>24</v>
      </c>
      <c r="M36" s="1">
        <v>27</v>
      </c>
      <c r="N36" s="1" t="s">
        <v>5</v>
      </c>
      <c r="O36" s="1">
        <v>30</v>
      </c>
      <c r="P36" s="1">
        <v>27</v>
      </c>
      <c r="Q36" s="1" t="s">
        <v>171</v>
      </c>
      <c r="R36" s="1">
        <v>24</v>
      </c>
      <c r="S36" s="1">
        <v>27</v>
      </c>
      <c r="T36" s="1" t="s">
        <v>77</v>
      </c>
      <c r="U36" s="1">
        <v>32</v>
      </c>
      <c r="V36" s="1">
        <v>27</v>
      </c>
      <c r="W36" s="1" t="s">
        <v>186</v>
      </c>
      <c r="X36" s="1">
        <v>24</v>
      </c>
      <c r="Y36" s="1">
        <v>27</v>
      </c>
      <c r="Z36" s="1" t="s">
        <v>24</v>
      </c>
      <c r="AA36" s="1">
        <v>11</v>
      </c>
      <c r="AB36" s="1">
        <v>27</v>
      </c>
      <c r="AC36" s="1" t="s">
        <v>329</v>
      </c>
      <c r="AD36" s="1">
        <v>8</v>
      </c>
      <c r="AE36" s="1">
        <v>27</v>
      </c>
      <c r="AF36" s="1" t="s">
        <v>242</v>
      </c>
      <c r="AG36" s="1">
        <v>36</v>
      </c>
      <c r="AH36" s="1">
        <v>27</v>
      </c>
      <c r="AI36" s="1" t="s">
        <v>160</v>
      </c>
      <c r="AJ36" s="1">
        <v>21</v>
      </c>
    </row>
    <row r="37" spans="1:36" ht="18" customHeight="1" x14ac:dyDescent="0.2">
      <c r="A37" s="1">
        <v>28</v>
      </c>
      <c r="B37" s="1" t="s">
        <v>58</v>
      </c>
      <c r="C37" s="1">
        <v>36</v>
      </c>
      <c r="D37" s="1">
        <v>28</v>
      </c>
      <c r="E37" s="1" t="s">
        <v>212</v>
      </c>
      <c r="F37" s="1">
        <v>25</v>
      </c>
      <c r="G37" s="1">
        <v>28</v>
      </c>
      <c r="H37" s="1" t="s">
        <v>33</v>
      </c>
      <c r="I37" s="1">
        <v>34</v>
      </c>
      <c r="J37" s="1">
        <v>28</v>
      </c>
      <c r="K37" s="1" t="s">
        <v>186</v>
      </c>
      <c r="L37" s="1">
        <v>24</v>
      </c>
      <c r="M37" s="1">
        <v>28</v>
      </c>
      <c r="N37" s="1" t="s">
        <v>127</v>
      </c>
      <c r="O37" s="1">
        <v>30</v>
      </c>
      <c r="P37" s="1">
        <v>28</v>
      </c>
      <c r="Q37" s="1" t="s">
        <v>124</v>
      </c>
      <c r="R37" s="1">
        <v>22</v>
      </c>
      <c r="S37" s="1">
        <v>28</v>
      </c>
      <c r="T37" s="1" t="s">
        <v>5</v>
      </c>
      <c r="U37" s="1">
        <v>30</v>
      </c>
      <c r="V37" s="1">
        <v>28</v>
      </c>
      <c r="W37" s="1" t="s">
        <v>132</v>
      </c>
      <c r="X37" s="1">
        <v>24</v>
      </c>
      <c r="Y37" s="1">
        <v>28</v>
      </c>
      <c r="Z37" s="1" t="s">
        <v>102</v>
      </c>
      <c r="AA37" s="1">
        <v>9</v>
      </c>
      <c r="AB37" s="1">
        <v>28</v>
      </c>
      <c r="AC37" s="1" t="s">
        <v>233</v>
      </c>
      <c r="AD37" s="1">
        <v>8</v>
      </c>
      <c r="AE37" s="1">
        <v>28</v>
      </c>
      <c r="AF37" s="1" t="s">
        <v>241</v>
      </c>
      <c r="AG37" s="1">
        <v>36</v>
      </c>
      <c r="AH37" s="1">
        <v>28</v>
      </c>
      <c r="AI37" s="1" t="s">
        <v>218</v>
      </c>
      <c r="AJ37" s="1">
        <v>21</v>
      </c>
    </row>
    <row r="38" spans="1:36" ht="18" customHeight="1" x14ac:dyDescent="0.2">
      <c r="A38" s="1">
        <v>29</v>
      </c>
      <c r="B38" s="1" t="s">
        <v>49</v>
      </c>
      <c r="C38" s="1">
        <v>36</v>
      </c>
      <c r="D38" s="1">
        <v>29</v>
      </c>
      <c r="E38" s="1" t="s">
        <v>165</v>
      </c>
      <c r="F38" s="1">
        <v>24</v>
      </c>
      <c r="G38" s="1">
        <v>29</v>
      </c>
      <c r="H38" s="1" t="s">
        <v>131</v>
      </c>
      <c r="I38" s="1">
        <v>33</v>
      </c>
      <c r="J38" s="1">
        <v>29</v>
      </c>
      <c r="K38" s="1" t="s">
        <v>214</v>
      </c>
      <c r="L38" s="1">
        <v>24</v>
      </c>
      <c r="M38" s="1">
        <v>29</v>
      </c>
      <c r="N38" s="1" t="s">
        <v>95</v>
      </c>
      <c r="O38" s="1">
        <v>30</v>
      </c>
      <c r="P38" s="1">
        <v>29</v>
      </c>
      <c r="Q38" s="1" t="s">
        <v>162</v>
      </c>
      <c r="R38" s="1">
        <v>22</v>
      </c>
      <c r="S38" s="1">
        <v>29</v>
      </c>
      <c r="T38" s="1" t="s">
        <v>95</v>
      </c>
      <c r="U38" s="1">
        <v>30</v>
      </c>
      <c r="V38" s="1">
        <v>29</v>
      </c>
      <c r="W38" s="1" t="s">
        <v>162</v>
      </c>
      <c r="X38" s="1">
        <v>22</v>
      </c>
      <c r="Y38" s="1">
        <v>29</v>
      </c>
      <c r="Z38" s="1" t="s">
        <v>8</v>
      </c>
      <c r="AA38" s="1">
        <v>8</v>
      </c>
      <c r="AB38" s="1">
        <v>29</v>
      </c>
      <c r="AC38" s="1" t="s">
        <v>330</v>
      </c>
      <c r="AD38" s="1">
        <v>8</v>
      </c>
      <c r="AE38" s="1">
        <v>29</v>
      </c>
      <c r="AF38" s="1" t="s">
        <v>244</v>
      </c>
      <c r="AG38" s="1">
        <v>35</v>
      </c>
      <c r="AH38" s="1">
        <v>29</v>
      </c>
      <c r="AI38" s="1" t="s">
        <v>115</v>
      </c>
      <c r="AJ38" s="1">
        <v>21</v>
      </c>
    </row>
    <row r="39" spans="1:36" ht="18" customHeight="1" x14ac:dyDescent="0.2">
      <c r="A39" s="1">
        <v>30</v>
      </c>
      <c r="B39" s="1" t="s">
        <v>242</v>
      </c>
      <c r="C39" s="1">
        <v>36</v>
      </c>
      <c r="D39" s="1">
        <v>30</v>
      </c>
      <c r="E39" s="1" t="s">
        <v>171</v>
      </c>
      <c r="F39" s="1">
        <v>24</v>
      </c>
      <c r="G39" s="1">
        <v>30</v>
      </c>
      <c r="H39" s="1" t="s">
        <v>245</v>
      </c>
      <c r="I39" s="1">
        <v>32</v>
      </c>
      <c r="J39" s="1">
        <v>30</v>
      </c>
      <c r="K39" s="1" t="s">
        <v>215</v>
      </c>
      <c r="L39" s="1">
        <v>24</v>
      </c>
      <c r="M39" s="1">
        <v>30</v>
      </c>
      <c r="N39" s="1" t="s">
        <v>120</v>
      </c>
      <c r="O39" s="1">
        <v>28</v>
      </c>
      <c r="P39" s="1">
        <v>30</v>
      </c>
      <c r="Q39" s="1" t="s">
        <v>160</v>
      </c>
      <c r="R39" s="1">
        <v>21</v>
      </c>
      <c r="S39" s="1">
        <v>30</v>
      </c>
      <c r="T39" s="1" t="s">
        <v>127</v>
      </c>
      <c r="U39" s="1">
        <v>30</v>
      </c>
      <c r="V39" s="1">
        <v>30</v>
      </c>
      <c r="W39" s="1" t="s">
        <v>124</v>
      </c>
      <c r="X39" s="1">
        <v>22</v>
      </c>
      <c r="Y39" s="1">
        <v>30</v>
      </c>
      <c r="Z39" s="1" t="s">
        <v>13</v>
      </c>
      <c r="AA39" s="1">
        <v>8</v>
      </c>
      <c r="AB39" s="1">
        <v>30</v>
      </c>
      <c r="AC39" s="1" t="s">
        <v>331</v>
      </c>
      <c r="AD39" s="1">
        <v>8</v>
      </c>
      <c r="AE39" s="1">
        <v>30</v>
      </c>
      <c r="AF39" s="1" t="s">
        <v>291</v>
      </c>
      <c r="AG39" s="1">
        <v>33</v>
      </c>
      <c r="AH39" s="1">
        <v>30</v>
      </c>
      <c r="AI39" s="1" t="s">
        <v>298</v>
      </c>
      <c r="AJ39" s="1">
        <v>20</v>
      </c>
    </row>
    <row r="40" spans="1:36" ht="18" customHeight="1" x14ac:dyDescent="0.2">
      <c r="A40" s="1">
        <v>31</v>
      </c>
      <c r="B40" s="1" t="s">
        <v>244</v>
      </c>
      <c r="C40" s="1">
        <v>35</v>
      </c>
      <c r="D40" s="1">
        <v>31</v>
      </c>
      <c r="E40" s="1" t="s">
        <v>186</v>
      </c>
      <c r="F40" s="1">
        <v>24</v>
      </c>
      <c r="G40" s="1">
        <v>31</v>
      </c>
      <c r="H40" s="1" t="s">
        <v>37</v>
      </c>
      <c r="I40" s="1">
        <v>32</v>
      </c>
      <c r="J40" s="1">
        <v>31</v>
      </c>
      <c r="K40" s="1" t="s">
        <v>216</v>
      </c>
      <c r="L40" s="1">
        <v>24</v>
      </c>
      <c r="M40" s="1">
        <v>31</v>
      </c>
      <c r="N40" s="1" t="s">
        <v>9</v>
      </c>
      <c r="O40" s="1">
        <v>28</v>
      </c>
      <c r="P40" s="1">
        <v>31</v>
      </c>
      <c r="Q40" s="1" t="s">
        <v>194</v>
      </c>
      <c r="R40" s="1">
        <v>21</v>
      </c>
      <c r="S40" s="1">
        <v>31</v>
      </c>
      <c r="T40" s="1" t="s">
        <v>9</v>
      </c>
      <c r="U40" s="1">
        <v>28</v>
      </c>
      <c r="V40" s="1">
        <v>31</v>
      </c>
      <c r="W40" s="1" t="s">
        <v>160</v>
      </c>
      <c r="X40" s="1">
        <v>21</v>
      </c>
      <c r="Y40" s="1">
        <v>31</v>
      </c>
      <c r="Z40" s="1" t="s">
        <v>310</v>
      </c>
      <c r="AA40" s="1">
        <v>8</v>
      </c>
      <c r="AB40" s="1">
        <v>31</v>
      </c>
      <c r="AC40" s="1" t="s">
        <v>332</v>
      </c>
      <c r="AD40" s="1">
        <v>8</v>
      </c>
      <c r="AE40" s="1">
        <v>31</v>
      </c>
      <c r="AF40" s="1" t="s">
        <v>131</v>
      </c>
      <c r="AG40" s="1">
        <v>33</v>
      </c>
      <c r="AH40" s="1">
        <v>31</v>
      </c>
      <c r="AI40" s="1" t="s">
        <v>187</v>
      </c>
      <c r="AJ40" s="1">
        <v>18</v>
      </c>
    </row>
    <row r="41" spans="1:36" ht="18" customHeight="1" x14ac:dyDescent="0.2">
      <c r="A41" s="1">
        <v>32</v>
      </c>
      <c r="B41" s="1" t="s">
        <v>33</v>
      </c>
      <c r="C41" s="1">
        <v>34</v>
      </c>
      <c r="D41" s="1">
        <v>32</v>
      </c>
      <c r="E41" s="1" t="s">
        <v>216</v>
      </c>
      <c r="F41" s="1">
        <v>24</v>
      </c>
      <c r="G41" s="1">
        <v>32</v>
      </c>
      <c r="H41" s="1" t="s">
        <v>246</v>
      </c>
      <c r="I41" s="1">
        <v>30</v>
      </c>
      <c r="J41" s="1">
        <v>32</v>
      </c>
      <c r="K41" s="1" t="s">
        <v>132</v>
      </c>
      <c r="L41" s="1">
        <v>24</v>
      </c>
      <c r="M41" s="1">
        <v>32</v>
      </c>
      <c r="N41" s="1" t="s">
        <v>20</v>
      </c>
      <c r="O41" s="1">
        <v>28</v>
      </c>
      <c r="P41" s="1">
        <v>32</v>
      </c>
      <c r="Q41" s="1" t="s">
        <v>195</v>
      </c>
      <c r="R41" s="1">
        <v>21</v>
      </c>
      <c r="S41" s="1">
        <v>32</v>
      </c>
      <c r="T41" s="1" t="s">
        <v>20</v>
      </c>
      <c r="U41" s="1">
        <v>28</v>
      </c>
      <c r="V41" s="1">
        <v>32</v>
      </c>
      <c r="W41" s="1" t="s">
        <v>163</v>
      </c>
      <c r="X41" s="1">
        <v>21</v>
      </c>
      <c r="Y41" s="1">
        <v>32</v>
      </c>
      <c r="Z41" s="1" t="s">
        <v>311</v>
      </c>
      <c r="AA41" s="1">
        <v>8</v>
      </c>
      <c r="AB41" s="1">
        <v>32</v>
      </c>
      <c r="AC41" s="1" t="s">
        <v>333</v>
      </c>
      <c r="AD41" s="1">
        <v>7</v>
      </c>
      <c r="AE41" s="1">
        <v>32</v>
      </c>
      <c r="AF41" s="1" t="s">
        <v>290</v>
      </c>
      <c r="AG41" s="1">
        <v>32</v>
      </c>
      <c r="AH41" s="1">
        <v>32</v>
      </c>
      <c r="AI41" s="1" t="s">
        <v>36</v>
      </c>
      <c r="AJ41" s="1">
        <v>18</v>
      </c>
    </row>
    <row r="42" spans="1:36" ht="18" customHeight="1" x14ac:dyDescent="0.2">
      <c r="A42" s="1">
        <v>33</v>
      </c>
      <c r="B42" s="1" t="s">
        <v>291</v>
      </c>
      <c r="C42" s="1">
        <v>33</v>
      </c>
      <c r="D42" s="1">
        <v>33</v>
      </c>
      <c r="E42" s="1" t="s">
        <v>217</v>
      </c>
      <c r="F42" s="1">
        <v>24</v>
      </c>
      <c r="G42" s="1">
        <v>33</v>
      </c>
      <c r="H42" s="1" t="s">
        <v>95</v>
      </c>
      <c r="I42" s="1">
        <v>30</v>
      </c>
      <c r="J42" s="1">
        <v>33</v>
      </c>
      <c r="K42" s="1" t="s">
        <v>217</v>
      </c>
      <c r="L42" s="1">
        <v>24</v>
      </c>
      <c r="M42" s="1">
        <v>33</v>
      </c>
      <c r="N42" s="1" t="s">
        <v>54</v>
      </c>
      <c r="O42" s="1">
        <v>27</v>
      </c>
      <c r="P42" s="1">
        <v>33</v>
      </c>
      <c r="Q42" s="1" t="s">
        <v>196</v>
      </c>
      <c r="R42" s="1">
        <v>21</v>
      </c>
      <c r="S42" s="1">
        <v>33</v>
      </c>
      <c r="T42" s="1" t="s">
        <v>120</v>
      </c>
      <c r="U42" s="1">
        <v>28</v>
      </c>
      <c r="V42" s="1">
        <v>33</v>
      </c>
      <c r="W42" s="1" t="s">
        <v>185</v>
      </c>
      <c r="X42" s="1">
        <v>21</v>
      </c>
      <c r="Y42" s="1">
        <v>33</v>
      </c>
      <c r="Z42" s="1" t="s">
        <v>312</v>
      </c>
      <c r="AA42" s="1">
        <v>8</v>
      </c>
      <c r="AB42" s="1">
        <v>33</v>
      </c>
      <c r="AC42" s="1" t="s">
        <v>116</v>
      </c>
      <c r="AD42" s="1">
        <v>7</v>
      </c>
      <c r="AE42" s="1">
        <v>33</v>
      </c>
      <c r="AF42" s="1" t="s">
        <v>77</v>
      </c>
      <c r="AG42" s="1">
        <v>32</v>
      </c>
      <c r="AH42" s="1">
        <v>33</v>
      </c>
      <c r="AI42" s="1" t="s">
        <v>189</v>
      </c>
      <c r="AJ42" s="1">
        <v>16</v>
      </c>
    </row>
    <row r="43" spans="1:36" ht="18" customHeight="1" x14ac:dyDescent="0.2">
      <c r="A43" s="1">
        <v>34</v>
      </c>
      <c r="B43" s="1" t="s">
        <v>131</v>
      </c>
      <c r="C43" s="1">
        <v>33</v>
      </c>
      <c r="D43" s="1">
        <v>34</v>
      </c>
      <c r="E43" s="1" t="s">
        <v>132</v>
      </c>
      <c r="F43" s="1">
        <v>24</v>
      </c>
      <c r="G43" s="1">
        <v>34</v>
      </c>
      <c r="H43" s="1" t="s">
        <v>247</v>
      </c>
      <c r="I43" s="1">
        <v>30</v>
      </c>
      <c r="J43" s="1">
        <v>34</v>
      </c>
      <c r="K43" s="1" t="s">
        <v>165</v>
      </c>
      <c r="L43" s="1">
        <v>24</v>
      </c>
      <c r="M43" s="1">
        <v>34</v>
      </c>
      <c r="N43" s="1" t="s">
        <v>29</v>
      </c>
      <c r="O43" s="1">
        <v>27</v>
      </c>
      <c r="P43" s="1">
        <v>34</v>
      </c>
      <c r="Q43" s="1" t="s">
        <v>115</v>
      </c>
      <c r="R43" s="1">
        <v>21</v>
      </c>
      <c r="S43" s="1">
        <v>34</v>
      </c>
      <c r="T43" s="1" t="s">
        <v>29</v>
      </c>
      <c r="U43" s="1">
        <v>27</v>
      </c>
      <c r="V43" s="1">
        <v>34</v>
      </c>
      <c r="W43" s="1" t="s">
        <v>194</v>
      </c>
      <c r="X43" s="1">
        <v>21</v>
      </c>
      <c r="Y43" s="1">
        <v>34</v>
      </c>
      <c r="Z43" s="1" t="s">
        <v>313</v>
      </c>
      <c r="AA43" s="1">
        <v>6</v>
      </c>
      <c r="AB43" s="1">
        <v>34</v>
      </c>
      <c r="AC43" s="1" t="s">
        <v>157</v>
      </c>
      <c r="AD43" s="1">
        <v>7</v>
      </c>
      <c r="AE43" s="1">
        <v>34</v>
      </c>
      <c r="AF43" s="1" t="s">
        <v>292</v>
      </c>
      <c r="AG43" s="1">
        <v>32</v>
      </c>
      <c r="AH43" s="1">
        <v>34</v>
      </c>
      <c r="AI43" s="1" t="s">
        <v>222</v>
      </c>
      <c r="AJ43" s="1">
        <v>16</v>
      </c>
    </row>
    <row r="44" spans="1:36" ht="18" customHeight="1" x14ac:dyDescent="0.2">
      <c r="A44" s="1">
        <v>35</v>
      </c>
      <c r="B44" s="1" t="s">
        <v>292</v>
      </c>
      <c r="C44" s="1">
        <v>32</v>
      </c>
      <c r="D44" s="1">
        <v>35</v>
      </c>
      <c r="E44" s="1" t="s">
        <v>166</v>
      </c>
      <c r="F44" s="1">
        <v>24</v>
      </c>
      <c r="G44" s="1">
        <v>35</v>
      </c>
      <c r="H44" s="1" t="s">
        <v>127</v>
      </c>
      <c r="I44" s="1">
        <v>30</v>
      </c>
      <c r="J44" s="1">
        <v>35</v>
      </c>
      <c r="K44" s="1" t="s">
        <v>124</v>
      </c>
      <c r="L44" s="1">
        <v>22</v>
      </c>
      <c r="M44" s="1">
        <v>35</v>
      </c>
      <c r="N44" s="1" t="s">
        <v>53</v>
      </c>
      <c r="O44" s="1">
        <v>27</v>
      </c>
      <c r="P44" s="1">
        <v>35</v>
      </c>
      <c r="Q44" s="1" t="s">
        <v>185</v>
      </c>
      <c r="R44" s="1">
        <v>21</v>
      </c>
      <c r="S44" s="1">
        <v>35</v>
      </c>
      <c r="T44" s="1" t="s">
        <v>53</v>
      </c>
      <c r="U44" s="1">
        <v>27</v>
      </c>
      <c r="V44" s="1">
        <v>35</v>
      </c>
      <c r="W44" s="1" t="s">
        <v>195</v>
      </c>
      <c r="X44" s="1">
        <v>21</v>
      </c>
      <c r="Y44" s="1">
        <v>35</v>
      </c>
      <c r="Z44" s="1" t="s">
        <v>314</v>
      </c>
      <c r="AA44" s="1">
        <v>6</v>
      </c>
      <c r="AB44" s="1">
        <v>35</v>
      </c>
      <c r="AC44" s="1" t="s">
        <v>10</v>
      </c>
      <c r="AD44" s="1">
        <v>6</v>
      </c>
      <c r="AE44" s="1">
        <v>35</v>
      </c>
      <c r="AF44" s="1" t="s">
        <v>37</v>
      </c>
      <c r="AG44" s="1">
        <v>32</v>
      </c>
      <c r="AH44" s="1">
        <v>35</v>
      </c>
      <c r="AI44" s="1" t="s">
        <v>126</v>
      </c>
      <c r="AJ44" s="1">
        <v>16</v>
      </c>
    </row>
    <row r="45" spans="1:36" ht="18" customHeight="1" x14ac:dyDescent="0.2">
      <c r="A45" s="1">
        <v>36</v>
      </c>
      <c r="B45" s="1" t="s">
        <v>77</v>
      </c>
      <c r="C45" s="1">
        <v>32</v>
      </c>
      <c r="D45" s="1">
        <v>36</v>
      </c>
      <c r="E45" s="1" t="s">
        <v>215</v>
      </c>
      <c r="F45" s="1">
        <v>24</v>
      </c>
      <c r="G45" s="1">
        <v>36</v>
      </c>
      <c r="H45" s="1" t="s">
        <v>211</v>
      </c>
      <c r="I45" s="1">
        <v>30</v>
      </c>
      <c r="J45" s="1">
        <v>36</v>
      </c>
      <c r="K45" s="1" t="s">
        <v>162</v>
      </c>
      <c r="L45" s="1">
        <v>22</v>
      </c>
      <c r="M45" s="1">
        <v>36</v>
      </c>
      <c r="N45" s="1" t="s">
        <v>128</v>
      </c>
      <c r="O45" s="1">
        <v>27</v>
      </c>
      <c r="P45" s="1">
        <v>36</v>
      </c>
      <c r="Q45" s="1" t="s">
        <v>163</v>
      </c>
      <c r="R45" s="1">
        <v>21</v>
      </c>
      <c r="S45" s="1">
        <v>36</v>
      </c>
      <c r="T45" s="1" t="s">
        <v>54</v>
      </c>
      <c r="U45" s="1">
        <v>27</v>
      </c>
      <c r="V45" s="1">
        <v>36</v>
      </c>
      <c r="W45" s="1" t="s">
        <v>196</v>
      </c>
      <c r="X45" s="1">
        <v>21</v>
      </c>
      <c r="Y45" s="1">
        <v>36</v>
      </c>
      <c r="Z45" s="1" t="s">
        <v>315</v>
      </c>
      <c r="AA45" s="1">
        <v>6</v>
      </c>
      <c r="AB45" s="1">
        <v>36</v>
      </c>
      <c r="AC45" s="1" t="s">
        <v>150</v>
      </c>
      <c r="AD45" s="1">
        <v>6</v>
      </c>
      <c r="AE45" s="1">
        <v>36</v>
      </c>
      <c r="AF45" s="1" t="s">
        <v>5</v>
      </c>
      <c r="AG45" s="1">
        <v>30</v>
      </c>
      <c r="AH45" s="1">
        <v>36</v>
      </c>
      <c r="AI45" s="1" t="s">
        <v>221</v>
      </c>
      <c r="AJ45" s="1">
        <v>16</v>
      </c>
    </row>
    <row r="46" spans="1:36" ht="18" customHeight="1" x14ac:dyDescent="0.2">
      <c r="A46" s="1">
        <v>37</v>
      </c>
      <c r="B46" s="1" t="s">
        <v>290</v>
      </c>
      <c r="C46" s="1">
        <v>32</v>
      </c>
      <c r="D46" s="1">
        <v>37</v>
      </c>
      <c r="E46" s="1" t="s">
        <v>162</v>
      </c>
      <c r="F46" s="1">
        <v>22</v>
      </c>
      <c r="G46" s="1">
        <v>37</v>
      </c>
      <c r="H46" s="1" t="s">
        <v>248</v>
      </c>
      <c r="I46" s="1">
        <v>30</v>
      </c>
      <c r="J46" s="1">
        <v>37</v>
      </c>
      <c r="K46" s="1" t="s">
        <v>185</v>
      </c>
      <c r="L46" s="1">
        <v>21</v>
      </c>
      <c r="M46" s="1">
        <v>37</v>
      </c>
      <c r="N46" s="1" t="s">
        <v>81</v>
      </c>
      <c r="O46" s="1">
        <v>26</v>
      </c>
      <c r="P46" s="1">
        <v>37</v>
      </c>
      <c r="Q46" s="1" t="s">
        <v>180</v>
      </c>
      <c r="R46" s="1">
        <v>20</v>
      </c>
      <c r="S46" s="1">
        <v>37</v>
      </c>
      <c r="T46" s="1" t="s">
        <v>128</v>
      </c>
      <c r="U46" s="1">
        <v>27</v>
      </c>
      <c r="V46" s="1">
        <v>37</v>
      </c>
      <c r="W46" s="1" t="s">
        <v>115</v>
      </c>
      <c r="X46" s="1">
        <v>21</v>
      </c>
      <c r="Y46" s="1">
        <v>37</v>
      </c>
      <c r="Z46" s="1" t="s">
        <v>316</v>
      </c>
      <c r="AA46" s="1">
        <v>6</v>
      </c>
      <c r="AB46" s="1">
        <v>37</v>
      </c>
      <c r="AC46" s="1" t="s">
        <v>34</v>
      </c>
      <c r="AD46" s="1">
        <v>6</v>
      </c>
      <c r="AE46" s="1">
        <v>37</v>
      </c>
      <c r="AF46" s="1" t="s">
        <v>293</v>
      </c>
      <c r="AG46" s="1">
        <v>30</v>
      </c>
      <c r="AH46" s="1">
        <v>37</v>
      </c>
      <c r="AI46" s="1" t="s">
        <v>138</v>
      </c>
      <c r="AJ46" s="1">
        <v>15</v>
      </c>
    </row>
    <row r="47" spans="1:36" ht="18" customHeight="1" x14ac:dyDescent="0.2">
      <c r="A47" s="1">
        <v>38</v>
      </c>
      <c r="B47" s="1" t="s">
        <v>37</v>
      </c>
      <c r="C47" s="1">
        <v>32</v>
      </c>
      <c r="D47" s="1">
        <v>38</v>
      </c>
      <c r="E47" s="1" t="s">
        <v>124</v>
      </c>
      <c r="F47" s="1">
        <v>22</v>
      </c>
      <c r="G47" s="1">
        <v>38</v>
      </c>
      <c r="H47" s="1" t="s">
        <v>20</v>
      </c>
      <c r="I47" s="1">
        <v>28</v>
      </c>
      <c r="J47" s="1">
        <v>38</v>
      </c>
      <c r="K47" s="1" t="s">
        <v>194</v>
      </c>
      <c r="L47" s="1">
        <v>21</v>
      </c>
      <c r="M47" s="1">
        <v>38</v>
      </c>
      <c r="N47" s="1" t="s">
        <v>123</v>
      </c>
      <c r="O47" s="1">
        <v>26</v>
      </c>
      <c r="P47" s="1">
        <v>38</v>
      </c>
      <c r="Q47" s="1" t="s">
        <v>187</v>
      </c>
      <c r="R47" s="1">
        <v>18</v>
      </c>
      <c r="S47" s="1">
        <v>38</v>
      </c>
      <c r="T47" s="1" t="s">
        <v>81</v>
      </c>
      <c r="U47" s="1">
        <v>26</v>
      </c>
      <c r="V47" s="1">
        <v>38</v>
      </c>
      <c r="W47" s="1" t="s">
        <v>180</v>
      </c>
      <c r="X47" s="1">
        <v>20</v>
      </c>
      <c r="Y47" s="1">
        <v>38</v>
      </c>
      <c r="Z47" s="1" t="s">
        <v>317</v>
      </c>
      <c r="AA47" s="1">
        <v>6</v>
      </c>
      <c r="AB47" s="1">
        <v>38</v>
      </c>
      <c r="AC47" s="1" t="s">
        <v>334</v>
      </c>
      <c r="AD47" s="1">
        <v>6</v>
      </c>
      <c r="AE47" s="1">
        <v>38</v>
      </c>
      <c r="AF47" s="1" t="s">
        <v>248</v>
      </c>
      <c r="AG47" s="1">
        <v>30</v>
      </c>
      <c r="AH47" s="1">
        <v>38</v>
      </c>
      <c r="AI47" s="1" t="s">
        <v>299</v>
      </c>
      <c r="AJ47" s="1">
        <v>15</v>
      </c>
    </row>
    <row r="48" spans="1:36" ht="18" customHeight="1" x14ac:dyDescent="0.2">
      <c r="A48" s="1">
        <v>39</v>
      </c>
      <c r="B48" s="1" t="s">
        <v>247</v>
      </c>
      <c r="C48" s="1">
        <v>30</v>
      </c>
      <c r="D48" s="1">
        <v>39</v>
      </c>
      <c r="E48" s="1" t="s">
        <v>163</v>
      </c>
      <c r="F48" s="1">
        <v>21</v>
      </c>
      <c r="G48" s="1">
        <v>39</v>
      </c>
      <c r="H48" s="1" t="s">
        <v>9</v>
      </c>
      <c r="I48" s="1">
        <v>28</v>
      </c>
      <c r="J48" s="1">
        <v>39</v>
      </c>
      <c r="K48" s="1" t="s">
        <v>195</v>
      </c>
      <c r="L48" s="1">
        <v>21</v>
      </c>
      <c r="M48" s="1">
        <v>39</v>
      </c>
      <c r="N48" s="1" t="s">
        <v>119</v>
      </c>
      <c r="O48" s="1">
        <v>26</v>
      </c>
      <c r="P48" s="1">
        <v>39</v>
      </c>
      <c r="Q48" s="1" t="s">
        <v>188</v>
      </c>
      <c r="R48" s="1">
        <v>18</v>
      </c>
      <c r="S48" s="1">
        <v>39</v>
      </c>
      <c r="T48" s="1" t="s">
        <v>113</v>
      </c>
      <c r="U48" s="1">
        <v>26</v>
      </c>
      <c r="V48" s="1">
        <v>39</v>
      </c>
      <c r="W48" s="1" t="s">
        <v>36</v>
      </c>
      <c r="X48" s="1">
        <v>18</v>
      </c>
      <c r="Y48" s="1">
        <v>39</v>
      </c>
      <c r="Z48" s="1" t="s">
        <v>318</v>
      </c>
      <c r="AA48" s="1">
        <v>6</v>
      </c>
      <c r="AB48" s="1">
        <v>39</v>
      </c>
      <c r="AC48" s="1" t="s">
        <v>192</v>
      </c>
      <c r="AD48" s="1">
        <v>5</v>
      </c>
      <c r="AE48" s="1">
        <v>39</v>
      </c>
      <c r="AF48" s="1" t="s">
        <v>247</v>
      </c>
      <c r="AG48" s="1">
        <v>30</v>
      </c>
      <c r="AH48" s="1">
        <v>39</v>
      </c>
      <c r="AI48" s="1" t="s">
        <v>63</v>
      </c>
      <c r="AJ48" s="1">
        <v>15</v>
      </c>
    </row>
    <row r="49" spans="1:36" ht="18" customHeight="1" x14ac:dyDescent="0.2">
      <c r="A49" s="1">
        <v>40</v>
      </c>
      <c r="B49" s="1" t="s">
        <v>248</v>
      </c>
      <c r="C49" s="1">
        <v>30</v>
      </c>
      <c r="D49" s="1">
        <v>40</v>
      </c>
      <c r="E49" s="1" t="s">
        <v>185</v>
      </c>
      <c r="F49" s="1">
        <v>21</v>
      </c>
      <c r="G49" s="1">
        <v>40</v>
      </c>
      <c r="H49" s="1" t="s">
        <v>249</v>
      </c>
      <c r="I49" s="1">
        <v>28</v>
      </c>
      <c r="J49" s="1">
        <v>40</v>
      </c>
      <c r="K49" s="1" t="s">
        <v>163</v>
      </c>
      <c r="L49" s="1">
        <v>21</v>
      </c>
      <c r="M49" s="1">
        <v>40</v>
      </c>
      <c r="N49" s="1" t="s">
        <v>113</v>
      </c>
      <c r="O49" s="1">
        <v>26</v>
      </c>
      <c r="P49" s="1">
        <v>40</v>
      </c>
      <c r="Q49" s="1" t="s">
        <v>181</v>
      </c>
      <c r="R49" s="1">
        <v>18</v>
      </c>
      <c r="S49" s="1">
        <v>40</v>
      </c>
      <c r="T49" s="1" t="s">
        <v>119</v>
      </c>
      <c r="U49" s="1">
        <v>26</v>
      </c>
      <c r="V49" s="1">
        <v>40</v>
      </c>
      <c r="W49" s="1" t="s">
        <v>181</v>
      </c>
      <c r="X49" s="1">
        <v>18</v>
      </c>
      <c r="Y49" s="1">
        <v>40</v>
      </c>
      <c r="Z49" s="1" t="s">
        <v>319</v>
      </c>
      <c r="AA49" s="1">
        <v>5</v>
      </c>
      <c r="AB49" s="1">
        <v>40</v>
      </c>
      <c r="AC49" s="1" t="s">
        <v>321</v>
      </c>
      <c r="AD49" s="1">
        <v>5</v>
      </c>
      <c r="AE49" s="1">
        <v>40</v>
      </c>
      <c r="AF49" s="1" t="s">
        <v>127</v>
      </c>
      <c r="AG49" s="1">
        <v>30</v>
      </c>
      <c r="AH49" s="1">
        <v>40</v>
      </c>
      <c r="AI49" s="1" t="s">
        <v>225</v>
      </c>
      <c r="AJ49" s="1">
        <v>15</v>
      </c>
    </row>
    <row r="50" spans="1:36" ht="18" customHeight="1" x14ac:dyDescent="0.2">
      <c r="A50" s="1">
        <v>41</v>
      </c>
      <c r="B50" s="1" t="s">
        <v>5</v>
      </c>
      <c r="C50" s="1">
        <v>30</v>
      </c>
      <c r="D50" s="1">
        <v>41</v>
      </c>
      <c r="E50" s="1" t="s">
        <v>218</v>
      </c>
      <c r="F50" s="1">
        <v>21</v>
      </c>
      <c r="G50" s="1">
        <v>41</v>
      </c>
      <c r="H50" s="1" t="s">
        <v>120</v>
      </c>
      <c r="I50" s="1">
        <v>28</v>
      </c>
      <c r="J50" s="1">
        <v>41</v>
      </c>
      <c r="K50" s="1" t="s">
        <v>196</v>
      </c>
      <c r="L50" s="1">
        <v>21</v>
      </c>
      <c r="M50" s="1">
        <v>41</v>
      </c>
      <c r="N50" s="1" t="s">
        <v>90</v>
      </c>
      <c r="O50" s="1">
        <v>25</v>
      </c>
      <c r="P50" s="1">
        <v>41</v>
      </c>
      <c r="Q50" s="1" t="s">
        <v>36</v>
      </c>
      <c r="R50" s="1">
        <v>18</v>
      </c>
      <c r="S50" s="1">
        <v>41</v>
      </c>
      <c r="T50" s="1" t="s">
        <v>123</v>
      </c>
      <c r="U50" s="1">
        <v>26</v>
      </c>
      <c r="V50" s="1">
        <v>41</v>
      </c>
      <c r="W50" s="1" t="s">
        <v>187</v>
      </c>
      <c r="X50" s="1">
        <v>18</v>
      </c>
      <c r="Y50" s="1">
        <v>41</v>
      </c>
      <c r="Z50" s="1" t="s">
        <v>320</v>
      </c>
      <c r="AA50" s="1">
        <v>5</v>
      </c>
      <c r="AB50" s="1">
        <v>41</v>
      </c>
      <c r="AC50" s="1" t="s">
        <v>335</v>
      </c>
      <c r="AD50" s="1">
        <v>4</v>
      </c>
      <c r="AE50" s="1">
        <v>41</v>
      </c>
      <c r="AF50" s="1" t="s">
        <v>95</v>
      </c>
      <c r="AG50" s="1">
        <v>30</v>
      </c>
      <c r="AH50" s="1">
        <v>41</v>
      </c>
      <c r="AI50" s="1" t="s">
        <v>129</v>
      </c>
      <c r="AJ50" s="1">
        <v>12</v>
      </c>
    </row>
    <row r="51" spans="1:36" ht="18" customHeight="1" x14ac:dyDescent="0.2">
      <c r="A51" s="1">
        <v>42</v>
      </c>
      <c r="B51" s="1" t="s">
        <v>127</v>
      </c>
      <c r="C51" s="1">
        <v>30</v>
      </c>
      <c r="D51" s="1">
        <v>42</v>
      </c>
      <c r="E51" s="1" t="s">
        <v>115</v>
      </c>
      <c r="F51" s="1">
        <v>21</v>
      </c>
      <c r="G51" s="1">
        <v>42</v>
      </c>
      <c r="H51" s="1" t="s">
        <v>54</v>
      </c>
      <c r="I51" s="1">
        <v>27</v>
      </c>
      <c r="J51" s="1">
        <v>42</v>
      </c>
      <c r="K51" s="1" t="s">
        <v>218</v>
      </c>
      <c r="L51" s="1">
        <v>21</v>
      </c>
      <c r="M51" s="1">
        <v>42</v>
      </c>
      <c r="N51" s="1" t="s">
        <v>94</v>
      </c>
      <c r="O51" s="1">
        <v>25</v>
      </c>
      <c r="P51" s="1">
        <v>42</v>
      </c>
      <c r="Q51" s="1" t="s">
        <v>152</v>
      </c>
      <c r="R51" s="1">
        <v>17</v>
      </c>
      <c r="S51" s="1">
        <v>42</v>
      </c>
      <c r="T51" s="1" t="s">
        <v>14</v>
      </c>
      <c r="U51" s="1">
        <v>25</v>
      </c>
      <c r="V51" s="1">
        <v>42</v>
      </c>
      <c r="W51" s="1" t="s">
        <v>188</v>
      </c>
      <c r="X51" s="1">
        <v>18</v>
      </c>
      <c r="Y51" s="1">
        <v>42</v>
      </c>
      <c r="Z51" s="1" t="s">
        <v>321</v>
      </c>
      <c r="AA51" s="1">
        <v>5</v>
      </c>
      <c r="AB51" s="1">
        <v>42</v>
      </c>
      <c r="AC51" s="1" t="s">
        <v>336</v>
      </c>
      <c r="AD51" s="1">
        <v>3</v>
      </c>
      <c r="AE51" s="1">
        <v>42</v>
      </c>
      <c r="AF51" s="1" t="s">
        <v>9</v>
      </c>
      <c r="AG51" s="1">
        <v>28</v>
      </c>
      <c r="AH51" s="1">
        <v>42</v>
      </c>
      <c r="AI51" s="1" t="s">
        <v>72</v>
      </c>
      <c r="AJ51" s="1">
        <v>12</v>
      </c>
    </row>
    <row r="52" spans="1:36" ht="18" customHeight="1" x14ac:dyDescent="0.2">
      <c r="A52" s="1">
        <v>43</v>
      </c>
      <c r="B52" s="1" t="s">
        <v>95</v>
      </c>
      <c r="C52" s="1">
        <v>30</v>
      </c>
      <c r="D52" s="1">
        <v>43</v>
      </c>
      <c r="E52" s="1" t="s">
        <v>160</v>
      </c>
      <c r="F52" s="1">
        <v>21</v>
      </c>
      <c r="G52" s="1">
        <v>43</v>
      </c>
      <c r="H52" s="1" t="s">
        <v>29</v>
      </c>
      <c r="I52" s="1">
        <v>27</v>
      </c>
      <c r="J52" s="1">
        <v>43</v>
      </c>
      <c r="K52" s="1" t="s">
        <v>160</v>
      </c>
      <c r="L52" s="1">
        <v>21</v>
      </c>
      <c r="M52" s="1">
        <v>43</v>
      </c>
      <c r="N52" s="1" t="s">
        <v>105</v>
      </c>
      <c r="O52" s="1">
        <v>25</v>
      </c>
      <c r="P52" s="1">
        <v>43</v>
      </c>
      <c r="Q52" s="1" t="s">
        <v>126</v>
      </c>
      <c r="R52" s="1">
        <v>16</v>
      </c>
      <c r="S52" s="1">
        <v>43</v>
      </c>
      <c r="T52" s="1" t="s">
        <v>90</v>
      </c>
      <c r="U52" s="1">
        <v>25</v>
      </c>
      <c r="V52" s="1">
        <v>43</v>
      </c>
      <c r="W52" s="1" t="s">
        <v>152</v>
      </c>
      <c r="X52" s="1">
        <v>17</v>
      </c>
      <c r="Y52" s="1">
        <v>43</v>
      </c>
      <c r="Z52" s="1" t="s">
        <v>322</v>
      </c>
      <c r="AA52" s="1">
        <v>4</v>
      </c>
      <c r="AB52" s="1">
        <v>43</v>
      </c>
      <c r="AC52" s="1" t="s">
        <v>161</v>
      </c>
      <c r="AD52" s="1">
        <v>2</v>
      </c>
      <c r="AE52" s="1">
        <v>43</v>
      </c>
      <c r="AF52" s="1" t="s">
        <v>20</v>
      </c>
      <c r="AG52" s="1">
        <v>28</v>
      </c>
      <c r="AH52" s="1">
        <v>43</v>
      </c>
      <c r="AI52" s="1" t="s">
        <v>227</v>
      </c>
      <c r="AJ52" s="1">
        <v>12</v>
      </c>
    </row>
    <row r="53" spans="1:36" ht="18" customHeight="1" x14ac:dyDescent="0.2">
      <c r="A53" s="1">
        <v>44</v>
      </c>
      <c r="B53" s="1" t="s">
        <v>293</v>
      </c>
      <c r="C53" s="1">
        <v>30</v>
      </c>
      <c r="D53" s="1">
        <v>44</v>
      </c>
      <c r="E53" s="1" t="s">
        <v>194</v>
      </c>
      <c r="F53" s="1">
        <v>21</v>
      </c>
      <c r="G53" s="1">
        <v>44</v>
      </c>
      <c r="H53" s="1" t="s">
        <v>53</v>
      </c>
      <c r="I53" s="1">
        <v>27</v>
      </c>
      <c r="J53" s="1">
        <v>44</v>
      </c>
      <c r="K53" s="1" t="s">
        <v>115</v>
      </c>
      <c r="L53" s="1">
        <v>21</v>
      </c>
      <c r="M53" s="1">
        <v>44</v>
      </c>
      <c r="N53" s="1" t="s">
        <v>14</v>
      </c>
      <c r="O53" s="1">
        <v>25</v>
      </c>
      <c r="P53" s="1">
        <v>44</v>
      </c>
      <c r="Q53" s="1" t="s">
        <v>189</v>
      </c>
      <c r="R53" s="1">
        <v>16</v>
      </c>
      <c r="S53" s="1">
        <v>44</v>
      </c>
      <c r="T53" s="1" t="s">
        <v>94</v>
      </c>
      <c r="U53" s="1">
        <v>25</v>
      </c>
      <c r="V53" s="1">
        <v>44</v>
      </c>
      <c r="W53" s="1" t="s">
        <v>189</v>
      </c>
      <c r="X53" s="1">
        <v>16</v>
      </c>
      <c r="Y53" s="1">
        <v>44</v>
      </c>
      <c r="Z53" s="1" t="s">
        <v>323</v>
      </c>
      <c r="AA53" s="1">
        <v>3</v>
      </c>
      <c r="AB53" s="1">
        <v>44</v>
      </c>
      <c r="AC53" s="1" t="s">
        <v>337</v>
      </c>
      <c r="AD53" s="1">
        <v>1</v>
      </c>
      <c r="AE53" s="1">
        <v>44</v>
      </c>
      <c r="AF53" s="1" t="s">
        <v>120</v>
      </c>
      <c r="AG53" s="1">
        <v>28</v>
      </c>
      <c r="AH53" s="1">
        <v>44</v>
      </c>
      <c r="AI53" s="1" t="s">
        <v>301</v>
      </c>
      <c r="AJ53" s="1">
        <v>12</v>
      </c>
    </row>
    <row r="54" spans="1:36" ht="18" customHeight="1" x14ac:dyDescent="0.2">
      <c r="A54" s="1">
        <v>45</v>
      </c>
      <c r="B54" s="1" t="s">
        <v>9</v>
      </c>
      <c r="C54" s="1">
        <v>28</v>
      </c>
      <c r="D54" s="1">
        <v>45</v>
      </c>
      <c r="E54" s="1" t="s">
        <v>195</v>
      </c>
      <c r="F54" s="1">
        <v>21</v>
      </c>
      <c r="G54" s="1">
        <v>45</v>
      </c>
      <c r="H54" s="1" t="s">
        <v>81</v>
      </c>
      <c r="I54" s="1">
        <v>26</v>
      </c>
      <c r="J54" s="1">
        <v>45</v>
      </c>
      <c r="K54" s="1" t="s">
        <v>180</v>
      </c>
      <c r="L54" s="1">
        <v>20</v>
      </c>
      <c r="M54" s="1">
        <v>45</v>
      </c>
      <c r="N54" s="1" t="s">
        <v>52</v>
      </c>
      <c r="O54" s="1">
        <v>24</v>
      </c>
      <c r="P54" s="1">
        <v>45</v>
      </c>
      <c r="Q54" s="1" t="s">
        <v>159</v>
      </c>
      <c r="R54" s="1">
        <v>15</v>
      </c>
      <c r="S54" s="1">
        <v>45</v>
      </c>
      <c r="T54" s="1" t="s">
        <v>105</v>
      </c>
      <c r="U54" s="1">
        <v>25</v>
      </c>
      <c r="V54" s="1">
        <v>45</v>
      </c>
      <c r="W54" s="1" t="s">
        <v>126</v>
      </c>
      <c r="X54" s="1">
        <v>16</v>
      </c>
      <c r="Y54" s="1">
        <v>45</v>
      </c>
      <c r="Z54" s="1" t="s">
        <v>12</v>
      </c>
      <c r="AA54" s="1">
        <v>3</v>
      </c>
      <c r="AE54" s="1">
        <v>45</v>
      </c>
      <c r="AF54" s="1" t="s">
        <v>128</v>
      </c>
      <c r="AG54" s="1">
        <v>27</v>
      </c>
      <c r="AH54" s="1">
        <v>45</v>
      </c>
      <c r="AI54" s="1" t="s">
        <v>193</v>
      </c>
      <c r="AJ54" s="1">
        <v>12</v>
      </c>
    </row>
    <row r="55" spans="1:36" ht="18" customHeight="1" x14ac:dyDescent="0.2">
      <c r="A55" s="1">
        <v>46</v>
      </c>
      <c r="B55" s="1" t="s">
        <v>20</v>
      </c>
      <c r="C55" s="1">
        <v>28</v>
      </c>
      <c r="D55" s="1">
        <v>46</v>
      </c>
      <c r="E55" s="1" t="s">
        <v>196</v>
      </c>
      <c r="F55" s="1">
        <v>21</v>
      </c>
      <c r="G55" s="1">
        <v>46</v>
      </c>
      <c r="H55" s="1" t="s">
        <v>119</v>
      </c>
      <c r="I55" s="1">
        <v>26</v>
      </c>
      <c r="J55" s="1">
        <v>46</v>
      </c>
      <c r="K55" s="1" t="s">
        <v>187</v>
      </c>
      <c r="L55" s="1">
        <v>18</v>
      </c>
      <c r="M55" s="1">
        <v>46</v>
      </c>
      <c r="N55" s="1" t="s">
        <v>98</v>
      </c>
      <c r="O55" s="1">
        <v>24</v>
      </c>
      <c r="P55" s="1">
        <v>46</v>
      </c>
      <c r="Q55" s="1" t="s">
        <v>170</v>
      </c>
      <c r="R55" s="1">
        <v>15</v>
      </c>
      <c r="S55" s="1">
        <v>46</v>
      </c>
      <c r="T55" s="1" t="s">
        <v>26</v>
      </c>
      <c r="U55" s="1">
        <v>24</v>
      </c>
      <c r="V55" s="1">
        <v>46</v>
      </c>
      <c r="W55" s="1" t="s">
        <v>159</v>
      </c>
      <c r="X55" s="1">
        <v>15</v>
      </c>
      <c r="Y55" s="1">
        <v>46</v>
      </c>
      <c r="Z55" s="1" t="s">
        <v>324</v>
      </c>
      <c r="AA55" s="1">
        <v>3</v>
      </c>
      <c r="AE55" s="1">
        <v>46</v>
      </c>
      <c r="AF55" s="1" t="s">
        <v>119</v>
      </c>
      <c r="AG55" s="1">
        <v>26</v>
      </c>
      <c r="AH55" s="1">
        <v>46</v>
      </c>
      <c r="AI55" s="1" t="s">
        <v>228</v>
      </c>
      <c r="AJ55" s="1">
        <v>12</v>
      </c>
    </row>
    <row r="56" spans="1:36" ht="18" customHeight="1" x14ac:dyDescent="0.2">
      <c r="A56" s="1">
        <v>47</v>
      </c>
      <c r="B56" s="1" t="s">
        <v>120</v>
      </c>
      <c r="C56" s="1">
        <v>28</v>
      </c>
      <c r="D56" s="1">
        <v>47</v>
      </c>
      <c r="E56" s="1" t="s">
        <v>180</v>
      </c>
      <c r="F56" s="1">
        <v>20</v>
      </c>
      <c r="G56" s="1">
        <v>47</v>
      </c>
      <c r="H56" s="1" t="s">
        <v>123</v>
      </c>
      <c r="I56" s="1">
        <v>26</v>
      </c>
      <c r="J56" s="1">
        <v>47</v>
      </c>
      <c r="K56" s="1" t="s">
        <v>219</v>
      </c>
      <c r="L56" s="1">
        <v>18</v>
      </c>
      <c r="M56" s="1">
        <v>47</v>
      </c>
      <c r="N56" s="1" t="s">
        <v>84</v>
      </c>
      <c r="O56" s="1">
        <v>24</v>
      </c>
      <c r="P56" s="1">
        <v>47</v>
      </c>
      <c r="Q56" s="1" t="s">
        <v>63</v>
      </c>
      <c r="R56" s="1">
        <v>15</v>
      </c>
      <c r="S56" s="1">
        <v>47</v>
      </c>
      <c r="T56" s="1" t="s">
        <v>50</v>
      </c>
      <c r="U56" s="1">
        <v>24</v>
      </c>
      <c r="V56" s="1">
        <v>47</v>
      </c>
      <c r="W56" s="1" t="s">
        <v>30</v>
      </c>
      <c r="X56" s="1">
        <v>15</v>
      </c>
      <c r="AE56" s="1">
        <v>47</v>
      </c>
      <c r="AF56" s="1" t="s">
        <v>113</v>
      </c>
      <c r="AG56" s="1">
        <v>26</v>
      </c>
      <c r="AH56" s="1">
        <v>47</v>
      </c>
      <c r="AI56" s="1" t="s">
        <v>35</v>
      </c>
      <c r="AJ56" s="1">
        <v>12</v>
      </c>
    </row>
    <row r="57" spans="1:36" ht="18" customHeight="1" x14ac:dyDescent="0.2">
      <c r="A57" s="1">
        <v>48</v>
      </c>
      <c r="B57" s="1" t="s">
        <v>54</v>
      </c>
      <c r="C57" s="1">
        <v>27</v>
      </c>
      <c r="D57" s="1">
        <v>48</v>
      </c>
      <c r="E57" s="1" t="s">
        <v>298</v>
      </c>
      <c r="F57" s="1">
        <v>20</v>
      </c>
      <c r="G57" s="1">
        <v>48</v>
      </c>
      <c r="H57" s="1" t="s">
        <v>94</v>
      </c>
      <c r="I57" s="1">
        <v>25</v>
      </c>
      <c r="J57" s="1">
        <v>48</v>
      </c>
      <c r="K57" s="1" t="s">
        <v>181</v>
      </c>
      <c r="L57" s="1">
        <v>18</v>
      </c>
      <c r="M57" s="1">
        <v>48</v>
      </c>
      <c r="N57" s="1" t="s">
        <v>50</v>
      </c>
      <c r="O57" s="1">
        <v>24</v>
      </c>
      <c r="P57" s="1">
        <v>48</v>
      </c>
      <c r="Q57" s="1" t="s">
        <v>30</v>
      </c>
      <c r="R57" s="1">
        <v>15</v>
      </c>
      <c r="S57" s="1">
        <v>48</v>
      </c>
      <c r="T57" s="1" t="s">
        <v>52</v>
      </c>
      <c r="U57" s="1">
        <v>24</v>
      </c>
      <c r="V57" s="1">
        <v>48</v>
      </c>
      <c r="W57" s="1" t="s">
        <v>170</v>
      </c>
      <c r="X57" s="1">
        <v>15</v>
      </c>
      <c r="AE57" s="1">
        <v>48</v>
      </c>
      <c r="AF57" s="1" t="s">
        <v>123</v>
      </c>
      <c r="AG57" s="1">
        <v>26</v>
      </c>
      <c r="AH57" s="1">
        <v>48</v>
      </c>
      <c r="AI57" s="1" t="s">
        <v>16</v>
      </c>
      <c r="AJ57" s="1">
        <v>10</v>
      </c>
    </row>
    <row r="58" spans="1:36" ht="18" customHeight="1" x14ac:dyDescent="0.2">
      <c r="A58" s="1">
        <v>49</v>
      </c>
      <c r="B58" s="1" t="s">
        <v>128</v>
      </c>
      <c r="C58" s="1">
        <v>27</v>
      </c>
      <c r="D58" s="1">
        <v>49</v>
      </c>
      <c r="E58" s="1" t="s">
        <v>187</v>
      </c>
      <c r="F58" s="1">
        <v>18</v>
      </c>
      <c r="G58" s="1">
        <v>49</v>
      </c>
      <c r="H58" s="1" t="s">
        <v>105</v>
      </c>
      <c r="I58" s="1">
        <v>25</v>
      </c>
      <c r="J58" s="1">
        <v>49</v>
      </c>
      <c r="K58" s="1" t="s">
        <v>220</v>
      </c>
      <c r="L58" s="1">
        <v>18</v>
      </c>
      <c r="M58" s="1">
        <v>49</v>
      </c>
      <c r="N58" s="1" t="s">
        <v>132</v>
      </c>
      <c r="O58" s="1">
        <v>24</v>
      </c>
      <c r="P58" s="1">
        <v>49</v>
      </c>
      <c r="Q58" s="1" t="s">
        <v>176</v>
      </c>
      <c r="R58" s="1">
        <v>15</v>
      </c>
      <c r="S58" s="1">
        <v>49</v>
      </c>
      <c r="T58" s="1" t="s">
        <v>84</v>
      </c>
      <c r="U58" s="1">
        <v>24</v>
      </c>
      <c r="V58" s="1">
        <v>49</v>
      </c>
      <c r="W58" s="1" t="s">
        <v>63</v>
      </c>
      <c r="X58" s="1">
        <v>15</v>
      </c>
      <c r="AE58" s="1">
        <v>49</v>
      </c>
      <c r="AF58" s="1" t="s">
        <v>212</v>
      </c>
      <c r="AG58" s="1">
        <v>25</v>
      </c>
      <c r="AH58" s="1">
        <v>49</v>
      </c>
      <c r="AI58" s="1" t="s">
        <v>121</v>
      </c>
      <c r="AJ58" s="1">
        <v>10</v>
      </c>
    </row>
    <row r="59" spans="1:36" ht="18" customHeight="1" x14ac:dyDescent="0.2">
      <c r="A59" s="1">
        <v>50</v>
      </c>
      <c r="B59" s="1" t="s">
        <v>53</v>
      </c>
      <c r="C59" s="1">
        <v>27</v>
      </c>
      <c r="D59" s="1">
        <v>50</v>
      </c>
      <c r="E59" s="1" t="s">
        <v>188</v>
      </c>
      <c r="F59" s="1">
        <v>18</v>
      </c>
      <c r="G59" s="1">
        <v>50</v>
      </c>
      <c r="H59" s="1" t="s">
        <v>212</v>
      </c>
      <c r="I59" s="1">
        <v>25</v>
      </c>
      <c r="J59" s="1">
        <v>50</v>
      </c>
      <c r="K59" s="1" t="s">
        <v>36</v>
      </c>
      <c r="L59" s="1">
        <v>18</v>
      </c>
      <c r="M59" s="1">
        <v>50</v>
      </c>
      <c r="N59" s="1" t="s">
        <v>26</v>
      </c>
      <c r="O59" s="1">
        <v>24</v>
      </c>
      <c r="P59" s="1">
        <v>50</v>
      </c>
      <c r="Q59" s="1" t="s">
        <v>197</v>
      </c>
      <c r="R59" s="1">
        <v>15</v>
      </c>
      <c r="S59" s="1">
        <v>50</v>
      </c>
      <c r="T59" s="1" t="s">
        <v>98</v>
      </c>
      <c r="U59" s="1">
        <v>24</v>
      </c>
      <c r="V59" s="1">
        <v>50</v>
      </c>
      <c r="W59" s="1" t="s">
        <v>176</v>
      </c>
      <c r="X59" s="1">
        <v>15</v>
      </c>
      <c r="AE59" s="1">
        <v>50</v>
      </c>
      <c r="AF59" s="1" t="s">
        <v>52</v>
      </c>
      <c r="AG59" s="1">
        <v>24</v>
      </c>
      <c r="AH59" s="1">
        <v>50</v>
      </c>
      <c r="AI59" s="1" t="s">
        <v>117</v>
      </c>
      <c r="AJ59" s="1">
        <v>9</v>
      </c>
    </row>
    <row r="60" spans="1:36" ht="18" customHeight="1" x14ac:dyDescent="0.2">
      <c r="A60" s="1">
        <v>51</v>
      </c>
      <c r="B60" s="1" t="s">
        <v>29</v>
      </c>
      <c r="C60" s="1">
        <v>27</v>
      </c>
      <c r="D60" s="1">
        <v>51</v>
      </c>
      <c r="E60" s="1" t="s">
        <v>181</v>
      </c>
      <c r="F60" s="1">
        <v>18</v>
      </c>
      <c r="G60" s="1">
        <v>51</v>
      </c>
      <c r="H60" s="1" t="s">
        <v>14</v>
      </c>
      <c r="I60" s="1">
        <v>25</v>
      </c>
      <c r="J60" s="1">
        <v>51</v>
      </c>
      <c r="K60" s="1" t="s">
        <v>188</v>
      </c>
      <c r="L60" s="1">
        <v>18</v>
      </c>
      <c r="M60" s="1">
        <v>51</v>
      </c>
      <c r="N60" s="1" t="s">
        <v>112</v>
      </c>
      <c r="O60" s="1">
        <v>24</v>
      </c>
      <c r="P60" s="1">
        <v>51</v>
      </c>
      <c r="Q60" s="1" t="s">
        <v>138</v>
      </c>
      <c r="R60" s="1">
        <v>15</v>
      </c>
      <c r="S60" s="1">
        <v>51</v>
      </c>
      <c r="T60" s="1" t="s">
        <v>112</v>
      </c>
      <c r="U60" s="1">
        <v>24</v>
      </c>
      <c r="V60" s="1">
        <v>51</v>
      </c>
      <c r="W60" s="1" t="s">
        <v>197</v>
      </c>
      <c r="X60" s="1">
        <v>15</v>
      </c>
      <c r="AE60" s="1">
        <v>51</v>
      </c>
      <c r="AF60" s="1" t="s">
        <v>216</v>
      </c>
      <c r="AG60" s="1">
        <v>24</v>
      </c>
      <c r="AH60" s="1">
        <v>51</v>
      </c>
      <c r="AI60" s="1" t="s">
        <v>233</v>
      </c>
      <c r="AJ60" s="1">
        <v>8</v>
      </c>
    </row>
    <row r="61" spans="1:36" ht="18" customHeight="1" x14ac:dyDescent="0.2">
      <c r="A61" s="1">
        <v>52</v>
      </c>
      <c r="B61" s="1" t="s">
        <v>113</v>
      </c>
      <c r="C61" s="1">
        <v>26</v>
      </c>
      <c r="D61" s="1">
        <v>52</v>
      </c>
      <c r="E61" s="1" t="s">
        <v>36</v>
      </c>
      <c r="F61" s="1">
        <v>18</v>
      </c>
      <c r="G61" s="1">
        <v>52</v>
      </c>
      <c r="H61" s="1" t="s">
        <v>90</v>
      </c>
      <c r="I61" s="1">
        <v>25</v>
      </c>
      <c r="J61" s="1">
        <v>52</v>
      </c>
      <c r="K61" s="1" t="s">
        <v>152</v>
      </c>
      <c r="L61" s="1">
        <v>17</v>
      </c>
      <c r="M61" s="1">
        <v>52</v>
      </c>
      <c r="N61" s="1" t="s">
        <v>78</v>
      </c>
      <c r="O61" s="1">
        <v>23</v>
      </c>
      <c r="P61" s="1">
        <v>52</v>
      </c>
      <c r="Q61" s="1" t="s">
        <v>158</v>
      </c>
      <c r="R61" s="1">
        <v>13</v>
      </c>
      <c r="S61" s="1">
        <v>52</v>
      </c>
      <c r="T61" s="1" t="s">
        <v>132</v>
      </c>
      <c r="U61" s="1">
        <v>24</v>
      </c>
      <c r="V61" s="1">
        <v>52</v>
      </c>
      <c r="W61" s="1" t="s">
        <v>138</v>
      </c>
      <c r="X61" s="1">
        <v>15</v>
      </c>
      <c r="AE61" s="1">
        <v>52</v>
      </c>
      <c r="AF61" s="1" t="s">
        <v>26</v>
      </c>
      <c r="AG61" s="1">
        <v>24</v>
      </c>
      <c r="AH61" s="1">
        <v>52</v>
      </c>
      <c r="AI61" s="1" t="s">
        <v>10</v>
      </c>
      <c r="AJ61" s="1">
        <v>6</v>
      </c>
    </row>
    <row r="62" spans="1:36" ht="18" customHeight="1" x14ac:dyDescent="0.2">
      <c r="A62" s="1">
        <v>53</v>
      </c>
      <c r="B62" s="1" t="s">
        <v>119</v>
      </c>
      <c r="C62" s="1">
        <v>26</v>
      </c>
      <c r="D62" s="1">
        <v>53</v>
      </c>
      <c r="E62" s="1" t="s">
        <v>152</v>
      </c>
      <c r="F62" s="1">
        <v>17</v>
      </c>
      <c r="G62" s="1">
        <v>53</v>
      </c>
      <c r="H62" s="1" t="s">
        <v>98</v>
      </c>
      <c r="I62" s="1">
        <v>24</v>
      </c>
      <c r="J62" s="1">
        <v>53</v>
      </c>
      <c r="K62" s="1" t="s">
        <v>189</v>
      </c>
      <c r="L62" s="1">
        <v>16</v>
      </c>
      <c r="M62" s="1">
        <v>53</v>
      </c>
      <c r="N62" s="1" t="s">
        <v>21</v>
      </c>
      <c r="O62" s="1">
        <v>22</v>
      </c>
      <c r="P62" s="1">
        <v>53</v>
      </c>
      <c r="Q62" s="1" t="s">
        <v>46</v>
      </c>
      <c r="R62" s="1">
        <v>13</v>
      </c>
      <c r="S62" s="1">
        <v>53</v>
      </c>
      <c r="T62" s="1" t="s">
        <v>78</v>
      </c>
      <c r="U62" s="1">
        <v>23</v>
      </c>
      <c r="V62" s="1">
        <v>53</v>
      </c>
      <c r="W62" s="1" t="s">
        <v>158</v>
      </c>
      <c r="X62" s="1">
        <v>13</v>
      </c>
      <c r="AE62" s="1">
        <v>53</v>
      </c>
      <c r="AF62" s="1" t="s">
        <v>252</v>
      </c>
      <c r="AG62" s="1">
        <v>24</v>
      </c>
      <c r="AH62" s="1">
        <v>53</v>
      </c>
      <c r="AI62" s="1" t="s">
        <v>300</v>
      </c>
      <c r="AJ62" s="1">
        <v>6</v>
      </c>
    </row>
    <row r="63" spans="1:36" ht="18" customHeight="1" x14ac:dyDescent="0.2">
      <c r="A63" s="1">
        <v>54</v>
      </c>
      <c r="B63" s="1" t="s">
        <v>123</v>
      </c>
      <c r="C63" s="1">
        <v>26</v>
      </c>
      <c r="D63" s="1">
        <v>54</v>
      </c>
      <c r="E63" s="1" t="s">
        <v>126</v>
      </c>
      <c r="F63" s="1">
        <v>16</v>
      </c>
      <c r="G63" s="1">
        <v>54</v>
      </c>
      <c r="H63" s="1" t="s">
        <v>250</v>
      </c>
      <c r="I63" s="1">
        <v>24</v>
      </c>
      <c r="J63" s="1">
        <v>54</v>
      </c>
      <c r="K63" s="1" t="s">
        <v>221</v>
      </c>
      <c r="L63" s="1">
        <v>16</v>
      </c>
      <c r="M63" s="1">
        <v>54</v>
      </c>
      <c r="N63" s="1" t="s">
        <v>70</v>
      </c>
      <c r="O63" s="1">
        <v>22</v>
      </c>
      <c r="P63" s="1">
        <v>54</v>
      </c>
      <c r="Q63" s="1" t="s">
        <v>74</v>
      </c>
      <c r="R63" s="1">
        <v>12</v>
      </c>
      <c r="S63" s="1">
        <v>54</v>
      </c>
      <c r="T63" s="1" t="s">
        <v>21</v>
      </c>
      <c r="U63" s="1">
        <v>22</v>
      </c>
      <c r="V63" s="1">
        <v>54</v>
      </c>
      <c r="W63" s="1" t="s">
        <v>46</v>
      </c>
      <c r="X63" s="1">
        <v>13</v>
      </c>
      <c r="AE63" s="1">
        <v>54</v>
      </c>
      <c r="AF63" s="1" t="s">
        <v>217</v>
      </c>
      <c r="AG63" s="1">
        <v>24</v>
      </c>
    </row>
    <row r="64" spans="1:36" ht="18" customHeight="1" x14ac:dyDescent="0.2">
      <c r="A64" s="1">
        <v>55</v>
      </c>
      <c r="B64" s="1" t="s">
        <v>81</v>
      </c>
      <c r="C64" s="1">
        <v>26</v>
      </c>
      <c r="D64" s="1">
        <v>55</v>
      </c>
      <c r="E64" s="1" t="s">
        <v>221</v>
      </c>
      <c r="F64" s="1">
        <v>16</v>
      </c>
      <c r="G64" s="1">
        <v>55</v>
      </c>
      <c r="H64" s="1" t="s">
        <v>216</v>
      </c>
      <c r="I64" s="1">
        <v>24</v>
      </c>
      <c r="J64" s="1">
        <v>55</v>
      </c>
      <c r="K64" s="1" t="s">
        <v>222</v>
      </c>
      <c r="L64" s="1">
        <v>16</v>
      </c>
      <c r="M64" s="1">
        <v>55</v>
      </c>
      <c r="N64" s="1" t="s">
        <v>124</v>
      </c>
      <c r="O64" s="1">
        <v>22</v>
      </c>
      <c r="P64" s="1">
        <v>55</v>
      </c>
      <c r="Q64" s="1" t="s">
        <v>35</v>
      </c>
      <c r="R64" s="1">
        <v>12</v>
      </c>
      <c r="S64" s="1">
        <v>55</v>
      </c>
      <c r="T64" s="1" t="s">
        <v>70</v>
      </c>
      <c r="U64" s="1">
        <v>22</v>
      </c>
      <c r="V64" s="1">
        <v>55</v>
      </c>
      <c r="W64" s="1" t="s">
        <v>35</v>
      </c>
      <c r="X64" s="1">
        <v>12</v>
      </c>
      <c r="AE64" s="1">
        <v>55</v>
      </c>
      <c r="AF64" s="1" t="s">
        <v>98</v>
      </c>
      <c r="AG64" s="1">
        <v>24</v>
      </c>
    </row>
    <row r="65" spans="1:33" ht="18" customHeight="1" x14ac:dyDescent="0.2">
      <c r="A65" s="1">
        <v>56</v>
      </c>
      <c r="B65" s="1" t="s">
        <v>14</v>
      </c>
      <c r="C65" s="1">
        <v>25</v>
      </c>
      <c r="D65" s="1">
        <v>56</v>
      </c>
      <c r="E65" s="1" t="s">
        <v>189</v>
      </c>
      <c r="F65" s="1">
        <v>16</v>
      </c>
      <c r="G65" s="1">
        <v>56</v>
      </c>
      <c r="H65" s="1" t="s">
        <v>132</v>
      </c>
      <c r="I65" s="1">
        <v>24</v>
      </c>
      <c r="J65" s="1">
        <v>56</v>
      </c>
      <c r="K65" s="1" t="s">
        <v>223</v>
      </c>
      <c r="L65" s="1">
        <v>16</v>
      </c>
      <c r="M65" s="1">
        <v>56</v>
      </c>
      <c r="N65" s="1" t="s">
        <v>96</v>
      </c>
      <c r="O65" s="1">
        <v>22</v>
      </c>
      <c r="P65" s="1">
        <v>56</v>
      </c>
      <c r="Q65" s="1" t="s">
        <v>72</v>
      </c>
      <c r="R65" s="1">
        <v>12</v>
      </c>
      <c r="S65" s="1">
        <v>56</v>
      </c>
      <c r="T65" s="1" t="s">
        <v>75</v>
      </c>
      <c r="U65" s="1">
        <v>22</v>
      </c>
      <c r="V65" s="1">
        <v>56</v>
      </c>
      <c r="W65" s="1" t="s">
        <v>72</v>
      </c>
      <c r="X65" s="1">
        <v>12</v>
      </c>
      <c r="AE65" s="1">
        <v>56</v>
      </c>
      <c r="AF65" s="1" t="s">
        <v>296</v>
      </c>
      <c r="AG65" s="1">
        <v>24</v>
      </c>
    </row>
    <row r="66" spans="1:33" ht="18" customHeight="1" x14ac:dyDescent="0.2">
      <c r="A66" s="1">
        <v>57</v>
      </c>
      <c r="B66" s="1" t="s">
        <v>94</v>
      </c>
      <c r="C66" s="1">
        <v>25</v>
      </c>
      <c r="D66" s="1">
        <v>57</v>
      </c>
      <c r="E66" s="1" t="s">
        <v>222</v>
      </c>
      <c r="F66" s="1">
        <v>16</v>
      </c>
      <c r="G66" s="1">
        <v>57</v>
      </c>
      <c r="H66" s="1" t="s">
        <v>251</v>
      </c>
      <c r="I66" s="1">
        <v>24</v>
      </c>
      <c r="J66" s="1">
        <v>57</v>
      </c>
      <c r="K66" s="1" t="s">
        <v>197</v>
      </c>
      <c r="L66" s="1">
        <v>15</v>
      </c>
      <c r="M66" s="1">
        <v>57</v>
      </c>
      <c r="N66" s="1" t="s">
        <v>75</v>
      </c>
      <c r="O66" s="1">
        <v>22</v>
      </c>
      <c r="P66" s="1">
        <v>57</v>
      </c>
      <c r="Q66" s="1" t="s">
        <v>129</v>
      </c>
      <c r="R66" s="1">
        <v>12</v>
      </c>
      <c r="S66" s="1">
        <v>57</v>
      </c>
      <c r="T66" s="1" t="s">
        <v>96</v>
      </c>
      <c r="U66" s="1">
        <v>22</v>
      </c>
      <c r="V66" s="1">
        <v>57</v>
      </c>
      <c r="W66" s="1" t="s">
        <v>74</v>
      </c>
      <c r="X66" s="1">
        <v>12</v>
      </c>
      <c r="AE66" s="1">
        <v>57</v>
      </c>
      <c r="AF66" s="1" t="s">
        <v>84</v>
      </c>
      <c r="AG66" s="1">
        <v>24</v>
      </c>
    </row>
    <row r="67" spans="1:33" ht="18" customHeight="1" x14ac:dyDescent="0.2">
      <c r="A67" s="1">
        <v>58</v>
      </c>
      <c r="B67" s="1" t="s">
        <v>90</v>
      </c>
      <c r="C67" s="1">
        <v>25</v>
      </c>
      <c r="D67" s="1">
        <v>58</v>
      </c>
      <c r="E67" s="1" t="s">
        <v>176</v>
      </c>
      <c r="F67" s="1">
        <v>15</v>
      </c>
      <c r="G67" s="1">
        <v>58</v>
      </c>
      <c r="H67" s="1" t="s">
        <v>84</v>
      </c>
      <c r="I67" s="1">
        <v>24</v>
      </c>
      <c r="J67" s="1">
        <v>58</v>
      </c>
      <c r="K67" s="1" t="s">
        <v>138</v>
      </c>
      <c r="L67" s="1">
        <v>15</v>
      </c>
      <c r="M67" s="1">
        <v>58</v>
      </c>
      <c r="N67" s="1" t="s">
        <v>115</v>
      </c>
      <c r="O67" s="1">
        <v>21</v>
      </c>
      <c r="P67" s="1">
        <v>58</v>
      </c>
      <c r="Q67" s="1" t="s">
        <v>193</v>
      </c>
      <c r="R67" s="1">
        <v>12</v>
      </c>
      <c r="S67" s="1">
        <v>58</v>
      </c>
      <c r="T67" s="1" t="s">
        <v>124</v>
      </c>
      <c r="U67" s="1">
        <v>22</v>
      </c>
      <c r="V67" s="1">
        <v>58</v>
      </c>
      <c r="W67" s="1" t="s">
        <v>193</v>
      </c>
      <c r="X67" s="1">
        <v>12</v>
      </c>
      <c r="AE67" s="1">
        <v>58</v>
      </c>
      <c r="AF67" s="1" t="s">
        <v>215</v>
      </c>
      <c r="AG67" s="1">
        <v>24</v>
      </c>
    </row>
    <row r="68" spans="1:33" ht="18" customHeight="1" x14ac:dyDescent="0.2">
      <c r="A68" s="1">
        <v>59</v>
      </c>
      <c r="B68" s="1" t="s">
        <v>212</v>
      </c>
      <c r="C68" s="1">
        <v>25</v>
      </c>
      <c r="D68" s="1">
        <v>59</v>
      </c>
      <c r="E68" s="1" t="s">
        <v>30</v>
      </c>
      <c r="F68" s="1">
        <v>15</v>
      </c>
      <c r="G68" s="1">
        <v>59</v>
      </c>
      <c r="H68" s="1" t="s">
        <v>217</v>
      </c>
      <c r="I68" s="1">
        <v>24</v>
      </c>
      <c r="J68" s="1">
        <v>59</v>
      </c>
      <c r="K68" s="1" t="s">
        <v>224</v>
      </c>
      <c r="L68" s="1">
        <v>15</v>
      </c>
      <c r="M68" s="1">
        <v>59</v>
      </c>
      <c r="N68" s="1" t="s">
        <v>65</v>
      </c>
      <c r="O68" s="1">
        <v>21</v>
      </c>
      <c r="P68" s="1">
        <v>59</v>
      </c>
      <c r="Q68" s="1" t="s">
        <v>201</v>
      </c>
      <c r="R68" s="1">
        <v>12</v>
      </c>
      <c r="S68" s="1">
        <v>59</v>
      </c>
      <c r="T68" s="1" t="s">
        <v>2</v>
      </c>
      <c r="U68" s="1">
        <v>21</v>
      </c>
      <c r="V68" s="1">
        <v>59</v>
      </c>
      <c r="W68" s="1" t="s">
        <v>129</v>
      </c>
      <c r="X68" s="1">
        <v>12</v>
      </c>
      <c r="AE68" s="1">
        <v>59</v>
      </c>
      <c r="AF68" s="1" t="s">
        <v>132</v>
      </c>
      <c r="AG68" s="1">
        <v>24</v>
      </c>
    </row>
    <row r="69" spans="1:33" ht="18" customHeight="1" x14ac:dyDescent="0.2">
      <c r="A69" s="1">
        <v>60</v>
      </c>
      <c r="B69" s="1" t="s">
        <v>105</v>
      </c>
      <c r="C69" s="1">
        <v>25</v>
      </c>
      <c r="D69" s="1">
        <v>60</v>
      </c>
      <c r="E69" s="1" t="s">
        <v>225</v>
      </c>
      <c r="F69" s="1">
        <v>15</v>
      </c>
      <c r="G69" s="1">
        <v>60</v>
      </c>
      <c r="H69" s="1" t="s">
        <v>52</v>
      </c>
      <c r="I69" s="1">
        <v>24</v>
      </c>
      <c r="J69" s="1">
        <v>60</v>
      </c>
      <c r="K69" s="1" t="s">
        <v>159</v>
      </c>
      <c r="L69" s="1">
        <v>15</v>
      </c>
      <c r="M69" s="1">
        <v>60</v>
      </c>
      <c r="N69" s="1" t="s">
        <v>67</v>
      </c>
      <c r="O69" s="1">
        <v>21</v>
      </c>
      <c r="P69" s="1">
        <v>60</v>
      </c>
      <c r="Q69" s="1" t="s">
        <v>153</v>
      </c>
      <c r="R69" s="1">
        <v>11</v>
      </c>
      <c r="S69" s="1">
        <v>60</v>
      </c>
      <c r="T69" s="1" t="s">
        <v>22</v>
      </c>
      <c r="U69" s="1">
        <v>21</v>
      </c>
      <c r="V69" s="1">
        <v>60</v>
      </c>
      <c r="W69" s="1" t="s">
        <v>201</v>
      </c>
      <c r="X69" s="1">
        <v>12</v>
      </c>
      <c r="AE69" s="1">
        <v>60</v>
      </c>
      <c r="AF69" s="1" t="s">
        <v>50</v>
      </c>
      <c r="AG69" s="1">
        <v>24</v>
      </c>
    </row>
    <row r="70" spans="1:33" ht="18" customHeight="1" x14ac:dyDescent="0.2">
      <c r="A70" s="1">
        <v>61</v>
      </c>
      <c r="B70" s="1" t="s">
        <v>84</v>
      </c>
      <c r="C70" s="1">
        <v>24</v>
      </c>
      <c r="D70" s="1">
        <v>61</v>
      </c>
      <c r="E70" s="1" t="s">
        <v>299</v>
      </c>
      <c r="F70" s="1">
        <v>15</v>
      </c>
      <c r="G70" s="1">
        <v>61</v>
      </c>
      <c r="H70" s="1" t="s">
        <v>112</v>
      </c>
      <c r="I70" s="1">
        <v>24</v>
      </c>
      <c r="J70" s="1">
        <v>61</v>
      </c>
      <c r="K70" s="1" t="s">
        <v>225</v>
      </c>
      <c r="L70" s="1">
        <v>15</v>
      </c>
      <c r="M70" s="1">
        <v>61</v>
      </c>
      <c r="N70" s="1" t="s">
        <v>2</v>
      </c>
      <c r="O70" s="1">
        <v>21</v>
      </c>
      <c r="P70" s="1">
        <v>61</v>
      </c>
      <c r="Q70" s="1" t="s">
        <v>24</v>
      </c>
      <c r="R70" s="1">
        <v>11</v>
      </c>
      <c r="S70" s="1">
        <v>61</v>
      </c>
      <c r="T70" s="1" t="s">
        <v>65</v>
      </c>
      <c r="U70" s="1">
        <v>21</v>
      </c>
      <c r="V70" s="1">
        <v>61</v>
      </c>
      <c r="W70" s="1" t="s">
        <v>153</v>
      </c>
      <c r="X70" s="1">
        <v>11</v>
      </c>
      <c r="AE70" s="1">
        <v>61</v>
      </c>
      <c r="AF70" s="1" t="s">
        <v>124</v>
      </c>
      <c r="AG70" s="1">
        <v>22</v>
      </c>
    </row>
    <row r="71" spans="1:33" ht="18" customHeight="1" x14ac:dyDescent="0.2">
      <c r="A71" s="1">
        <v>62</v>
      </c>
      <c r="B71" s="1" t="s">
        <v>50</v>
      </c>
      <c r="C71" s="1">
        <v>24</v>
      </c>
      <c r="D71" s="1">
        <v>62</v>
      </c>
      <c r="E71" s="1" t="s">
        <v>63</v>
      </c>
      <c r="F71" s="1">
        <v>15</v>
      </c>
      <c r="G71" s="1">
        <v>62</v>
      </c>
      <c r="H71" s="1" t="s">
        <v>252</v>
      </c>
      <c r="I71" s="1">
        <v>24</v>
      </c>
      <c r="J71" s="1">
        <v>62</v>
      </c>
      <c r="K71" s="1" t="s">
        <v>170</v>
      </c>
      <c r="L71" s="1">
        <v>15</v>
      </c>
      <c r="M71" s="1">
        <v>62</v>
      </c>
      <c r="N71" s="1" t="s">
        <v>22</v>
      </c>
      <c r="O71" s="1">
        <v>21</v>
      </c>
      <c r="P71" s="1">
        <v>62</v>
      </c>
      <c r="Q71" s="1" t="s">
        <v>121</v>
      </c>
      <c r="R71" s="1">
        <v>10</v>
      </c>
      <c r="S71" s="1">
        <v>62</v>
      </c>
      <c r="T71" s="1" t="s">
        <v>67</v>
      </c>
      <c r="U71" s="1">
        <v>21</v>
      </c>
      <c r="V71" s="1">
        <v>62</v>
      </c>
      <c r="W71" s="1" t="s">
        <v>24</v>
      </c>
      <c r="X71" s="1">
        <v>11</v>
      </c>
      <c r="AE71" s="1">
        <v>62</v>
      </c>
      <c r="AF71" s="1" t="s">
        <v>96</v>
      </c>
      <c r="AG71" s="1">
        <v>22</v>
      </c>
    </row>
    <row r="72" spans="1:33" ht="18" customHeight="1" x14ac:dyDescent="0.2">
      <c r="A72" s="1">
        <v>63</v>
      </c>
      <c r="B72" s="1" t="s">
        <v>252</v>
      </c>
      <c r="C72" s="1">
        <v>24</v>
      </c>
      <c r="D72" s="1">
        <v>63</v>
      </c>
      <c r="E72" s="1" t="s">
        <v>138</v>
      </c>
      <c r="F72" s="1">
        <v>15</v>
      </c>
      <c r="G72" s="1">
        <v>63</v>
      </c>
      <c r="H72" s="1" t="s">
        <v>214</v>
      </c>
      <c r="I72" s="1">
        <v>24</v>
      </c>
      <c r="J72" s="1">
        <v>63</v>
      </c>
      <c r="K72" s="1" t="s">
        <v>176</v>
      </c>
      <c r="L72" s="1">
        <v>15</v>
      </c>
      <c r="M72" s="1">
        <v>63</v>
      </c>
      <c r="N72" s="1" t="s">
        <v>88</v>
      </c>
      <c r="O72" s="1">
        <v>21</v>
      </c>
      <c r="P72" s="1">
        <v>63</v>
      </c>
      <c r="Q72" s="1" t="s">
        <v>182</v>
      </c>
      <c r="R72" s="1">
        <v>10</v>
      </c>
      <c r="S72" s="1">
        <v>63</v>
      </c>
      <c r="T72" s="1" t="s">
        <v>68</v>
      </c>
      <c r="U72" s="1">
        <v>21</v>
      </c>
      <c r="V72" s="1">
        <v>63</v>
      </c>
      <c r="W72" s="1" t="s">
        <v>16</v>
      </c>
      <c r="X72" s="1">
        <v>10</v>
      </c>
      <c r="AE72" s="1">
        <v>63</v>
      </c>
      <c r="AF72" s="1" t="s">
        <v>22</v>
      </c>
      <c r="AG72" s="1">
        <v>21</v>
      </c>
    </row>
    <row r="73" spans="1:33" ht="18" customHeight="1" x14ac:dyDescent="0.2">
      <c r="A73" s="1">
        <v>64</v>
      </c>
      <c r="B73" s="1" t="s">
        <v>26</v>
      </c>
      <c r="C73" s="1">
        <v>24</v>
      </c>
      <c r="D73" s="1">
        <v>64</v>
      </c>
      <c r="E73" s="1" t="s">
        <v>170</v>
      </c>
      <c r="F73" s="1">
        <v>15</v>
      </c>
      <c r="G73" s="1">
        <v>64</v>
      </c>
      <c r="H73" s="1" t="s">
        <v>253</v>
      </c>
      <c r="I73" s="1">
        <v>24</v>
      </c>
      <c r="J73" s="1">
        <v>64</v>
      </c>
      <c r="K73" s="1" t="s">
        <v>30</v>
      </c>
      <c r="L73" s="1">
        <v>15</v>
      </c>
      <c r="M73" s="1">
        <v>64</v>
      </c>
      <c r="N73" s="1" t="s">
        <v>68</v>
      </c>
      <c r="O73" s="1">
        <v>21</v>
      </c>
      <c r="P73" s="1">
        <v>64</v>
      </c>
      <c r="Q73" s="1" t="s">
        <v>167</v>
      </c>
      <c r="R73" s="1">
        <v>10</v>
      </c>
      <c r="S73" s="1">
        <v>64</v>
      </c>
      <c r="T73" s="1" t="s">
        <v>88</v>
      </c>
      <c r="U73" s="1">
        <v>21</v>
      </c>
      <c r="V73" s="1">
        <v>64</v>
      </c>
      <c r="W73" s="1" t="s">
        <v>154</v>
      </c>
      <c r="X73" s="1">
        <v>10</v>
      </c>
      <c r="AE73" s="1">
        <v>64</v>
      </c>
      <c r="AF73" s="1" t="s">
        <v>218</v>
      </c>
      <c r="AG73" s="1">
        <v>21</v>
      </c>
    </row>
    <row r="74" spans="1:33" ht="18" customHeight="1" x14ac:dyDescent="0.2">
      <c r="A74" s="1">
        <v>65</v>
      </c>
      <c r="B74" s="1" t="s">
        <v>52</v>
      </c>
      <c r="C74" s="1">
        <v>24</v>
      </c>
      <c r="D74" s="1">
        <v>65</v>
      </c>
      <c r="E74" s="1" t="s">
        <v>159</v>
      </c>
      <c r="F74" s="1">
        <v>15</v>
      </c>
      <c r="G74" s="1">
        <v>65</v>
      </c>
      <c r="H74" s="1" t="s">
        <v>215</v>
      </c>
      <c r="I74" s="1">
        <v>24</v>
      </c>
      <c r="J74" s="1">
        <v>65</v>
      </c>
      <c r="K74" s="1" t="s">
        <v>226</v>
      </c>
      <c r="L74" s="1">
        <v>13</v>
      </c>
      <c r="M74" s="1">
        <v>65</v>
      </c>
      <c r="N74" s="1" t="s">
        <v>97</v>
      </c>
      <c r="O74" s="1">
        <v>20</v>
      </c>
      <c r="P74" s="1">
        <v>65</v>
      </c>
      <c r="Q74" s="1" t="s">
        <v>154</v>
      </c>
      <c r="R74" s="1">
        <v>10</v>
      </c>
      <c r="S74" s="1">
        <v>65</v>
      </c>
      <c r="T74" s="1" t="s">
        <v>115</v>
      </c>
      <c r="U74" s="1">
        <v>21</v>
      </c>
      <c r="V74" s="1">
        <v>65</v>
      </c>
      <c r="W74" s="1" t="s">
        <v>167</v>
      </c>
      <c r="X74" s="1">
        <v>10</v>
      </c>
      <c r="AE74" s="1">
        <v>65</v>
      </c>
      <c r="AF74" s="1" t="s">
        <v>115</v>
      </c>
      <c r="AG74" s="1">
        <v>21</v>
      </c>
    </row>
    <row r="75" spans="1:33" ht="18" customHeight="1" x14ac:dyDescent="0.2">
      <c r="A75" s="1">
        <v>66</v>
      </c>
      <c r="B75" s="1" t="s">
        <v>98</v>
      </c>
      <c r="C75" s="1">
        <v>24</v>
      </c>
      <c r="D75" s="1">
        <v>66</v>
      </c>
      <c r="E75" s="1" t="s">
        <v>197</v>
      </c>
      <c r="F75" s="1">
        <v>15</v>
      </c>
      <c r="G75" s="1">
        <v>66</v>
      </c>
      <c r="H75" s="1" t="s">
        <v>78</v>
      </c>
      <c r="I75" s="1">
        <v>23</v>
      </c>
      <c r="J75" s="1">
        <v>66</v>
      </c>
      <c r="K75" s="1" t="s">
        <v>158</v>
      </c>
      <c r="L75" s="1">
        <v>13</v>
      </c>
      <c r="M75" s="1">
        <v>66</v>
      </c>
      <c r="N75" s="1" t="s">
        <v>19</v>
      </c>
      <c r="O75" s="1">
        <v>20</v>
      </c>
      <c r="P75" s="1">
        <v>66</v>
      </c>
      <c r="Q75" s="1" t="s">
        <v>177</v>
      </c>
      <c r="R75" s="1">
        <v>10</v>
      </c>
      <c r="S75" s="1">
        <v>66</v>
      </c>
      <c r="T75" s="1" t="s">
        <v>15</v>
      </c>
      <c r="U75" s="1">
        <v>20</v>
      </c>
      <c r="V75" s="1">
        <v>66</v>
      </c>
      <c r="W75" s="1" t="s">
        <v>69</v>
      </c>
      <c r="X75" s="1">
        <v>10</v>
      </c>
      <c r="AE75" s="1">
        <v>66</v>
      </c>
      <c r="AF75" s="1" t="s">
        <v>294</v>
      </c>
      <c r="AG75" s="1">
        <v>21</v>
      </c>
    </row>
    <row r="76" spans="1:33" ht="18" customHeight="1" x14ac:dyDescent="0.2">
      <c r="A76" s="1">
        <v>67</v>
      </c>
      <c r="B76" s="1" t="s">
        <v>216</v>
      </c>
      <c r="C76" s="1">
        <v>24</v>
      </c>
      <c r="D76" s="1">
        <v>67</v>
      </c>
      <c r="E76" s="1" t="s">
        <v>46</v>
      </c>
      <c r="F76" s="1">
        <v>13</v>
      </c>
      <c r="G76" s="1">
        <v>67</v>
      </c>
      <c r="H76" s="1" t="s">
        <v>75</v>
      </c>
      <c r="I76" s="1">
        <v>22</v>
      </c>
      <c r="J76" s="1">
        <v>67</v>
      </c>
      <c r="K76" s="1" t="s">
        <v>46</v>
      </c>
      <c r="L76" s="1">
        <v>13</v>
      </c>
      <c r="M76" s="1">
        <v>67</v>
      </c>
      <c r="N76" s="1" t="s">
        <v>135</v>
      </c>
      <c r="O76" s="1">
        <v>20</v>
      </c>
      <c r="P76" s="1">
        <v>67</v>
      </c>
      <c r="Q76" s="1" t="s">
        <v>69</v>
      </c>
      <c r="R76" s="1">
        <v>10</v>
      </c>
      <c r="S76" s="1">
        <v>67</v>
      </c>
      <c r="T76" s="1" t="s">
        <v>19</v>
      </c>
      <c r="U76" s="1">
        <v>20</v>
      </c>
      <c r="V76" s="1">
        <v>67</v>
      </c>
      <c r="W76" s="1" t="s">
        <v>177</v>
      </c>
      <c r="X76" s="1">
        <v>10</v>
      </c>
      <c r="AE76" s="1">
        <v>67</v>
      </c>
      <c r="AF76" s="1" t="s">
        <v>65</v>
      </c>
      <c r="AG76" s="1">
        <v>21</v>
      </c>
    </row>
    <row r="77" spans="1:33" ht="18" customHeight="1" x14ac:dyDescent="0.2">
      <c r="A77" s="1">
        <v>68</v>
      </c>
      <c r="B77" s="1" t="s">
        <v>217</v>
      </c>
      <c r="C77" s="1">
        <v>24</v>
      </c>
      <c r="D77" s="1">
        <v>68</v>
      </c>
      <c r="E77" s="1" t="s">
        <v>158</v>
      </c>
      <c r="F77" s="1">
        <v>13</v>
      </c>
      <c r="G77" s="1">
        <v>68</v>
      </c>
      <c r="H77" s="1" t="s">
        <v>21</v>
      </c>
      <c r="I77" s="1">
        <v>22</v>
      </c>
      <c r="J77" s="1">
        <v>68</v>
      </c>
      <c r="K77" s="1" t="s">
        <v>227</v>
      </c>
      <c r="L77" s="1">
        <v>12</v>
      </c>
      <c r="M77" s="1">
        <v>68</v>
      </c>
      <c r="N77" s="1" t="s">
        <v>15</v>
      </c>
      <c r="O77" s="1">
        <v>20</v>
      </c>
      <c r="P77" s="1">
        <v>68</v>
      </c>
      <c r="Q77" s="1" t="s">
        <v>16</v>
      </c>
      <c r="R77" s="1">
        <v>10</v>
      </c>
      <c r="S77" s="1">
        <v>68</v>
      </c>
      <c r="T77" s="1" t="s">
        <v>97</v>
      </c>
      <c r="U77" s="1">
        <v>20</v>
      </c>
      <c r="V77" s="1">
        <v>68</v>
      </c>
      <c r="W77" s="1" t="s">
        <v>182</v>
      </c>
      <c r="X77" s="1">
        <v>10</v>
      </c>
      <c r="AE77" s="1">
        <v>68</v>
      </c>
      <c r="AF77" s="1" t="s">
        <v>88</v>
      </c>
      <c r="AG77" s="1">
        <v>21</v>
      </c>
    </row>
    <row r="78" spans="1:33" ht="18" customHeight="1" x14ac:dyDescent="0.2">
      <c r="A78" s="1">
        <v>69</v>
      </c>
      <c r="B78" s="1" t="s">
        <v>132</v>
      </c>
      <c r="C78" s="1">
        <v>24</v>
      </c>
      <c r="D78" s="1">
        <v>69</v>
      </c>
      <c r="E78" s="1" t="s">
        <v>74</v>
      </c>
      <c r="F78" s="1">
        <v>12</v>
      </c>
      <c r="G78" s="1">
        <v>69</v>
      </c>
      <c r="H78" s="1" t="s">
        <v>96</v>
      </c>
      <c r="I78" s="1">
        <v>22</v>
      </c>
      <c r="J78" s="1">
        <v>69</v>
      </c>
      <c r="K78" s="1" t="s">
        <v>201</v>
      </c>
      <c r="L78" s="1">
        <v>12</v>
      </c>
      <c r="M78" s="1">
        <v>69</v>
      </c>
      <c r="N78" s="1" t="s">
        <v>143</v>
      </c>
      <c r="O78" s="1">
        <v>20</v>
      </c>
      <c r="P78" s="1">
        <v>69</v>
      </c>
      <c r="Q78" s="1" t="s">
        <v>164</v>
      </c>
      <c r="R78" s="1">
        <v>9</v>
      </c>
      <c r="S78" s="1">
        <v>69</v>
      </c>
      <c r="T78" s="1" t="s">
        <v>135</v>
      </c>
      <c r="U78" s="1">
        <v>20</v>
      </c>
      <c r="V78" s="1">
        <v>69</v>
      </c>
      <c r="W78" s="1" t="s">
        <v>121</v>
      </c>
      <c r="X78" s="1">
        <v>10</v>
      </c>
      <c r="AE78" s="1">
        <v>69</v>
      </c>
      <c r="AF78" s="1" t="s">
        <v>68</v>
      </c>
      <c r="AG78" s="1">
        <v>21</v>
      </c>
    </row>
    <row r="79" spans="1:33" ht="18" customHeight="1" x14ac:dyDescent="0.2">
      <c r="A79" s="1">
        <v>70</v>
      </c>
      <c r="B79" s="1" t="s">
        <v>112</v>
      </c>
      <c r="C79" s="1">
        <v>24</v>
      </c>
      <c r="D79" s="1">
        <v>70</v>
      </c>
      <c r="E79" s="1" t="s">
        <v>228</v>
      </c>
      <c r="F79" s="1">
        <v>12</v>
      </c>
      <c r="G79" s="1">
        <v>70</v>
      </c>
      <c r="H79" s="1" t="s">
        <v>70</v>
      </c>
      <c r="I79" s="1">
        <v>22</v>
      </c>
      <c r="J79" s="1">
        <v>70</v>
      </c>
      <c r="K79" s="1" t="s">
        <v>228</v>
      </c>
      <c r="L79" s="1">
        <v>12</v>
      </c>
      <c r="M79" s="1">
        <v>70</v>
      </c>
      <c r="N79" s="1" t="s">
        <v>107</v>
      </c>
      <c r="O79" s="1">
        <v>19</v>
      </c>
      <c r="P79" s="1">
        <v>70</v>
      </c>
      <c r="Q79" s="1" t="s">
        <v>199</v>
      </c>
      <c r="R79" s="1">
        <v>9</v>
      </c>
      <c r="S79" s="1">
        <v>70</v>
      </c>
      <c r="T79" s="1" t="s">
        <v>143</v>
      </c>
      <c r="U79" s="1">
        <v>20</v>
      </c>
      <c r="V79" s="1">
        <v>70</v>
      </c>
      <c r="W79" s="1" t="s">
        <v>164</v>
      </c>
      <c r="X79" s="1">
        <v>9</v>
      </c>
      <c r="AE79" s="1">
        <v>70</v>
      </c>
      <c r="AF79" s="1" t="s">
        <v>19</v>
      </c>
      <c r="AG79" s="1">
        <v>20</v>
      </c>
    </row>
    <row r="80" spans="1:33" ht="18" customHeight="1" x14ac:dyDescent="0.2">
      <c r="A80" s="1">
        <v>71</v>
      </c>
      <c r="B80" s="1" t="s">
        <v>296</v>
      </c>
      <c r="C80" s="1">
        <v>24</v>
      </c>
      <c r="D80" s="1">
        <v>71</v>
      </c>
      <c r="E80" s="1" t="s">
        <v>129</v>
      </c>
      <c r="F80" s="1">
        <v>12</v>
      </c>
      <c r="G80" s="1">
        <v>71</v>
      </c>
      <c r="H80" s="1" t="s">
        <v>124</v>
      </c>
      <c r="I80" s="1">
        <v>22</v>
      </c>
      <c r="J80" s="1">
        <v>71</v>
      </c>
      <c r="K80" s="1" t="s">
        <v>129</v>
      </c>
      <c r="L80" s="1">
        <v>12</v>
      </c>
      <c r="M80" s="1">
        <v>71</v>
      </c>
      <c r="N80" s="1" t="s">
        <v>36</v>
      </c>
      <c r="O80" s="1">
        <v>18</v>
      </c>
      <c r="P80" s="1">
        <v>71</v>
      </c>
      <c r="Q80" s="1" t="s">
        <v>117</v>
      </c>
      <c r="R80" s="1">
        <v>9</v>
      </c>
      <c r="S80" s="1">
        <v>71</v>
      </c>
      <c r="T80" s="1" t="s">
        <v>107</v>
      </c>
      <c r="U80" s="1">
        <v>19</v>
      </c>
      <c r="V80" s="1">
        <v>71</v>
      </c>
      <c r="W80" s="1" t="s">
        <v>82</v>
      </c>
      <c r="X80" s="1">
        <v>9</v>
      </c>
      <c r="AE80" s="1">
        <v>71</v>
      </c>
      <c r="AF80" s="1" t="s">
        <v>135</v>
      </c>
      <c r="AG80" s="1">
        <v>20</v>
      </c>
    </row>
    <row r="81" spans="1:33" ht="18" customHeight="1" x14ac:dyDescent="0.2">
      <c r="A81" s="1">
        <v>72</v>
      </c>
      <c r="B81" s="1" t="s">
        <v>215</v>
      </c>
      <c r="C81" s="1">
        <v>24</v>
      </c>
      <c r="D81" s="1">
        <v>72</v>
      </c>
      <c r="E81" s="1" t="s">
        <v>35</v>
      </c>
      <c r="F81" s="1">
        <v>12</v>
      </c>
      <c r="G81" s="1">
        <v>72</v>
      </c>
      <c r="H81" s="1" t="s">
        <v>67</v>
      </c>
      <c r="I81" s="1">
        <v>21</v>
      </c>
      <c r="J81" s="1">
        <v>72</v>
      </c>
      <c r="K81" s="1" t="s">
        <v>229</v>
      </c>
      <c r="L81" s="1">
        <v>12</v>
      </c>
      <c r="M81" s="1">
        <v>72</v>
      </c>
      <c r="N81" s="1" t="s">
        <v>0</v>
      </c>
      <c r="O81" s="1">
        <v>18</v>
      </c>
      <c r="P81" s="1">
        <v>72</v>
      </c>
      <c r="Q81" s="1" t="s">
        <v>82</v>
      </c>
      <c r="R81" s="1">
        <v>9</v>
      </c>
      <c r="S81" s="1">
        <v>72</v>
      </c>
      <c r="T81" s="1" t="s">
        <v>36</v>
      </c>
      <c r="U81" s="1">
        <v>18</v>
      </c>
      <c r="V81" s="1">
        <v>72</v>
      </c>
      <c r="W81" s="1" t="s">
        <v>117</v>
      </c>
      <c r="X81" s="1">
        <v>9</v>
      </c>
      <c r="AE81" s="1">
        <v>72</v>
      </c>
      <c r="AF81" s="1" t="s">
        <v>143</v>
      </c>
      <c r="AG81" s="1">
        <v>20</v>
      </c>
    </row>
    <row r="82" spans="1:33" ht="18" customHeight="1" x14ac:dyDescent="0.2">
      <c r="A82" s="1">
        <v>73</v>
      </c>
      <c r="B82" s="1" t="s">
        <v>78</v>
      </c>
      <c r="C82" s="1">
        <v>23</v>
      </c>
      <c r="D82" s="1">
        <v>73</v>
      </c>
      <c r="E82" s="1" t="s">
        <v>72</v>
      </c>
      <c r="F82" s="1">
        <v>12</v>
      </c>
      <c r="G82" s="1">
        <v>73</v>
      </c>
      <c r="H82" s="1" t="s">
        <v>218</v>
      </c>
      <c r="I82" s="1">
        <v>21</v>
      </c>
      <c r="J82" s="1">
        <v>73</v>
      </c>
      <c r="K82" s="1" t="s">
        <v>74</v>
      </c>
      <c r="L82" s="1">
        <v>12</v>
      </c>
      <c r="M82" s="1">
        <v>73</v>
      </c>
      <c r="N82" s="1" t="s">
        <v>47</v>
      </c>
      <c r="O82" s="1">
        <v>18</v>
      </c>
      <c r="P82" s="1">
        <v>73</v>
      </c>
      <c r="Q82" s="1" t="s">
        <v>178</v>
      </c>
      <c r="R82" s="1">
        <v>7</v>
      </c>
      <c r="S82" s="1">
        <v>73</v>
      </c>
      <c r="T82" s="1" t="s">
        <v>47</v>
      </c>
      <c r="U82" s="1">
        <v>18</v>
      </c>
      <c r="V82" s="1">
        <v>73</v>
      </c>
      <c r="W82" s="1" t="s">
        <v>199</v>
      </c>
      <c r="X82" s="1">
        <v>9</v>
      </c>
      <c r="AE82" s="1">
        <v>73</v>
      </c>
      <c r="AF82" s="1" t="s">
        <v>298</v>
      </c>
      <c r="AG82" s="1">
        <v>20</v>
      </c>
    </row>
    <row r="83" spans="1:33" ht="18" customHeight="1" x14ac:dyDescent="0.2">
      <c r="A83" s="1">
        <v>74</v>
      </c>
      <c r="B83" s="1" t="s">
        <v>75</v>
      </c>
      <c r="C83" s="1">
        <v>22</v>
      </c>
      <c r="D83" s="1">
        <v>74</v>
      </c>
      <c r="E83" s="1" t="s">
        <v>227</v>
      </c>
      <c r="F83" s="1">
        <v>12</v>
      </c>
      <c r="G83" s="1">
        <v>74</v>
      </c>
      <c r="H83" s="1" t="s">
        <v>115</v>
      </c>
      <c r="I83" s="1">
        <v>21</v>
      </c>
      <c r="J83" s="1">
        <v>74</v>
      </c>
      <c r="K83" s="1" t="s">
        <v>193</v>
      </c>
      <c r="L83" s="1">
        <v>12</v>
      </c>
      <c r="M83" s="1">
        <v>74</v>
      </c>
      <c r="N83" s="1" t="s">
        <v>104</v>
      </c>
      <c r="O83" s="1">
        <v>18</v>
      </c>
      <c r="P83" s="1">
        <v>74</v>
      </c>
      <c r="Q83" s="1" t="s">
        <v>157</v>
      </c>
      <c r="R83" s="1">
        <v>7</v>
      </c>
      <c r="S83" s="1">
        <v>74</v>
      </c>
      <c r="T83" s="1" t="s">
        <v>104</v>
      </c>
      <c r="U83" s="1">
        <v>18</v>
      </c>
      <c r="V83" s="1">
        <v>74</v>
      </c>
      <c r="W83" s="1" t="s">
        <v>157</v>
      </c>
      <c r="X83" s="1">
        <v>7</v>
      </c>
      <c r="AE83" s="1">
        <v>74</v>
      </c>
      <c r="AF83" s="1" t="s">
        <v>104</v>
      </c>
      <c r="AG83" s="1">
        <v>18</v>
      </c>
    </row>
    <row r="84" spans="1:33" ht="18" customHeight="1" x14ac:dyDescent="0.2">
      <c r="A84" s="1">
        <v>75</v>
      </c>
      <c r="B84" s="1" t="s">
        <v>96</v>
      </c>
      <c r="C84" s="1">
        <v>22</v>
      </c>
      <c r="D84" s="1">
        <v>75</v>
      </c>
      <c r="E84" s="1" t="s">
        <v>201</v>
      </c>
      <c r="F84" s="1">
        <v>12</v>
      </c>
      <c r="G84" s="1">
        <v>75</v>
      </c>
      <c r="H84" s="1" t="s">
        <v>22</v>
      </c>
      <c r="I84" s="1">
        <v>21</v>
      </c>
      <c r="J84" s="1">
        <v>75</v>
      </c>
      <c r="K84" s="1" t="s">
        <v>72</v>
      </c>
      <c r="L84" s="1">
        <v>12</v>
      </c>
      <c r="M84" s="1">
        <v>75</v>
      </c>
      <c r="N84" s="1" t="s">
        <v>3</v>
      </c>
      <c r="O84" s="1">
        <v>17</v>
      </c>
      <c r="P84" s="1">
        <v>75</v>
      </c>
      <c r="Q84" s="1" t="s">
        <v>41</v>
      </c>
      <c r="R84" s="1">
        <v>7</v>
      </c>
      <c r="S84" s="1">
        <v>75</v>
      </c>
      <c r="T84" s="1" t="s">
        <v>0</v>
      </c>
      <c r="U84" s="1">
        <v>18</v>
      </c>
      <c r="V84" s="1">
        <v>75</v>
      </c>
      <c r="W84" s="1" t="s">
        <v>41</v>
      </c>
      <c r="X84" s="1">
        <v>7</v>
      </c>
      <c r="AE84" s="1">
        <v>75</v>
      </c>
      <c r="AF84" s="1" t="s">
        <v>0</v>
      </c>
      <c r="AG84" s="1">
        <v>18</v>
      </c>
    </row>
    <row r="85" spans="1:33" ht="18" customHeight="1" x14ac:dyDescent="0.2">
      <c r="A85" s="1">
        <v>76</v>
      </c>
      <c r="B85" s="1" t="s">
        <v>70</v>
      </c>
      <c r="C85" s="1">
        <v>22</v>
      </c>
      <c r="D85" s="1">
        <v>76</v>
      </c>
      <c r="E85" s="1" t="s">
        <v>301</v>
      </c>
      <c r="F85" s="1">
        <v>12</v>
      </c>
      <c r="G85" s="1">
        <v>76</v>
      </c>
      <c r="H85" s="1" t="s">
        <v>2</v>
      </c>
      <c r="I85" s="1">
        <v>21</v>
      </c>
      <c r="J85" s="1">
        <v>76</v>
      </c>
      <c r="K85" s="1" t="s">
        <v>153</v>
      </c>
      <c r="L85" s="1">
        <v>11</v>
      </c>
      <c r="M85" s="1">
        <v>76</v>
      </c>
      <c r="N85" s="1" t="s">
        <v>125</v>
      </c>
      <c r="O85" s="1">
        <v>17</v>
      </c>
      <c r="P85" s="1">
        <v>76</v>
      </c>
      <c r="Q85" s="1" t="s">
        <v>62</v>
      </c>
      <c r="R85" s="1">
        <v>7</v>
      </c>
      <c r="S85" s="1">
        <v>76</v>
      </c>
      <c r="T85" s="1" t="s">
        <v>3</v>
      </c>
      <c r="U85" s="1">
        <v>17</v>
      </c>
      <c r="V85" s="1">
        <v>76</v>
      </c>
      <c r="W85" s="1" t="s">
        <v>62</v>
      </c>
      <c r="X85" s="1">
        <v>7</v>
      </c>
      <c r="AE85" s="1">
        <v>76</v>
      </c>
      <c r="AF85" s="1" t="s">
        <v>36</v>
      </c>
      <c r="AG85" s="1">
        <v>18</v>
      </c>
    </row>
    <row r="86" spans="1:33" ht="18" customHeight="1" x14ac:dyDescent="0.2">
      <c r="A86" s="1">
        <v>77</v>
      </c>
      <c r="B86" s="1" t="s">
        <v>21</v>
      </c>
      <c r="C86" s="1">
        <v>22</v>
      </c>
      <c r="D86" s="1">
        <v>77</v>
      </c>
      <c r="E86" s="1" t="s">
        <v>193</v>
      </c>
      <c r="F86" s="1">
        <v>12</v>
      </c>
      <c r="G86" s="1">
        <v>77</v>
      </c>
      <c r="H86" s="1" t="s">
        <v>195</v>
      </c>
      <c r="I86" s="1">
        <v>21</v>
      </c>
      <c r="J86" s="1">
        <v>77</v>
      </c>
      <c r="K86" s="1" t="s">
        <v>24</v>
      </c>
      <c r="L86" s="1">
        <v>11</v>
      </c>
      <c r="M86" s="1">
        <v>77</v>
      </c>
      <c r="N86" s="1" t="s">
        <v>18</v>
      </c>
      <c r="O86" s="1">
        <v>16</v>
      </c>
      <c r="P86" s="1">
        <v>77</v>
      </c>
      <c r="Q86" s="1" t="s">
        <v>190</v>
      </c>
      <c r="R86" s="1">
        <v>7</v>
      </c>
      <c r="S86" s="1">
        <v>77</v>
      </c>
      <c r="T86" s="1" t="s">
        <v>125</v>
      </c>
      <c r="U86" s="1">
        <v>17</v>
      </c>
      <c r="V86" s="1">
        <v>77</v>
      </c>
      <c r="W86" s="1" t="s">
        <v>178</v>
      </c>
      <c r="X86" s="1">
        <v>7</v>
      </c>
      <c r="AE86" s="1">
        <v>77</v>
      </c>
      <c r="AF86" s="1" t="s">
        <v>257</v>
      </c>
      <c r="AG86" s="1">
        <v>16</v>
      </c>
    </row>
    <row r="87" spans="1:33" ht="18" customHeight="1" x14ac:dyDescent="0.2">
      <c r="A87" s="1">
        <v>78</v>
      </c>
      <c r="B87" s="1" t="s">
        <v>124</v>
      </c>
      <c r="C87" s="1">
        <v>22</v>
      </c>
      <c r="D87" s="1">
        <v>78</v>
      </c>
      <c r="E87" s="1" t="s">
        <v>153</v>
      </c>
      <c r="F87" s="1">
        <v>11</v>
      </c>
      <c r="G87" s="1">
        <v>78</v>
      </c>
      <c r="H87" s="1" t="s">
        <v>68</v>
      </c>
      <c r="I87" s="1">
        <v>21</v>
      </c>
      <c r="J87" s="1">
        <v>78</v>
      </c>
      <c r="K87" s="1" t="s">
        <v>121</v>
      </c>
      <c r="L87" s="1">
        <v>10</v>
      </c>
      <c r="M87" s="1">
        <v>78</v>
      </c>
      <c r="N87" s="1" t="s">
        <v>126</v>
      </c>
      <c r="O87" s="1">
        <v>16</v>
      </c>
      <c r="P87" s="1">
        <v>78</v>
      </c>
      <c r="Q87" s="1" t="s">
        <v>10</v>
      </c>
      <c r="R87" s="1">
        <v>6</v>
      </c>
      <c r="S87" s="1">
        <v>78</v>
      </c>
      <c r="T87" s="1" t="s">
        <v>18</v>
      </c>
      <c r="U87" s="1">
        <v>16</v>
      </c>
      <c r="V87" s="1">
        <v>78</v>
      </c>
      <c r="W87" s="1" t="s">
        <v>190</v>
      </c>
      <c r="X87" s="1">
        <v>7</v>
      </c>
      <c r="AE87" s="1">
        <v>78</v>
      </c>
      <c r="AF87" s="1" t="s">
        <v>295</v>
      </c>
      <c r="AG87" s="1">
        <v>16</v>
      </c>
    </row>
    <row r="88" spans="1:33" ht="18" customHeight="1" x14ac:dyDescent="0.2">
      <c r="A88" s="1">
        <v>79</v>
      </c>
      <c r="B88" s="1" t="s">
        <v>65</v>
      </c>
      <c r="C88" s="1">
        <v>21</v>
      </c>
      <c r="D88" s="1">
        <v>79</v>
      </c>
      <c r="E88" s="1" t="s">
        <v>24</v>
      </c>
      <c r="F88" s="1">
        <v>11</v>
      </c>
      <c r="G88" s="1">
        <v>79</v>
      </c>
      <c r="H88" s="1" t="s">
        <v>88</v>
      </c>
      <c r="I88" s="1">
        <v>21</v>
      </c>
      <c r="J88" s="1">
        <v>79</v>
      </c>
      <c r="K88" s="1" t="s">
        <v>177</v>
      </c>
      <c r="L88" s="1">
        <v>10</v>
      </c>
      <c r="M88" s="1">
        <v>79</v>
      </c>
      <c r="N88" s="1" t="s">
        <v>91</v>
      </c>
      <c r="O88" s="1">
        <v>16</v>
      </c>
      <c r="P88" s="1">
        <v>79</v>
      </c>
      <c r="Q88" s="1" t="s">
        <v>34</v>
      </c>
      <c r="R88" s="1">
        <v>6</v>
      </c>
      <c r="S88" s="1">
        <v>79</v>
      </c>
      <c r="T88" s="1" t="s">
        <v>44</v>
      </c>
      <c r="U88" s="1">
        <v>16</v>
      </c>
      <c r="V88" s="1">
        <v>79</v>
      </c>
      <c r="W88" s="1" t="s">
        <v>116</v>
      </c>
      <c r="X88" s="1">
        <v>7</v>
      </c>
      <c r="AE88" s="1">
        <v>79</v>
      </c>
      <c r="AF88" s="1" t="s">
        <v>91</v>
      </c>
      <c r="AG88" s="1">
        <v>16</v>
      </c>
    </row>
    <row r="89" spans="1:33" ht="18" customHeight="1" x14ac:dyDescent="0.2">
      <c r="A89" s="1">
        <v>80</v>
      </c>
      <c r="B89" s="1" t="s">
        <v>294</v>
      </c>
      <c r="C89" s="1">
        <v>21</v>
      </c>
      <c r="D89" s="1">
        <v>80</v>
      </c>
      <c r="E89" s="1" t="s">
        <v>167</v>
      </c>
      <c r="F89" s="1">
        <v>10</v>
      </c>
      <c r="G89" s="1">
        <v>80</v>
      </c>
      <c r="H89" s="1" t="s">
        <v>254</v>
      </c>
      <c r="I89" s="1">
        <v>20</v>
      </c>
      <c r="J89" s="1">
        <v>80</v>
      </c>
      <c r="K89" s="1" t="s">
        <v>16</v>
      </c>
      <c r="L89" s="1">
        <v>10</v>
      </c>
      <c r="M89" s="1">
        <v>80</v>
      </c>
      <c r="N89" s="1" t="s">
        <v>109</v>
      </c>
      <c r="O89" s="1">
        <v>15</v>
      </c>
      <c r="P89" s="1">
        <v>80</v>
      </c>
      <c r="Q89" s="1" t="s">
        <v>150</v>
      </c>
      <c r="R89" s="1">
        <v>6</v>
      </c>
      <c r="S89" s="1">
        <v>80</v>
      </c>
      <c r="T89" s="1" t="s">
        <v>91</v>
      </c>
      <c r="U89" s="1">
        <v>16</v>
      </c>
      <c r="V89" s="1">
        <v>80</v>
      </c>
      <c r="W89" s="1" t="s">
        <v>10</v>
      </c>
      <c r="X89" s="1">
        <v>6</v>
      </c>
      <c r="AE89" s="1">
        <v>80</v>
      </c>
      <c r="AF89" s="1" t="s">
        <v>222</v>
      </c>
      <c r="AG89" s="1">
        <v>16</v>
      </c>
    </row>
    <row r="90" spans="1:33" ht="18" customHeight="1" x14ac:dyDescent="0.2">
      <c r="A90" s="1">
        <v>81</v>
      </c>
      <c r="B90" s="1" t="s">
        <v>88</v>
      </c>
      <c r="C90" s="1">
        <v>21</v>
      </c>
      <c r="D90" s="1">
        <v>81</v>
      </c>
      <c r="E90" s="1" t="s">
        <v>182</v>
      </c>
      <c r="F90" s="1">
        <v>10</v>
      </c>
      <c r="G90" s="1">
        <v>81</v>
      </c>
      <c r="H90" s="1" t="s">
        <v>143</v>
      </c>
      <c r="I90" s="1">
        <v>20</v>
      </c>
      <c r="J90" s="1">
        <v>81</v>
      </c>
      <c r="K90" s="1" t="s">
        <v>167</v>
      </c>
      <c r="L90" s="1">
        <v>10</v>
      </c>
      <c r="M90" s="1">
        <v>81</v>
      </c>
      <c r="N90" s="1" t="s">
        <v>51</v>
      </c>
      <c r="O90" s="1">
        <v>15</v>
      </c>
      <c r="P90" s="1">
        <v>81</v>
      </c>
      <c r="Q90" s="1" t="s">
        <v>192</v>
      </c>
      <c r="R90" s="1">
        <v>5</v>
      </c>
      <c r="S90" s="1">
        <v>81</v>
      </c>
      <c r="T90" s="1" t="s">
        <v>126</v>
      </c>
      <c r="U90" s="1">
        <v>16</v>
      </c>
      <c r="V90" s="1">
        <v>81</v>
      </c>
      <c r="W90" s="1" t="s">
        <v>150</v>
      </c>
      <c r="X90" s="1">
        <v>6</v>
      </c>
      <c r="AE90" s="1">
        <v>81</v>
      </c>
      <c r="AF90" s="1" t="s">
        <v>44</v>
      </c>
      <c r="AG90" s="1">
        <v>16</v>
      </c>
    </row>
    <row r="91" spans="1:33" ht="18" customHeight="1" x14ac:dyDescent="0.2">
      <c r="A91" s="1">
        <v>82</v>
      </c>
      <c r="B91" s="1" t="s">
        <v>22</v>
      </c>
      <c r="C91" s="1">
        <v>21</v>
      </c>
      <c r="D91" s="1">
        <v>82</v>
      </c>
      <c r="E91" s="1" t="s">
        <v>69</v>
      </c>
      <c r="F91" s="1">
        <v>10</v>
      </c>
      <c r="G91" s="1">
        <v>82</v>
      </c>
      <c r="H91" s="1" t="s">
        <v>19</v>
      </c>
      <c r="I91" s="1">
        <v>20</v>
      </c>
      <c r="J91" s="1">
        <v>82</v>
      </c>
      <c r="K91" s="1" t="s">
        <v>154</v>
      </c>
      <c r="L91" s="1">
        <v>10</v>
      </c>
      <c r="M91" s="1">
        <v>82</v>
      </c>
      <c r="N91" s="1" t="s">
        <v>63</v>
      </c>
      <c r="O91" s="1">
        <v>15</v>
      </c>
      <c r="P91" s="1">
        <v>82</v>
      </c>
      <c r="Q91" s="1" t="s">
        <v>200</v>
      </c>
      <c r="R91" s="1">
        <v>5</v>
      </c>
      <c r="S91" s="1">
        <v>82</v>
      </c>
      <c r="T91" s="1" t="s">
        <v>28</v>
      </c>
      <c r="U91" s="1">
        <v>15</v>
      </c>
      <c r="V91" s="1">
        <v>82</v>
      </c>
      <c r="W91" s="1" t="s">
        <v>34</v>
      </c>
      <c r="X91" s="1">
        <v>6</v>
      </c>
      <c r="AE91" s="1">
        <v>82</v>
      </c>
      <c r="AF91" s="1" t="s">
        <v>18</v>
      </c>
      <c r="AG91" s="1">
        <v>16</v>
      </c>
    </row>
    <row r="92" spans="1:33" ht="18" customHeight="1" x14ac:dyDescent="0.2">
      <c r="A92" s="1">
        <v>83</v>
      </c>
      <c r="B92" s="1" t="s">
        <v>2</v>
      </c>
      <c r="C92" s="1">
        <v>21</v>
      </c>
      <c r="D92" s="1">
        <v>83</v>
      </c>
      <c r="E92" s="1" t="s">
        <v>177</v>
      </c>
      <c r="F92" s="1">
        <v>10</v>
      </c>
      <c r="G92" s="1">
        <v>83</v>
      </c>
      <c r="H92" s="1" t="s">
        <v>97</v>
      </c>
      <c r="I92" s="1">
        <v>20</v>
      </c>
      <c r="J92" s="1">
        <v>83</v>
      </c>
      <c r="K92" s="1" t="s">
        <v>230</v>
      </c>
      <c r="L92" s="1">
        <v>10</v>
      </c>
      <c r="M92" s="1">
        <v>83</v>
      </c>
      <c r="N92" s="1" t="s">
        <v>138</v>
      </c>
      <c r="O92" s="1">
        <v>15</v>
      </c>
      <c r="P92" s="1">
        <v>83</v>
      </c>
      <c r="Q92" s="1" t="s">
        <v>161</v>
      </c>
      <c r="R92" s="1">
        <v>2</v>
      </c>
      <c r="S92" s="1">
        <v>83</v>
      </c>
      <c r="T92" s="1" t="s">
        <v>30</v>
      </c>
      <c r="U92" s="1">
        <v>15</v>
      </c>
      <c r="V92" s="1">
        <v>83</v>
      </c>
      <c r="W92" s="1" t="s">
        <v>192</v>
      </c>
      <c r="X92" s="1">
        <v>5</v>
      </c>
      <c r="AE92" s="1">
        <v>83</v>
      </c>
      <c r="AF92" s="1" t="s">
        <v>126</v>
      </c>
      <c r="AG92" s="1">
        <v>16</v>
      </c>
    </row>
    <row r="93" spans="1:33" ht="18" customHeight="1" x14ac:dyDescent="0.2">
      <c r="A93" s="1">
        <v>84</v>
      </c>
      <c r="B93" s="1" t="s">
        <v>67</v>
      </c>
      <c r="C93" s="1">
        <v>21</v>
      </c>
      <c r="D93" s="1">
        <v>84</v>
      </c>
      <c r="E93" s="1" t="s">
        <v>154</v>
      </c>
      <c r="F93" s="1">
        <v>10</v>
      </c>
      <c r="G93" s="1">
        <v>84</v>
      </c>
      <c r="H93" s="1" t="s">
        <v>15</v>
      </c>
      <c r="I93" s="1">
        <v>20</v>
      </c>
      <c r="J93" s="1">
        <v>84</v>
      </c>
      <c r="K93" s="1" t="s">
        <v>69</v>
      </c>
      <c r="L93" s="1">
        <v>10</v>
      </c>
      <c r="M93" s="1">
        <v>84</v>
      </c>
      <c r="N93" s="1" t="s">
        <v>30</v>
      </c>
      <c r="O93" s="1">
        <v>15</v>
      </c>
      <c r="S93" s="1">
        <v>84</v>
      </c>
      <c r="T93" s="1" t="s">
        <v>51</v>
      </c>
      <c r="U93" s="1">
        <v>15</v>
      </c>
      <c r="V93" s="1">
        <v>84</v>
      </c>
      <c r="W93" s="1" t="s">
        <v>200</v>
      </c>
      <c r="X93" s="1">
        <v>5</v>
      </c>
      <c r="AE93" s="1">
        <v>84</v>
      </c>
      <c r="AF93" s="1" t="s">
        <v>221</v>
      </c>
      <c r="AG93" s="1">
        <v>16</v>
      </c>
    </row>
    <row r="94" spans="1:33" ht="18" customHeight="1" x14ac:dyDescent="0.2">
      <c r="A94" s="1">
        <v>85</v>
      </c>
      <c r="B94" s="1" t="s">
        <v>68</v>
      </c>
      <c r="C94" s="1">
        <v>21</v>
      </c>
      <c r="D94" s="1">
        <v>85</v>
      </c>
      <c r="E94" s="1" t="s">
        <v>16</v>
      </c>
      <c r="F94" s="1">
        <v>10</v>
      </c>
      <c r="G94" s="1">
        <v>85</v>
      </c>
      <c r="H94" s="1" t="s">
        <v>107</v>
      </c>
      <c r="I94" s="1">
        <v>19</v>
      </c>
      <c r="J94" s="1">
        <v>85</v>
      </c>
      <c r="K94" s="1" t="s">
        <v>182</v>
      </c>
      <c r="L94" s="1">
        <v>10</v>
      </c>
      <c r="M94" s="1">
        <v>85</v>
      </c>
      <c r="N94" s="1" t="s">
        <v>114</v>
      </c>
      <c r="O94" s="1">
        <v>15</v>
      </c>
      <c r="S94" s="1">
        <v>85</v>
      </c>
      <c r="T94" s="1" t="s">
        <v>63</v>
      </c>
      <c r="U94" s="1">
        <v>15</v>
      </c>
      <c r="V94" s="1">
        <v>85</v>
      </c>
      <c r="W94" s="1" t="s">
        <v>161</v>
      </c>
      <c r="X94" s="1">
        <v>2</v>
      </c>
      <c r="AE94" s="1">
        <v>85</v>
      </c>
      <c r="AF94" s="1" t="s">
        <v>138</v>
      </c>
      <c r="AG94" s="1">
        <v>15</v>
      </c>
    </row>
    <row r="95" spans="1:33" ht="18" customHeight="1" x14ac:dyDescent="0.2">
      <c r="A95" s="1">
        <v>86</v>
      </c>
      <c r="B95" s="1" t="s">
        <v>218</v>
      </c>
      <c r="C95" s="1">
        <v>21</v>
      </c>
      <c r="D95" s="1">
        <v>86</v>
      </c>
      <c r="E95" s="1" t="s">
        <v>121</v>
      </c>
      <c r="F95" s="1">
        <v>10</v>
      </c>
      <c r="G95" s="1">
        <v>86</v>
      </c>
      <c r="H95" s="1" t="s">
        <v>219</v>
      </c>
      <c r="I95" s="1">
        <v>18</v>
      </c>
      <c r="J95" s="1">
        <v>86</v>
      </c>
      <c r="K95" s="1" t="s">
        <v>164</v>
      </c>
      <c r="L95" s="1">
        <v>9</v>
      </c>
      <c r="M95" s="1">
        <v>86</v>
      </c>
      <c r="N95" s="1" t="s">
        <v>28</v>
      </c>
      <c r="O95" s="1">
        <v>15</v>
      </c>
      <c r="S95" s="1">
        <v>86</v>
      </c>
      <c r="T95" s="1" t="s">
        <v>109</v>
      </c>
      <c r="U95" s="1">
        <v>15</v>
      </c>
      <c r="V95" s="1">
        <v>86</v>
      </c>
      <c r="W95" s="1" t="s">
        <v>151</v>
      </c>
      <c r="X95" s="1">
        <v>1</v>
      </c>
      <c r="AE95" s="1">
        <v>86</v>
      </c>
      <c r="AF95" s="1" t="s">
        <v>109</v>
      </c>
      <c r="AG95" s="1">
        <v>15</v>
      </c>
    </row>
    <row r="96" spans="1:33" ht="18" customHeight="1" x14ac:dyDescent="0.2">
      <c r="A96" s="1">
        <v>87</v>
      </c>
      <c r="B96" s="1" t="s">
        <v>115</v>
      </c>
      <c r="C96" s="1">
        <v>21</v>
      </c>
      <c r="D96" s="1">
        <v>87</v>
      </c>
      <c r="E96" s="1" t="s">
        <v>82</v>
      </c>
      <c r="F96" s="1">
        <v>9</v>
      </c>
      <c r="G96" s="1">
        <v>87</v>
      </c>
      <c r="H96" s="1" t="s">
        <v>47</v>
      </c>
      <c r="I96" s="1">
        <v>18</v>
      </c>
      <c r="J96" s="1">
        <v>87</v>
      </c>
      <c r="K96" s="1" t="s">
        <v>199</v>
      </c>
      <c r="L96" s="1">
        <v>9</v>
      </c>
      <c r="M96" s="1">
        <v>87</v>
      </c>
      <c r="N96" s="1" t="s">
        <v>110</v>
      </c>
      <c r="O96" s="1">
        <v>14</v>
      </c>
      <c r="S96" s="1">
        <v>87</v>
      </c>
      <c r="T96" s="1" t="s">
        <v>114</v>
      </c>
      <c r="U96" s="1">
        <v>15</v>
      </c>
      <c r="AE96" s="1">
        <v>87</v>
      </c>
      <c r="AF96" s="1" t="s">
        <v>262</v>
      </c>
      <c r="AG96" s="1">
        <v>15</v>
      </c>
    </row>
    <row r="97" spans="1:33" ht="18" customHeight="1" x14ac:dyDescent="0.2">
      <c r="A97" s="1">
        <v>88</v>
      </c>
      <c r="B97" s="1" t="s">
        <v>143</v>
      </c>
      <c r="C97" s="1">
        <v>20</v>
      </c>
      <c r="D97" s="1">
        <v>88</v>
      </c>
      <c r="E97" s="1" t="s">
        <v>199</v>
      </c>
      <c r="F97" s="1">
        <v>9</v>
      </c>
      <c r="G97" s="1">
        <v>88</v>
      </c>
      <c r="H97" s="1" t="s">
        <v>255</v>
      </c>
      <c r="I97" s="1">
        <v>18</v>
      </c>
      <c r="J97" s="1">
        <v>88</v>
      </c>
      <c r="K97" s="1" t="s">
        <v>231</v>
      </c>
      <c r="L97" s="1">
        <v>9</v>
      </c>
      <c r="M97" s="1">
        <v>88</v>
      </c>
      <c r="N97" s="1" t="s">
        <v>122</v>
      </c>
      <c r="O97" s="1">
        <v>14</v>
      </c>
      <c r="S97" s="1">
        <v>88</v>
      </c>
      <c r="T97" s="1" t="s">
        <v>138</v>
      </c>
      <c r="U97" s="1">
        <v>15</v>
      </c>
      <c r="AE97" s="1">
        <v>88</v>
      </c>
      <c r="AF97" s="1" t="s">
        <v>51</v>
      </c>
      <c r="AG97" s="1">
        <v>15</v>
      </c>
    </row>
    <row r="98" spans="1:33" ht="18" customHeight="1" x14ac:dyDescent="0.2">
      <c r="A98" s="1">
        <v>89</v>
      </c>
      <c r="B98" s="1" t="s">
        <v>135</v>
      </c>
      <c r="C98" s="1">
        <v>20</v>
      </c>
      <c r="D98" s="1">
        <v>89</v>
      </c>
      <c r="E98" s="1" t="s">
        <v>117</v>
      </c>
      <c r="F98" s="1">
        <v>9</v>
      </c>
      <c r="G98" s="1">
        <v>89</v>
      </c>
      <c r="H98" s="1" t="s">
        <v>36</v>
      </c>
      <c r="I98" s="1">
        <v>18</v>
      </c>
      <c r="J98" s="1">
        <v>89</v>
      </c>
      <c r="K98" s="1" t="s">
        <v>82</v>
      </c>
      <c r="L98" s="1">
        <v>9</v>
      </c>
      <c r="M98" s="1">
        <v>89</v>
      </c>
      <c r="N98" s="1" t="s">
        <v>89</v>
      </c>
      <c r="O98" s="1">
        <v>14</v>
      </c>
      <c r="S98" s="1">
        <v>89</v>
      </c>
      <c r="T98" s="1" t="s">
        <v>89</v>
      </c>
      <c r="U98" s="1">
        <v>14</v>
      </c>
      <c r="AE98" s="1">
        <v>89</v>
      </c>
      <c r="AF98" s="1" t="s">
        <v>261</v>
      </c>
      <c r="AG98" s="1">
        <v>15</v>
      </c>
    </row>
    <row r="99" spans="1:33" ht="18" customHeight="1" x14ac:dyDescent="0.2">
      <c r="A99" s="1">
        <v>90</v>
      </c>
      <c r="B99" s="1" t="s">
        <v>19</v>
      </c>
      <c r="C99" s="1">
        <v>20</v>
      </c>
      <c r="D99" s="1">
        <v>90</v>
      </c>
      <c r="E99" s="1" t="s">
        <v>164</v>
      </c>
      <c r="F99" s="1">
        <v>9</v>
      </c>
      <c r="G99" s="1">
        <v>90</v>
      </c>
      <c r="H99" s="1" t="s">
        <v>0</v>
      </c>
      <c r="I99" s="1">
        <v>18</v>
      </c>
      <c r="J99" s="1">
        <v>90</v>
      </c>
      <c r="K99" s="1" t="s">
        <v>232</v>
      </c>
      <c r="L99" s="1">
        <v>9</v>
      </c>
      <c r="M99" s="1">
        <v>90</v>
      </c>
      <c r="N99" s="1" t="s">
        <v>133</v>
      </c>
      <c r="O99" s="1">
        <v>14</v>
      </c>
      <c r="S99" s="1">
        <v>90</v>
      </c>
      <c r="T99" s="1" t="s">
        <v>106</v>
      </c>
      <c r="U99" s="1">
        <v>14</v>
      </c>
      <c r="AE99" s="1">
        <v>90</v>
      </c>
      <c r="AF99" s="1" t="s">
        <v>63</v>
      </c>
      <c r="AG99" s="1">
        <v>15</v>
      </c>
    </row>
    <row r="100" spans="1:33" ht="18" customHeight="1" x14ac:dyDescent="0.2">
      <c r="A100" s="1">
        <v>91</v>
      </c>
      <c r="B100" s="1" t="s">
        <v>15</v>
      </c>
      <c r="C100" s="1">
        <v>20</v>
      </c>
      <c r="D100" s="1">
        <v>91</v>
      </c>
      <c r="E100" s="1" t="s">
        <v>233</v>
      </c>
      <c r="F100" s="1">
        <v>8</v>
      </c>
      <c r="G100" s="1">
        <v>91</v>
      </c>
      <c r="H100" s="1" t="s">
        <v>104</v>
      </c>
      <c r="I100" s="1">
        <v>18</v>
      </c>
      <c r="J100" s="1">
        <v>91</v>
      </c>
      <c r="K100" s="1" t="s">
        <v>233</v>
      </c>
      <c r="L100" s="1">
        <v>8</v>
      </c>
      <c r="M100" s="1">
        <v>91</v>
      </c>
      <c r="N100" s="1" t="s">
        <v>106</v>
      </c>
      <c r="O100" s="1">
        <v>14</v>
      </c>
      <c r="S100" s="1">
        <v>91</v>
      </c>
      <c r="T100" s="1" t="s">
        <v>110</v>
      </c>
      <c r="U100" s="1">
        <v>14</v>
      </c>
      <c r="AE100" s="1">
        <v>91</v>
      </c>
      <c r="AF100" s="1" t="s">
        <v>299</v>
      </c>
      <c r="AG100" s="1">
        <v>15</v>
      </c>
    </row>
    <row r="101" spans="1:33" ht="18" customHeight="1" x14ac:dyDescent="0.2">
      <c r="A101" s="1">
        <v>92</v>
      </c>
      <c r="B101" s="1" t="s">
        <v>298</v>
      </c>
      <c r="C101" s="1">
        <v>20</v>
      </c>
      <c r="D101" s="1">
        <v>92</v>
      </c>
      <c r="E101" s="1" t="s">
        <v>178</v>
      </c>
      <c r="F101" s="1">
        <v>7</v>
      </c>
      <c r="G101" s="1">
        <v>92</v>
      </c>
      <c r="H101" s="1" t="s">
        <v>256</v>
      </c>
      <c r="I101" s="1">
        <v>18</v>
      </c>
      <c r="J101" s="1">
        <v>92</v>
      </c>
      <c r="K101" s="1" t="s">
        <v>234</v>
      </c>
      <c r="L101" s="1">
        <v>8</v>
      </c>
      <c r="M101" s="1">
        <v>92</v>
      </c>
      <c r="N101" s="1" t="s">
        <v>46</v>
      </c>
      <c r="O101" s="1">
        <v>13</v>
      </c>
      <c r="S101" s="1">
        <v>92</v>
      </c>
      <c r="T101" s="1" t="s">
        <v>122</v>
      </c>
      <c r="U101" s="1">
        <v>14</v>
      </c>
      <c r="AE101" s="1">
        <v>92</v>
      </c>
      <c r="AF101" s="1" t="s">
        <v>225</v>
      </c>
      <c r="AG101" s="1">
        <v>15</v>
      </c>
    </row>
    <row r="102" spans="1:33" ht="18" customHeight="1" x14ac:dyDescent="0.2">
      <c r="A102" s="1">
        <v>93</v>
      </c>
      <c r="B102" s="1" t="s">
        <v>97</v>
      </c>
      <c r="C102" s="1">
        <v>20</v>
      </c>
      <c r="D102" s="1">
        <v>93</v>
      </c>
      <c r="E102" s="1" t="s">
        <v>157</v>
      </c>
      <c r="F102" s="1">
        <v>7</v>
      </c>
      <c r="G102" s="1">
        <v>93</v>
      </c>
      <c r="H102" s="1" t="s">
        <v>125</v>
      </c>
      <c r="I102" s="1">
        <v>17</v>
      </c>
      <c r="J102" s="1">
        <v>93</v>
      </c>
      <c r="K102" s="1" t="s">
        <v>235</v>
      </c>
      <c r="L102" s="1">
        <v>8</v>
      </c>
      <c r="M102" s="1">
        <v>93</v>
      </c>
      <c r="N102" s="1" t="s">
        <v>80</v>
      </c>
      <c r="O102" s="1">
        <v>13</v>
      </c>
      <c r="S102" s="1">
        <v>93</v>
      </c>
      <c r="T102" s="1" t="s">
        <v>133</v>
      </c>
      <c r="U102" s="1">
        <v>14</v>
      </c>
      <c r="AE102" s="1">
        <v>93</v>
      </c>
      <c r="AF102" s="1" t="s">
        <v>106</v>
      </c>
      <c r="AG102" s="1">
        <v>14</v>
      </c>
    </row>
    <row r="103" spans="1:33" ht="18" customHeight="1" x14ac:dyDescent="0.2">
      <c r="A103" s="1">
        <v>94</v>
      </c>
      <c r="B103" s="1" t="s">
        <v>107</v>
      </c>
      <c r="C103" s="1">
        <v>19</v>
      </c>
      <c r="D103" s="1">
        <v>94</v>
      </c>
      <c r="E103" s="1" t="s">
        <v>62</v>
      </c>
      <c r="F103" s="1">
        <v>7</v>
      </c>
      <c r="G103" s="1">
        <v>94</v>
      </c>
      <c r="H103" s="1" t="s">
        <v>3</v>
      </c>
      <c r="I103" s="1">
        <v>17</v>
      </c>
      <c r="J103" s="1">
        <v>94</v>
      </c>
      <c r="K103" s="1" t="s">
        <v>236</v>
      </c>
      <c r="L103" s="1">
        <v>8</v>
      </c>
      <c r="M103" s="1">
        <v>94</v>
      </c>
      <c r="N103" s="1" t="s">
        <v>40</v>
      </c>
      <c r="O103" s="1">
        <v>12</v>
      </c>
      <c r="S103" s="1">
        <v>94</v>
      </c>
      <c r="T103" s="1" t="s">
        <v>46</v>
      </c>
      <c r="U103" s="1">
        <v>13</v>
      </c>
      <c r="AE103" s="1">
        <v>94</v>
      </c>
      <c r="AF103" s="1" t="s">
        <v>89</v>
      </c>
      <c r="AG103" s="1">
        <v>14</v>
      </c>
    </row>
    <row r="104" spans="1:33" ht="18" customHeight="1" x14ac:dyDescent="0.2">
      <c r="A104" s="1">
        <v>95</v>
      </c>
      <c r="B104" s="1" t="s">
        <v>36</v>
      </c>
      <c r="C104" s="1">
        <v>18</v>
      </c>
      <c r="D104" s="1">
        <v>95</v>
      </c>
      <c r="E104" s="1" t="s">
        <v>41</v>
      </c>
      <c r="F104" s="1">
        <v>7</v>
      </c>
      <c r="G104" s="1">
        <v>95</v>
      </c>
      <c r="H104" s="1" t="s">
        <v>257</v>
      </c>
      <c r="I104" s="1">
        <v>16</v>
      </c>
      <c r="J104" s="1">
        <v>95</v>
      </c>
      <c r="K104" s="1" t="s">
        <v>62</v>
      </c>
      <c r="L104" s="1">
        <v>7</v>
      </c>
      <c r="M104" s="1">
        <v>95</v>
      </c>
      <c r="N104" s="1" t="s">
        <v>35</v>
      </c>
      <c r="O104" s="1">
        <v>12</v>
      </c>
      <c r="S104" s="1">
        <v>95</v>
      </c>
      <c r="T104" s="1" t="s">
        <v>80</v>
      </c>
      <c r="U104" s="1">
        <v>13</v>
      </c>
      <c r="AE104" s="1">
        <v>95</v>
      </c>
      <c r="AF104" s="1" t="s">
        <v>40</v>
      </c>
      <c r="AG104" s="1">
        <v>12</v>
      </c>
    </row>
    <row r="105" spans="1:33" ht="18" customHeight="1" x14ac:dyDescent="0.2">
      <c r="A105" s="1">
        <v>96</v>
      </c>
      <c r="B105" s="1" t="s">
        <v>0</v>
      </c>
      <c r="C105" s="1">
        <v>18</v>
      </c>
      <c r="D105" s="1">
        <v>96</v>
      </c>
      <c r="E105" s="1" t="s">
        <v>190</v>
      </c>
      <c r="F105" s="1">
        <v>7</v>
      </c>
      <c r="G105" s="1">
        <v>96</v>
      </c>
      <c r="H105" s="1" t="s">
        <v>222</v>
      </c>
      <c r="I105" s="1">
        <v>16</v>
      </c>
      <c r="J105" s="1">
        <v>96</v>
      </c>
      <c r="K105" s="1" t="s">
        <v>41</v>
      </c>
      <c r="L105" s="1">
        <v>7</v>
      </c>
      <c r="M105" s="1">
        <v>96</v>
      </c>
      <c r="N105" s="1" t="s">
        <v>129</v>
      </c>
      <c r="O105" s="1">
        <v>12</v>
      </c>
      <c r="S105" s="1">
        <v>96</v>
      </c>
      <c r="T105" s="1" t="s">
        <v>7</v>
      </c>
      <c r="U105" s="1">
        <v>12</v>
      </c>
      <c r="AE105" s="1">
        <v>96</v>
      </c>
      <c r="AF105" s="1" t="s">
        <v>11</v>
      </c>
      <c r="AG105" s="1">
        <v>12</v>
      </c>
    </row>
    <row r="106" spans="1:33" ht="18" customHeight="1" x14ac:dyDescent="0.2">
      <c r="A106" s="1">
        <v>97</v>
      </c>
      <c r="B106" s="1" t="s">
        <v>47</v>
      </c>
      <c r="C106" s="1">
        <v>18</v>
      </c>
      <c r="D106" s="1">
        <v>97</v>
      </c>
      <c r="E106" s="1" t="s">
        <v>116</v>
      </c>
      <c r="F106" s="1">
        <v>7</v>
      </c>
      <c r="G106" s="1">
        <v>97</v>
      </c>
      <c r="H106" s="1" t="s">
        <v>258</v>
      </c>
      <c r="I106" s="1">
        <v>16</v>
      </c>
      <c r="J106" s="1">
        <v>97</v>
      </c>
      <c r="K106" s="1" t="s">
        <v>116</v>
      </c>
      <c r="L106" s="1">
        <v>7</v>
      </c>
      <c r="M106" s="1">
        <v>97</v>
      </c>
      <c r="N106" s="1" t="s">
        <v>11</v>
      </c>
      <c r="O106" s="1">
        <v>12</v>
      </c>
      <c r="S106" s="1">
        <v>97</v>
      </c>
      <c r="T106" s="1" t="s">
        <v>11</v>
      </c>
      <c r="U106" s="1">
        <v>12</v>
      </c>
      <c r="AE106" s="1">
        <v>97</v>
      </c>
      <c r="AF106" s="1" t="s">
        <v>301</v>
      </c>
      <c r="AG106" s="1">
        <v>12</v>
      </c>
    </row>
    <row r="107" spans="1:33" ht="18" customHeight="1" x14ac:dyDescent="0.2">
      <c r="A107" s="1">
        <v>98</v>
      </c>
      <c r="B107" s="1" t="s">
        <v>104</v>
      </c>
      <c r="C107" s="1">
        <v>18</v>
      </c>
      <c r="D107" s="1">
        <v>98</v>
      </c>
      <c r="E107" s="1" t="s">
        <v>34</v>
      </c>
      <c r="F107" s="1">
        <v>6</v>
      </c>
      <c r="G107" s="1">
        <v>98</v>
      </c>
      <c r="H107" s="1" t="s">
        <v>18</v>
      </c>
      <c r="I107" s="1">
        <v>16</v>
      </c>
      <c r="J107" s="1">
        <v>98</v>
      </c>
      <c r="K107" s="1" t="s">
        <v>157</v>
      </c>
      <c r="L107" s="1">
        <v>7</v>
      </c>
      <c r="M107" s="1">
        <v>98</v>
      </c>
      <c r="N107" s="1" t="s">
        <v>74</v>
      </c>
      <c r="O107" s="1">
        <v>12</v>
      </c>
      <c r="S107" s="1">
        <v>98</v>
      </c>
      <c r="T107" s="1" t="s">
        <v>35</v>
      </c>
      <c r="U107" s="1">
        <v>12</v>
      </c>
      <c r="AE107" s="1">
        <v>98</v>
      </c>
      <c r="AF107" s="1" t="s">
        <v>7</v>
      </c>
      <c r="AG107" s="1">
        <v>12</v>
      </c>
    </row>
    <row r="108" spans="1:33" ht="18" customHeight="1" x14ac:dyDescent="0.2">
      <c r="A108" s="1">
        <v>99</v>
      </c>
      <c r="B108" s="1" t="s">
        <v>125</v>
      </c>
      <c r="C108" s="1">
        <v>17</v>
      </c>
      <c r="D108" s="1">
        <v>99</v>
      </c>
      <c r="E108" s="1" t="s">
        <v>300</v>
      </c>
      <c r="F108" s="1">
        <v>6</v>
      </c>
      <c r="G108" s="1">
        <v>99</v>
      </c>
      <c r="H108" s="1" t="s">
        <v>91</v>
      </c>
      <c r="I108" s="1">
        <v>16</v>
      </c>
      <c r="J108" s="1">
        <v>99</v>
      </c>
      <c r="K108" s="1" t="s">
        <v>178</v>
      </c>
      <c r="L108" s="1">
        <v>7</v>
      </c>
      <c r="M108" s="1">
        <v>99</v>
      </c>
      <c r="N108" s="1" t="s">
        <v>7</v>
      </c>
      <c r="O108" s="1">
        <v>12</v>
      </c>
      <c r="S108" s="1">
        <v>99</v>
      </c>
      <c r="T108" s="1" t="s">
        <v>40</v>
      </c>
      <c r="U108" s="1">
        <v>12</v>
      </c>
      <c r="AE108" s="1">
        <v>99</v>
      </c>
      <c r="AF108" s="1" t="s">
        <v>79</v>
      </c>
      <c r="AG108" s="1">
        <v>12</v>
      </c>
    </row>
    <row r="109" spans="1:33" ht="18" customHeight="1" x14ac:dyDescent="0.2">
      <c r="A109" s="1">
        <v>100</v>
      </c>
      <c r="B109" s="1" t="s">
        <v>3</v>
      </c>
      <c r="C109" s="1">
        <v>17</v>
      </c>
      <c r="D109" s="1">
        <v>100</v>
      </c>
      <c r="E109" s="1" t="s">
        <v>10</v>
      </c>
      <c r="F109" s="1">
        <v>6</v>
      </c>
      <c r="G109" s="1">
        <v>100</v>
      </c>
      <c r="H109" s="1" t="s">
        <v>221</v>
      </c>
      <c r="I109" s="1">
        <v>16</v>
      </c>
      <c r="J109" s="1">
        <v>100</v>
      </c>
      <c r="K109" s="1" t="s">
        <v>190</v>
      </c>
      <c r="L109" s="1">
        <v>7</v>
      </c>
      <c r="M109" s="1">
        <v>100</v>
      </c>
      <c r="N109" s="1" t="s">
        <v>43</v>
      </c>
      <c r="O109" s="1">
        <v>12</v>
      </c>
      <c r="S109" s="1">
        <v>100</v>
      </c>
      <c r="T109" s="1" t="s">
        <v>43</v>
      </c>
      <c r="U109" s="1">
        <v>12</v>
      </c>
      <c r="AE109" s="1">
        <v>100</v>
      </c>
      <c r="AF109" s="1" t="s">
        <v>139</v>
      </c>
      <c r="AG109" s="1">
        <v>12</v>
      </c>
    </row>
    <row r="110" spans="1:33" ht="18" customHeight="1" x14ac:dyDescent="0.2">
      <c r="A110" s="1">
        <v>101</v>
      </c>
      <c r="B110" s="1" t="s">
        <v>295</v>
      </c>
      <c r="C110" s="1">
        <v>16</v>
      </c>
      <c r="D110" s="1">
        <v>101</v>
      </c>
      <c r="E110" s="1" t="s">
        <v>150</v>
      </c>
      <c r="F110" s="1">
        <v>6</v>
      </c>
      <c r="G110" s="1">
        <v>101</v>
      </c>
      <c r="H110" s="1" t="s">
        <v>44</v>
      </c>
      <c r="I110" s="1">
        <v>16</v>
      </c>
      <c r="J110" s="1">
        <v>101</v>
      </c>
      <c r="K110" s="1" t="s">
        <v>34</v>
      </c>
      <c r="L110" s="1">
        <v>6</v>
      </c>
      <c r="M110" s="1">
        <v>101</v>
      </c>
      <c r="N110" s="1" t="s">
        <v>48</v>
      </c>
      <c r="O110" s="1">
        <v>12</v>
      </c>
      <c r="S110" s="1">
        <v>101</v>
      </c>
      <c r="T110" s="1" t="s">
        <v>48</v>
      </c>
      <c r="U110" s="1">
        <v>12</v>
      </c>
      <c r="AE110" s="1">
        <v>101</v>
      </c>
      <c r="AF110" s="1" t="s">
        <v>66</v>
      </c>
      <c r="AG110" s="1">
        <v>12</v>
      </c>
    </row>
    <row r="111" spans="1:33" ht="18" customHeight="1" x14ac:dyDescent="0.2">
      <c r="A111" s="1">
        <v>102</v>
      </c>
      <c r="B111" s="1" t="s">
        <v>44</v>
      </c>
      <c r="C111" s="1">
        <v>16</v>
      </c>
      <c r="D111" s="1">
        <v>102</v>
      </c>
      <c r="E111" s="1" t="s">
        <v>200</v>
      </c>
      <c r="F111" s="1">
        <v>5</v>
      </c>
      <c r="G111" s="1">
        <v>102</v>
      </c>
      <c r="H111" s="1" t="s">
        <v>30</v>
      </c>
      <c r="I111" s="1">
        <v>15</v>
      </c>
      <c r="J111" s="1">
        <v>102</v>
      </c>
      <c r="K111" s="1" t="s">
        <v>150</v>
      </c>
      <c r="L111" s="1">
        <v>6</v>
      </c>
      <c r="M111" s="1">
        <v>102</v>
      </c>
      <c r="N111" s="1" t="s">
        <v>108</v>
      </c>
      <c r="O111" s="1">
        <v>12</v>
      </c>
      <c r="S111" s="1">
        <v>102</v>
      </c>
      <c r="T111" s="1" t="s">
        <v>55</v>
      </c>
      <c r="U111" s="1">
        <v>12</v>
      </c>
      <c r="AE111" s="1">
        <v>102</v>
      </c>
      <c r="AF111" s="1" t="s">
        <v>129</v>
      </c>
      <c r="AG111" s="1">
        <v>12</v>
      </c>
    </row>
    <row r="112" spans="1:33" ht="18" customHeight="1" x14ac:dyDescent="0.2">
      <c r="A112" s="1">
        <v>103</v>
      </c>
      <c r="B112" s="1" t="s">
        <v>18</v>
      </c>
      <c r="C112" s="1">
        <v>16</v>
      </c>
      <c r="D112" s="1">
        <v>103</v>
      </c>
      <c r="E112" s="1" t="s">
        <v>192</v>
      </c>
      <c r="F112" s="1">
        <v>5</v>
      </c>
      <c r="G112" s="1">
        <v>103</v>
      </c>
      <c r="H112" s="1" t="s">
        <v>259</v>
      </c>
      <c r="I112" s="1">
        <v>15</v>
      </c>
      <c r="J112" s="1">
        <v>103</v>
      </c>
      <c r="K112" s="1" t="s">
        <v>10</v>
      </c>
      <c r="L112" s="1">
        <v>6</v>
      </c>
      <c r="M112" s="1">
        <v>103</v>
      </c>
      <c r="N112" s="1" t="s">
        <v>72</v>
      </c>
      <c r="O112" s="1">
        <v>12</v>
      </c>
      <c r="S112" s="1">
        <v>103</v>
      </c>
      <c r="T112" s="1" t="s">
        <v>66</v>
      </c>
      <c r="U112" s="1">
        <v>12</v>
      </c>
      <c r="AE112" s="1">
        <v>103</v>
      </c>
      <c r="AF112" s="1" t="s">
        <v>72</v>
      </c>
      <c r="AG112" s="1">
        <v>12</v>
      </c>
    </row>
    <row r="113" spans="1:33" ht="18" customHeight="1" x14ac:dyDescent="0.2">
      <c r="A113" s="1">
        <v>104</v>
      </c>
      <c r="B113" s="1" t="s">
        <v>91</v>
      </c>
      <c r="C113" s="1">
        <v>16</v>
      </c>
      <c r="D113" s="1">
        <v>104</v>
      </c>
      <c r="E113" s="1" t="s">
        <v>161</v>
      </c>
      <c r="F113" s="1">
        <v>2</v>
      </c>
      <c r="G113" s="1">
        <v>104</v>
      </c>
      <c r="H113" s="1" t="s">
        <v>224</v>
      </c>
      <c r="I113" s="1">
        <v>15</v>
      </c>
      <c r="J113" s="1">
        <v>104</v>
      </c>
      <c r="K113" s="1" t="s">
        <v>237</v>
      </c>
      <c r="L113" s="1">
        <v>6</v>
      </c>
      <c r="M113" s="1">
        <v>104</v>
      </c>
      <c r="N113" s="1" t="s">
        <v>55</v>
      </c>
      <c r="O113" s="1">
        <v>12</v>
      </c>
      <c r="S113" s="1">
        <v>104</v>
      </c>
      <c r="T113" s="1" t="s">
        <v>72</v>
      </c>
      <c r="U113" s="1">
        <v>12</v>
      </c>
      <c r="AE113" s="1">
        <v>104</v>
      </c>
      <c r="AF113" s="1" t="s">
        <v>227</v>
      </c>
      <c r="AG113" s="1">
        <v>12</v>
      </c>
    </row>
    <row r="114" spans="1:33" ht="18" customHeight="1" x14ac:dyDescent="0.2">
      <c r="A114" s="1">
        <v>105</v>
      </c>
      <c r="B114" s="1" t="s">
        <v>126</v>
      </c>
      <c r="C114" s="1">
        <v>16</v>
      </c>
      <c r="D114" s="1">
        <v>105</v>
      </c>
      <c r="E114" s="1" t="s">
        <v>337</v>
      </c>
      <c r="F114" s="1">
        <v>1</v>
      </c>
      <c r="G114" s="1">
        <v>105</v>
      </c>
      <c r="H114" s="1" t="s">
        <v>260</v>
      </c>
      <c r="I114" s="1">
        <v>15</v>
      </c>
      <c r="J114" s="1">
        <v>105</v>
      </c>
      <c r="K114" s="1" t="s">
        <v>238</v>
      </c>
      <c r="L114" s="1">
        <v>6</v>
      </c>
      <c r="M114" s="1">
        <v>105</v>
      </c>
      <c r="N114" s="1" t="s">
        <v>139</v>
      </c>
      <c r="O114" s="1">
        <v>12</v>
      </c>
      <c r="S114" s="1">
        <v>105</v>
      </c>
      <c r="T114" s="1" t="s">
        <v>74</v>
      </c>
      <c r="U114" s="1">
        <v>12</v>
      </c>
      <c r="AE114" s="1">
        <v>105</v>
      </c>
      <c r="AF114" s="1" t="s">
        <v>228</v>
      </c>
      <c r="AG114" s="1">
        <v>12</v>
      </c>
    </row>
    <row r="115" spans="1:33" ht="18" customHeight="1" x14ac:dyDescent="0.2">
      <c r="A115" s="1">
        <v>106</v>
      </c>
      <c r="B115" s="1" t="s">
        <v>221</v>
      </c>
      <c r="C115" s="1">
        <v>16</v>
      </c>
      <c r="G115" s="1">
        <v>106</v>
      </c>
      <c r="H115" s="1" t="s">
        <v>138</v>
      </c>
      <c r="I115" s="1">
        <v>15</v>
      </c>
      <c r="J115" s="1">
        <v>106</v>
      </c>
      <c r="K115" s="1" t="s">
        <v>192</v>
      </c>
      <c r="L115" s="1">
        <v>5</v>
      </c>
      <c r="M115" s="1">
        <v>106</v>
      </c>
      <c r="N115" s="1" t="s">
        <v>111</v>
      </c>
      <c r="O115" s="1">
        <v>12</v>
      </c>
      <c r="S115" s="1">
        <v>106</v>
      </c>
      <c r="T115" s="1" t="s">
        <v>79</v>
      </c>
      <c r="U115" s="1">
        <v>12</v>
      </c>
      <c r="AE115" s="1">
        <v>106</v>
      </c>
      <c r="AF115" s="1" t="s">
        <v>35</v>
      </c>
      <c r="AG115" s="1">
        <v>12</v>
      </c>
    </row>
    <row r="116" spans="1:33" ht="18" customHeight="1" x14ac:dyDescent="0.2">
      <c r="A116" s="1">
        <v>107</v>
      </c>
      <c r="B116" s="1" t="s">
        <v>222</v>
      </c>
      <c r="C116" s="1">
        <v>16</v>
      </c>
      <c r="G116" s="1">
        <v>107</v>
      </c>
      <c r="H116" s="1" t="s">
        <v>225</v>
      </c>
      <c r="I116" s="1">
        <v>15</v>
      </c>
      <c r="J116" s="1">
        <v>107</v>
      </c>
      <c r="K116" s="1" t="s">
        <v>200</v>
      </c>
      <c r="L116" s="1">
        <v>5</v>
      </c>
      <c r="M116" s="1">
        <v>107</v>
      </c>
      <c r="N116" s="1" t="s">
        <v>79</v>
      </c>
      <c r="O116" s="1">
        <v>12</v>
      </c>
      <c r="S116" s="1">
        <v>107</v>
      </c>
      <c r="T116" s="1" t="s">
        <v>108</v>
      </c>
      <c r="U116" s="1">
        <v>12</v>
      </c>
      <c r="AE116" s="1">
        <v>107</v>
      </c>
      <c r="AF116" s="1" t="s">
        <v>55</v>
      </c>
      <c r="AG116" s="1">
        <v>12</v>
      </c>
    </row>
    <row r="117" spans="1:33" ht="18" customHeight="1" x14ac:dyDescent="0.2">
      <c r="A117" s="1">
        <v>108</v>
      </c>
      <c r="B117" s="1" t="s">
        <v>257</v>
      </c>
      <c r="C117" s="1">
        <v>16</v>
      </c>
      <c r="G117" s="1">
        <v>108</v>
      </c>
      <c r="H117" s="1" t="s">
        <v>114</v>
      </c>
      <c r="I117" s="1">
        <v>15</v>
      </c>
      <c r="J117" s="1">
        <v>108</v>
      </c>
      <c r="K117" s="1" t="s">
        <v>161</v>
      </c>
      <c r="L117" s="1">
        <v>2</v>
      </c>
      <c r="M117" s="1">
        <v>108</v>
      </c>
      <c r="N117" s="1" t="s">
        <v>66</v>
      </c>
      <c r="O117" s="1">
        <v>12</v>
      </c>
      <c r="S117" s="1">
        <v>108</v>
      </c>
      <c r="T117" s="1" t="s">
        <v>111</v>
      </c>
      <c r="U117" s="1">
        <v>12</v>
      </c>
      <c r="AE117" s="1">
        <v>108</v>
      </c>
      <c r="AF117" s="1" t="s">
        <v>16</v>
      </c>
      <c r="AG117" s="1">
        <v>10</v>
      </c>
    </row>
    <row r="118" spans="1:33" ht="18" customHeight="1" x14ac:dyDescent="0.2">
      <c r="A118" s="1">
        <v>109</v>
      </c>
      <c r="B118" s="1" t="s">
        <v>261</v>
      </c>
      <c r="C118" s="1">
        <v>15</v>
      </c>
      <c r="G118" s="1">
        <v>109</v>
      </c>
      <c r="H118" s="1" t="s">
        <v>28</v>
      </c>
      <c r="I118" s="1">
        <v>15</v>
      </c>
      <c r="M118" s="1">
        <v>109</v>
      </c>
      <c r="N118" s="1" t="s">
        <v>24</v>
      </c>
      <c r="O118" s="1">
        <v>11</v>
      </c>
      <c r="S118" s="1">
        <v>109</v>
      </c>
      <c r="T118" s="1" t="s">
        <v>129</v>
      </c>
      <c r="U118" s="1">
        <v>12</v>
      </c>
      <c r="AE118" s="1">
        <v>109</v>
      </c>
      <c r="AF118" s="1" t="s">
        <v>121</v>
      </c>
      <c r="AG118" s="1">
        <v>10</v>
      </c>
    </row>
    <row r="119" spans="1:33" ht="18" customHeight="1" x14ac:dyDescent="0.2">
      <c r="A119" s="1">
        <v>110</v>
      </c>
      <c r="B119" s="1" t="s">
        <v>109</v>
      </c>
      <c r="C119" s="1">
        <v>15</v>
      </c>
      <c r="G119" s="1">
        <v>110</v>
      </c>
      <c r="H119" s="1" t="s">
        <v>261</v>
      </c>
      <c r="I119" s="1">
        <v>15</v>
      </c>
      <c r="M119" s="1">
        <v>110</v>
      </c>
      <c r="N119" s="1" t="s">
        <v>6</v>
      </c>
      <c r="O119" s="1">
        <v>11</v>
      </c>
      <c r="S119" s="1">
        <v>110</v>
      </c>
      <c r="T119" s="1" t="s">
        <v>139</v>
      </c>
      <c r="U119" s="1">
        <v>12</v>
      </c>
      <c r="AE119" s="1">
        <v>110</v>
      </c>
      <c r="AF119" s="1" t="s">
        <v>61</v>
      </c>
      <c r="AG119" s="1">
        <v>10</v>
      </c>
    </row>
    <row r="120" spans="1:33" ht="18" customHeight="1" x14ac:dyDescent="0.2">
      <c r="A120" s="1">
        <v>111</v>
      </c>
      <c r="B120" s="1" t="s">
        <v>262</v>
      </c>
      <c r="C120" s="1">
        <v>15</v>
      </c>
      <c r="G120" s="1">
        <v>111</v>
      </c>
      <c r="H120" s="1" t="s">
        <v>51</v>
      </c>
      <c r="I120" s="1">
        <v>15</v>
      </c>
      <c r="M120" s="1">
        <v>111</v>
      </c>
      <c r="N120" s="1" t="s">
        <v>1</v>
      </c>
      <c r="O120" s="1">
        <v>11</v>
      </c>
      <c r="S120" s="1">
        <v>111</v>
      </c>
      <c r="T120" s="1" t="s">
        <v>4</v>
      </c>
      <c r="U120" s="1">
        <v>11</v>
      </c>
      <c r="AE120" s="1">
        <v>111</v>
      </c>
      <c r="AF120" s="1" t="s">
        <v>76</v>
      </c>
      <c r="AG120" s="1">
        <v>10</v>
      </c>
    </row>
    <row r="121" spans="1:33" ht="18" customHeight="1" x14ac:dyDescent="0.2">
      <c r="A121" s="1">
        <v>112</v>
      </c>
      <c r="B121" s="1" t="s">
        <v>114</v>
      </c>
      <c r="C121" s="1">
        <v>15</v>
      </c>
      <c r="G121" s="1">
        <v>112</v>
      </c>
      <c r="H121" s="1" t="s">
        <v>262</v>
      </c>
      <c r="I121" s="1">
        <v>15</v>
      </c>
      <c r="M121" s="1">
        <v>112</v>
      </c>
      <c r="N121" s="1" t="s">
        <v>4</v>
      </c>
      <c r="O121" s="1">
        <v>11</v>
      </c>
      <c r="S121" s="1">
        <v>112</v>
      </c>
      <c r="T121" s="1" t="s">
        <v>6</v>
      </c>
      <c r="U121" s="1">
        <v>11</v>
      </c>
      <c r="AE121" s="1">
        <v>112</v>
      </c>
      <c r="AF121" s="1" t="s">
        <v>56</v>
      </c>
      <c r="AG121" s="1">
        <v>10</v>
      </c>
    </row>
    <row r="122" spans="1:33" ht="18" customHeight="1" x14ac:dyDescent="0.2">
      <c r="A122" s="1">
        <v>113</v>
      </c>
      <c r="B122" s="1" t="s">
        <v>51</v>
      </c>
      <c r="C122" s="1">
        <v>15</v>
      </c>
      <c r="G122" s="1">
        <v>113</v>
      </c>
      <c r="H122" s="1" t="s">
        <v>110</v>
      </c>
      <c r="I122" s="1">
        <v>14</v>
      </c>
      <c r="M122" s="1">
        <v>113</v>
      </c>
      <c r="N122" s="1" t="s">
        <v>61</v>
      </c>
      <c r="O122" s="1">
        <v>10</v>
      </c>
      <c r="S122" s="1">
        <v>113</v>
      </c>
      <c r="T122" s="1" t="s">
        <v>24</v>
      </c>
      <c r="U122" s="1">
        <v>11</v>
      </c>
      <c r="AE122" s="1">
        <v>113</v>
      </c>
      <c r="AF122" s="1" t="s">
        <v>102</v>
      </c>
      <c r="AG122" s="1">
        <v>9</v>
      </c>
    </row>
    <row r="123" spans="1:33" ht="18" customHeight="1" x14ac:dyDescent="0.2">
      <c r="A123" s="1">
        <v>114</v>
      </c>
      <c r="B123" s="1" t="s">
        <v>30</v>
      </c>
      <c r="C123" s="1">
        <v>15</v>
      </c>
      <c r="G123" s="1">
        <v>114</v>
      </c>
      <c r="H123" s="1" t="s">
        <v>263</v>
      </c>
      <c r="I123" s="1">
        <v>14</v>
      </c>
      <c r="M123" s="1">
        <v>114</v>
      </c>
      <c r="N123" s="1" t="s">
        <v>71</v>
      </c>
      <c r="O123" s="1">
        <v>10</v>
      </c>
      <c r="S123" s="1">
        <v>114</v>
      </c>
      <c r="T123" s="1" t="s">
        <v>1</v>
      </c>
      <c r="U123" s="1">
        <v>11</v>
      </c>
      <c r="AE123" s="1">
        <v>114</v>
      </c>
      <c r="AF123" s="1" t="s">
        <v>117</v>
      </c>
      <c r="AG123" s="1">
        <v>9</v>
      </c>
    </row>
    <row r="124" spans="1:33" ht="18" customHeight="1" x14ac:dyDescent="0.2">
      <c r="A124" s="1">
        <v>115</v>
      </c>
      <c r="B124" s="1" t="s">
        <v>225</v>
      </c>
      <c r="C124" s="1">
        <v>15</v>
      </c>
      <c r="G124" s="1">
        <v>115</v>
      </c>
      <c r="H124" s="1" t="s">
        <v>122</v>
      </c>
      <c r="I124" s="1">
        <v>14</v>
      </c>
      <c r="M124" s="1">
        <v>115</v>
      </c>
      <c r="N124" s="1" t="s">
        <v>121</v>
      </c>
      <c r="O124" s="1">
        <v>10</v>
      </c>
      <c r="S124" s="1">
        <v>115</v>
      </c>
      <c r="T124" s="1" t="s">
        <v>16</v>
      </c>
      <c r="U124" s="1">
        <v>10</v>
      </c>
      <c r="AE124" s="1">
        <v>115</v>
      </c>
      <c r="AF124" s="1" t="s">
        <v>82</v>
      </c>
      <c r="AG124" s="1">
        <v>9</v>
      </c>
    </row>
    <row r="125" spans="1:33" ht="18" customHeight="1" x14ac:dyDescent="0.2">
      <c r="A125" s="1">
        <v>116</v>
      </c>
      <c r="B125" s="1" t="s">
        <v>299</v>
      </c>
      <c r="C125" s="1">
        <v>15</v>
      </c>
      <c r="G125" s="1">
        <v>116</v>
      </c>
      <c r="H125" s="1" t="s">
        <v>89</v>
      </c>
      <c r="I125" s="1">
        <v>14</v>
      </c>
      <c r="M125" s="1">
        <v>116</v>
      </c>
      <c r="N125" s="1" t="s">
        <v>136</v>
      </c>
      <c r="O125" s="1">
        <v>10</v>
      </c>
      <c r="S125" s="1">
        <v>116</v>
      </c>
      <c r="T125" s="1" t="s">
        <v>27</v>
      </c>
      <c r="U125" s="1">
        <v>10</v>
      </c>
      <c r="AE125" s="1">
        <v>116</v>
      </c>
      <c r="AF125" s="1" t="s">
        <v>233</v>
      </c>
      <c r="AG125" s="1">
        <v>8</v>
      </c>
    </row>
    <row r="126" spans="1:33" ht="18" customHeight="1" x14ac:dyDescent="0.2">
      <c r="A126" s="1">
        <v>117</v>
      </c>
      <c r="B126" s="1" t="s">
        <v>63</v>
      </c>
      <c r="C126" s="1">
        <v>15</v>
      </c>
      <c r="G126" s="1">
        <v>117</v>
      </c>
      <c r="H126" s="1" t="s">
        <v>133</v>
      </c>
      <c r="I126" s="1">
        <v>14</v>
      </c>
      <c r="M126" s="1">
        <v>117</v>
      </c>
      <c r="N126" s="1" t="s">
        <v>16</v>
      </c>
      <c r="O126" s="1">
        <v>10</v>
      </c>
      <c r="S126" s="1">
        <v>117</v>
      </c>
      <c r="T126" s="1" t="s">
        <v>56</v>
      </c>
      <c r="U126" s="1">
        <v>10</v>
      </c>
      <c r="AE126" s="1">
        <v>117</v>
      </c>
      <c r="AF126" s="1" t="s">
        <v>145</v>
      </c>
      <c r="AG126" s="1">
        <v>8</v>
      </c>
    </row>
    <row r="127" spans="1:33" ht="18" customHeight="1" x14ac:dyDescent="0.2">
      <c r="A127" s="1">
        <v>118</v>
      </c>
      <c r="B127" s="1" t="s">
        <v>28</v>
      </c>
      <c r="C127" s="1">
        <v>15</v>
      </c>
      <c r="G127" s="1">
        <v>118</v>
      </c>
      <c r="H127" s="1" t="s">
        <v>226</v>
      </c>
      <c r="I127" s="1">
        <v>13</v>
      </c>
      <c r="M127" s="1">
        <v>118</v>
      </c>
      <c r="N127" s="1" t="s">
        <v>27</v>
      </c>
      <c r="O127" s="1">
        <v>10</v>
      </c>
      <c r="S127" s="1">
        <v>118</v>
      </c>
      <c r="T127" s="1" t="s">
        <v>59</v>
      </c>
      <c r="U127" s="1">
        <v>10</v>
      </c>
      <c r="AE127" s="1">
        <v>118</v>
      </c>
      <c r="AF127" s="1" t="s">
        <v>8</v>
      </c>
      <c r="AG127" s="1">
        <v>8</v>
      </c>
    </row>
    <row r="128" spans="1:33" ht="18" customHeight="1" x14ac:dyDescent="0.2">
      <c r="A128" s="1">
        <v>119</v>
      </c>
      <c r="B128" s="1" t="s">
        <v>138</v>
      </c>
      <c r="C128" s="1">
        <v>15</v>
      </c>
      <c r="G128" s="1">
        <v>119</v>
      </c>
      <c r="H128" s="1" t="s">
        <v>80</v>
      </c>
      <c r="I128" s="1">
        <v>13</v>
      </c>
      <c r="M128" s="1">
        <v>119</v>
      </c>
      <c r="N128" s="1" t="s">
        <v>69</v>
      </c>
      <c r="O128" s="1">
        <v>10</v>
      </c>
      <c r="S128" s="1">
        <v>119</v>
      </c>
      <c r="T128" s="1" t="s">
        <v>61</v>
      </c>
      <c r="U128" s="1">
        <v>10</v>
      </c>
      <c r="AE128" s="1">
        <v>119</v>
      </c>
      <c r="AF128" s="1" t="s">
        <v>10</v>
      </c>
      <c r="AG128" s="1">
        <v>6</v>
      </c>
    </row>
    <row r="129" spans="1:33" ht="18" customHeight="1" x14ac:dyDescent="0.2">
      <c r="A129" s="1">
        <v>120</v>
      </c>
      <c r="B129" s="1" t="s">
        <v>133</v>
      </c>
      <c r="C129" s="1">
        <v>14</v>
      </c>
      <c r="G129" s="1">
        <v>120</v>
      </c>
      <c r="H129" s="1" t="s">
        <v>264</v>
      </c>
      <c r="I129" s="1">
        <v>13</v>
      </c>
      <c r="M129" s="1">
        <v>120</v>
      </c>
      <c r="N129" s="1" t="s">
        <v>56</v>
      </c>
      <c r="O129" s="1">
        <v>10</v>
      </c>
      <c r="S129" s="1">
        <v>120</v>
      </c>
      <c r="T129" s="1" t="s">
        <v>69</v>
      </c>
      <c r="U129" s="1">
        <v>10</v>
      </c>
      <c r="AE129" s="1">
        <v>120</v>
      </c>
      <c r="AF129" s="1" t="s">
        <v>300</v>
      </c>
      <c r="AG129" s="1">
        <v>6</v>
      </c>
    </row>
    <row r="130" spans="1:33" ht="18" customHeight="1" x14ac:dyDescent="0.2">
      <c r="A130" s="1">
        <v>121</v>
      </c>
      <c r="B130" s="1" t="s">
        <v>122</v>
      </c>
      <c r="C130" s="1">
        <v>14</v>
      </c>
      <c r="G130" s="1">
        <v>121</v>
      </c>
      <c r="H130" s="1" t="s">
        <v>46</v>
      </c>
      <c r="I130" s="1">
        <v>13</v>
      </c>
      <c r="M130" s="1">
        <v>121</v>
      </c>
      <c r="N130" s="1" t="s">
        <v>59</v>
      </c>
      <c r="O130" s="1">
        <v>10</v>
      </c>
      <c r="S130" s="1">
        <v>121</v>
      </c>
      <c r="T130" s="1" t="s">
        <v>71</v>
      </c>
      <c r="U130" s="1">
        <v>10</v>
      </c>
    </row>
    <row r="131" spans="1:33" ht="18" customHeight="1" x14ac:dyDescent="0.2">
      <c r="A131" s="1">
        <v>122</v>
      </c>
      <c r="B131" s="1" t="s">
        <v>110</v>
      </c>
      <c r="C131" s="1">
        <v>14</v>
      </c>
      <c r="G131" s="1">
        <v>122</v>
      </c>
      <c r="H131" s="1" t="s">
        <v>7</v>
      </c>
      <c r="I131" s="1">
        <v>12</v>
      </c>
      <c r="M131" s="1">
        <v>122</v>
      </c>
      <c r="N131" s="1" t="s">
        <v>82</v>
      </c>
      <c r="O131" s="1">
        <v>9</v>
      </c>
      <c r="S131" s="1">
        <v>122</v>
      </c>
      <c r="T131" s="1" t="s">
        <v>76</v>
      </c>
      <c r="U131" s="1">
        <v>10</v>
      </c>
    </row>
    <row r="132" spans="1:33" ht="18" customHeight="1" x14ac:dyDescent="0.2">
      <c r="A132" s="1">
        <v>123</v>
      </c>
      <c r="B132" s="1" t="s">
        <v>89</v>
      </c>
      <c r="C132" s="1">
        <v>14</v>
      </c>
      <c r="G132" s="1">
        <v>123</v>
      </c>
      <c r="H132" s="1" t="s">
        <v>79</v>
      </c>
      <c r="I132" s="1">
        <v>12</v>
      </c>
      <c r="M132" s="1">
        <v>123</v>
      </c>
      <c r="N132" s="1" t="s">
        <v>99</v>
      </c>
      <c r="O132" s="1">
        <v>9</v>
      </c>
      <c r="S132" s="1">
        <v>123</v>
      </c>
      <c r="T132" s="1" t="s">
        <v>121</v>
      </c>
      <c r="U132" s="1">
        <v>10</v>
      </c>
    </row>
    <row r="133" spans="1:33" ht="18" customHeight="1" x14ac:dyDescent="0.2">
      <c r="A133" s="1">
        <v>124</v>
      </c>
      <c r="B133" s="1" t="s">
        <v>106</v>
      </c>
      <c r="C133" s="1">
        <v>14</v>
      </c>
      <c r="G133" s="1">
        <v>124</v>
      </c>
      <c r="H133" s="1" t="s">
        <v>108</v>
      </c>
      <c r="I133" s="1">
        <v>12</v>
      </c>
      <c r="M133" s="1">
        <v>124</v>
      </c>
      <c r="N133" s="1" t="s">
        <v>117</v>
      </c>
      <c r="O133" s="1">
        <v>9</v>
      </c>
      <c r="S133" s="1">
        <v>124</v>
      </c>
      <c r="T133" s="1" t="s">
        <v>136</v>
      </c>
      <c r="U133" s="1">
        <v>10</v>
      </c>
    </row>
    <row r="134" spans="1:33" ht="18" customHeight="1" x14ac:dyDescent="0.2">
      <c r="A134" s="1">
        <v>125</v>
      </c>
      <c r="B134" s="1" t="s">
        <v>80</v>
      </c>
      <c r="C134" s="1">
        <v>13</v>
      </c>
      <c r="G134" s="1">
        <v>125</v>
      </c>
      <c r="H134" s="1" t="s">
        <v>40</v>
      </c>
      <c r="I134" s="1">
        <v>12</v>
      </c>
      <c r="M134" s="1">
        <v>125</v>
      </c>
      <c r="N134" s="1" t="s">
        <v>86</v>
      </c>
      <c r="O134" s="1">
        <v>9</v>
      </c>
      <c r="S134" s="1">
        <v>125</v>
      </c>
      <c r="T134" s="1" t="s">
        <v>82</v>
      </c>
      <c r="U134" s="1">
        <v>9</v>
      </c>
    </row>
    <row r="135" spans="1:33" ht="18" customHeight="1" x14ac:dyDescent="0.2">
      <c r="A135" s="1">
        <v>126</v>
      </c>
      <c r="B135" s="1" t="s">
        <v>46</v>
      </c>
      <c r="C135" s="1">
        <v>13</v>
      </c>
      <c r="G135" s="1">
        <v>126</v>
      </c>
      <c r="H135" s="1" t="s">
        <v>265</v>
      </c>
      <c r="I135" s="1">
        <v>12</v>
      </c>
      <c r="M135" s="1">
        <v>126</v>
      </c>
      <c r="N135" s="1" t="s">
        <v>102</v>
      </c>
      <c r="O135" s="1">
        <v>9</v>
      </c>
      <c r="S135" s="1">
        <v>126</v>
      </c>
      <c r="T135" s="1" t="s">
        <v>86</v>
      </c>
      <c r="U135" s="1">
        <v>9</v>
      </c>
    </row>
    <row r="136" spans="1:33" ht="18" customHeight="1" x14ac:dyDescent="0.2">
      <c r="A136" s="1">
        <v>127</v>
      </c>
      <c r="B136" s="1" t="s">
        <v>74</v>
      </c>
      <c r="C136" s="1">
        <v>12</v>
      </c>
      <c r="G136" s="1">
        <v>127</v>
      </c>
      <c r="H136" s="1" t="s">
        <v>111</v>
      </c>
      <c r="I136" s="1">
        <v>12</v>
      </c>
      <c r="M136" s="1">
        <v>127</v>
      </c>
      <c r="N136" s="1" t="s">
        <v>8</v>
      </c>
      <c r="O136" s="1">
        <v>8</v>
      </c>
      <c r="S136" s="1">
        <v>127</v>
      </c>
      <c r="T136" s="1" t="s">
        <v>99</v>
      </c>
      <c r="U136" s="1">
        <v>9</v>
      </c>
    </row>
    <row r="137" spans="1:33" ht="18" customHeight="1" x14ac:dyDescent="0.2">
      <c r="A137" s="1">
        <v>128</v>
      </c>
      <c r="B137" s="1" t="s">
        <v>55</v>
      </c>
      <c r="C137" s="1">
        <v>12</v>
      </c>
      <c r="G137" s="1">
        <v>128</v>
      </c>
      <c r="H137" s="1" t="s">
        <v>72</v>
      </c>
      <c r="I137" s="1">
        <v>12</v>
      </c>
      <c r="M137" s="1">
        <v>128</v>
      </c>
      <c r="N137" s="1" t="s">
        <v>13</v>
      </c>
      <c r="O137" s="1">
        <v>8</v>
      </c>
      <c r="S137" s="1">
        <v>128</v>
      </c>
      <c r="T137" s="1" t="s">
        <v>102</v>
      </c>
      <c r="U137" s="1">
        <v>9</v>
      </c>
    </row>
    <row r="138" spans="1:33" ht="18" customHeight="1" x14ac:dyDescent="0.2">
      <c r="A138" s="1">
        <v>129</v>
      </c>
      <c r="B138" s="1" t="s">
        <v>7</v>
      </c>
      <c r="C138" s="1">
        <v>12</v>
      </c>
      <c r="G138" s="1">
        <v>129</v>
      </c>
      <c r="H138" s="1" t="s">
        <v>227</v>
      </c>
      <c r="I138" s="1">
        <v>12</v>
      </c>
      <c r="M138" s="1">
        <v>129</v>
      </c>
      <c r="N138" s="1" t="s">
        <v>145</v>
      </c>
      <c r="O138" s="1">
        <v>8</v>
      </c>
      <c r="S138" s="1">
        <v>129</v>
      </c>
      <c r="T138" s="1" t="s">
        <v>117</v>
      </c>
      <c r="U138" s="1">
        <v>9</v>
      </c>
    </row>
    <row r="139" spans="1:33" ht="18" customHeight="1" x14ac:dyDescent="0.2">
      <c r="A139" s="1">
        <v>130</v>
      </c>
      <c r="B139" s="1" t="s">
        <v>108</v>
      </c>
      <c r="C139" s="1">
        <v>12</v>
      </c>
      <c r="G139" s="1">
        <v>130</v>
      </c>
      <c r="H139" s="1" t="s">
        <v>228</v>
      </c>
      <c r="I139" s="1">
        <v>12</v>
      </c>
      <c r="M139" s="1">
        <v>130</v>
      </c>
      <c r="N139" s="1" t="s">
        <v>41</v>
      </c>
      <c r="O139" s="1">
        <v>7</v>
      </c>
      <c r="S139" s="1">
        <v>130</v>
      </c>
      <c r="T139" s="1" t="s">
        <v>8</v>
      </c>
      <c r="U139" s="1">
        <v>8</v>
      </c>
    </row>
    <row r="140" spans="1:33" ht="18" customHeight="1" x14ac:dyDescent="0.2">
      <c r="A140" s="1">
        <v>131</v>
      </c>
      <c r="B140" s="1" t="s">
        <v>139</v>
      </c>
      <c r="C140" s="1">
        <v>12</v>
      </c>
      <c r="G140" s="1">
        <v>131</v>
      </c>
      <c r="H140" s="1" t="s">
        <v>43</v>
      </c>
      <c r="I140" s="1">
        <v>12</v>
      </c>
      <c r="M140" s="1">
        <v>131</v>
      </c>
      <c r="N140" s="1" t="s">
        <v>101</v>
      </c>
      <c r="O140" s="1">
        <v>7</v>
      </c>
      <c r="S140" s="1">
        <v>131</v>
      </c>
      <c r="T140" s="1" t="s">
        <v>13</v>
      </c>
      <c r="U140" s="1">
        <v>8</v>
      </c>
    </row>
    <row r="141" spans="1:33" ht="18" customHeight="1" x14ac:dyDescent="0.2">
      <c r="A141" s="1">
        <v>132</v>
      </c>
      <c r="B141" s="1" t="s">
        <v>79</v>
      </c>
      <c r="C141" s="1">
        <v>12</v>
      </c>
      <c r="G141" s="1">
        <v>132</v>
      </c>
      <c r="H141" s="1" t="s">
        <v>48</v>
      </c>
      <c r="I141" s="1">
        <v>12</v>
      </c>
      <c r="M141" s="1">
        <v>132</v>
      </c>
      <c r="N141" s="1" t="s">
        <v>45</v>
      </c>
      <c r="O141" s="1">
        <v>7</v>
      </c>
      <c r="S141" s="1">
        <v>132</v>
      </c>
      <c r="T141" s="1" t="s">
        <v>145</v>
      </c>
      <c r="U141" s="1">
        <v>8</v>
      </c>
    </row>
    <row r="142" spans="1:33" ht="18" customHeight="1" x14ac:dyDescent="0.2">
      <c r="A142" s="1">
        <v>133</v>
      </c>
      <c r="B142" s="1" t="s">
        <v>66</v>
      </c>
      <c r="C142" s="1">
        <v>12</v>
      </c>
      <c r="G142" s="1">
        <v>133</v>
      </c>
      <c r="H142" s="1" t="s">
        <v>266</v>
      </c>
      <c r="I142" s="1">
        <v>12</v>
      </c>
      <c r="M142" s="1">
        <v>133</v>
      </c>
      <c r="N142" s="1" t="s">
        <v>137</v>
      </c>
      <c r="O142" s="1">
        <v>7</v>
      </c>
      <c r="S142" s="1">
        <v>133</v>
      </c>
      <c r="T142" s="1" t="s">
        <v>41</v>
      </c>
      <c r="U142" s="1">
        <v>7</v>
      </c>
    </row>
    <row r="143" spans="1:33" ht="18" customHeight="1" x14ac:dyDescent="0.2">
      <c r="A143" s="1">
        <v>134</v>
      </c>
      <c r="B143" s="1" t="s">
        <v>111</v>
      </c>
      <c r="C143" s="1">
        <v>12</v>
      </c>
      <c r="G143" s="1">
        <v>134</v>
      </c>
      <c r="H143" s="1" t="s">
        <v>267</v>
      </c>
      <c r="I143" s="1">
        <v>12</v>
      </c>
      <c r="M143" s="1">
        <v>134</v>
      </c>
      <c r="N143" s="1" t="s">
        <v>62</v>
      </c>
      <c r="O143" s="1">
        <v>7</v>
      </c>
      <c r="S143" s="1">
        <v>134</v>
      </c>
      <c r="T143" s="1" t="s">
        <v>45</v>
      </c>
      <c r="U143" s="1">
        <v>7</v>
      </c>
    </row>
    <row r="144" spans="1:33" ht="18" customHeight="1" x14ac:dyDescent="0.2">
      <c r="A144" s="1">
        <v>135</v>
      </c>
      <c r="B144" s="1" t="s">
        <v>40</v>
      </c>
      <c r="C144" s="1">
        <v>12</v>
      </c>
      <c r="G144" s="1">
        <v>135</v>
      </c>
      <c r="H144" s="1" t="s">
        <v>229</v>
      </c>
      <c r="I144" s="1">
        <v>12</v>
      </c>
      <c r="M144" s="1">
        <v>135</v>
      </c>
      <c r="N144" s="1" t="s">
        <v>34</v>
      </c>
      <c r="O144" s="1">
        <v>6</v>
      </c>
      <c r="S144" s="1">
        <v>135</v>
      </c>
      <c r="T144" s="1" t="s">
        <v>62</v>
      </c>
      <c r="U144" s="1">
        <v>7</v>
      </c>
    </row>
    <row r="145" spans="1:21" ht="18" customHeight="1" x14ac:dyDescent="0.2">
      <c r="A145" s="1">
        <v>136</v>
      </c>
      <c r="B145" s="1" t="s">
        <v>48</v>
      </c>
      <c r="C145" s="1">
        <v>12</v>
      </c>
      <c r="G145" s="1">
        <v>136</v>
      </c>
      <c r="H145" s="1" t="s">
        <v>66</v>
      </c>
      <c r="I145" s="1">
        <v>12</v>
      </c>
      <c r="M145" s="1">
        <v>136</v>
      </c>
      <c r="N145" s="1" t="s">
        <v>85</v>
      </c>
      <c r="O145" s="1">
        <v>6</v>
      </c>
      <c r="S145" s="1">
        <v>136</v>
      </c>
      <c r="T145" s="1" t="s">
        <v>101</v>
      </c>
      <c r="U145" s="1">
        <v>7</v>
      </c>
    </row>
    <row r="146" spans="1:21" ht="18" customHeight="1" x14ac:dyDescent="0.2">
      <c r="A146" s="1">
        <v>137</v>
      </c>
      <c r="B146" s="1" t="s">
        <v>228</v>
      </c>
      <c r="C146" s="1">
        <v>12</v>
      </c>
      <c r="G146" s="1">
        <v>137</v>
      </c>
      <c r="H146" s="1" t="s">
        <v>74</v>
      </c>
      <c r="I146" s="1">
        <v>12</v>
      </c>
      <c r="M146" s="1">
        <v>137</v>
      </c>
      <c r="N146" s="1" t="s">
        <v>10</v>
      </c>
      <c r="O146" s="1">
        <v>6</v>
      </c>
      <c r="S146" s="1">
        <v>137</v>
      </c>
      <c r="T146" s="1" t="s">
        <v>116</v>
      </c>
      <c r="U146" s="1">
        <v>7</v>
      </c>
    </row>
    <row r="147" spans="1:21" ht="18" customHeight="1" x14ac:dyDescent="0.2">
      <c r="A147" s="1">
        <v>138</v>
      </c>
      <c r="B147" s="1" t="s">
        <v>129</v>
      </c>
      <c r="C147" s="1">
        <v>12</v>
      </c>
      <c r="G147" s="1">
        <v>138</v>
      </c>
      <c r="H147" s="1" t="s">
        <v>129</v>
      </c>
      <c r="I147" s="1">
        <v>12</v>
      </c>
      <c r="M147" s="1">
        <v>138</v>
      </c>
      <c r="N147" s="1" t="s">
        <v>32</v>
      </c>
      <c r="O147" s="1">
        <v>5</v>
      </c>
      <c r="S147" s="1">
        <v>138</v>
      </c>
      <c r="T147" s="1" t="s">
        <v>137</v>
      </c>
      <c r="U147" s="1">
        <v>7</v>
      </c>
    </row>
    <row r="148" spans="1:21" ht="18" customHeight="1" x14ac:dyDescent="0.2">
      <c r="A148" s="1">
        <v>139</v>
      </c>
      <c r="B148" s="1" t="s">
        <v>35</v>
      </c>
      <c r="C148" s="1">
        <v>12</v>
      </c>
      <c r="G148" s="1">
        <v>139</v>
      </c>
      <c r="H148" s="1" t="s">
        <v>268</v>
      </c>
      <c r="I148" s="1">
        <v>12</v>
      </c>
      <c r="M148" s="1">
        <v>139</v>
      </c>
      <c r="N148" s="1" t="s">
        <v>103</v>
      </c>
      <c r="O148" s="1">
        <v>5</v>
      </c>
      <c r="S148" s="1">
        <v>139</v>
      </c>
      <c r="T148" s="1" t="s">
        <v>10</v>
      </c>
      <c r="U148" s="1">
        <v>6</v>
      </c>
    </row>
    <row r="149" spans="1:21" ht="18" customHeight="1" x14ac:dyDescent="0.2">
      <c r="A149" s="1">
        <v>140</v>
      </c>
      <c r="B149" s="1" t="s">
        <v>72</v>
      </c>
      <c r="C149" s="1">
        <v>12</v>
      </c>
      <c r="G149" s="1">
        <v>140</v>
      </c>
      <c r="H149" s="1" t="s">
        <v>1</v>
      </c>
      <c r="I149" s="1">
        <v>11</v>
      </c>
      <c r="M149" s="1">
        <v>140</v>
      </c>
      <c r="N149" s="1" t="s">
        <v>144</v>
      </c>
      <c r="O149" s="1">
        <v>5</v>
      </c>
      <c r="S149" s="1">
        <v>140</v>
      </c>
      <c r="T149" s="1" t="s">
        <v>34</v>
      </c>
      <c r="U149" s="1">
        <v>6</v>
      </c>
    </row>
    <row r="150" spans="1:21" ht="18" customHeight="1" x14ac:dyDescent="0.2">
      <c r="A150" s="1">
        <v>141</v>
      </c>
      <c r="B150" s="1" t="s">
        <v>227</v>
      </c>
      <c r="C150" s="1">
        <v>12</v>
      </c>
      <c r="G150" s="1">
        <v>141</v>
      </c>
      <c r="H150" s="1" t="s">
        <v>24</v>
      </c>
      <c r="I150" s="1">
        <v>11</v>
      </c>
      <c r="M150" s="1">
        <v>141</v>
      </c>
      <c r="N150" s="1" t="s">
        <v>141</v>
      </c>
      <c r="O150" s="1">
        <v>5</v>
      </c>
      <c r="S150" s="1">
        <v>141</v>
      </c>
      <c r="T150" s="1" t="s">
        <v>85</v>
      </c>
      <c r="U150" s="1">
        <v>6</v>
      </c>
    </row>
    <row r="151" spans="1:21" ht="18" customHeight="1" x14ac:dyDescent="0.2">
      <c r="A151" s="1">
        <v>142</v>
      </c>
      <c r="B151" s="1" t="s">
        <v>301</v>
      </c>
      <c r="C151" s="1">
        <v>12</v>
      </c>
      <c r="G151" s="1">
        <v>142</v>
      </c>
      <c r="H151" s="1" t="s">
        <v>6</v>
      </c>
      <c r="I151" s="1">
        <v>11</v>
      </c>
      <c r="M151" s="1">
        <v>142</v>
      </c>
      <c r="N151" s="1" t="s">
        <v>12</v>
      </c>
      <c r="O151" s="1">
        <v>3</v>
      </c>
      <c r="S151" s="1">
        <v>142</v>
      </c>
      <c r="T151" s="1" t="s">
        <v>32</v>
      </c>
      <c r="U151" s="1">
        <v>5</v>
      </c>
    </row>
    <row r="152" spans="1:21" ht="18" customHeight="1" x14ac:dyDescent="0.2">
      <c r="A152" s="1">
        <v>143</v>
      </c>
      <c r="B152" s="1" t="s">
        <v>43</v>
      </c>
      <c r="C152" s="1">
        <v>12</v>
      </c>
      <c r="G152" s="1">
        <v>143</v>
      </c>
      <c r="H152" s="1" t="s">
        <v>4</v>
      </c>
      <c r="I152" s="1">
        <v>11</v>
      </c>
      <c r="S152" s="1">
        <v>143</v>
      </c>
      <c r="T152" s="1" t="s">
        <v>103</v>
      </c>
      <c r="U152" s="1">
        <v>5</v>
      </c>
    </row>
    <row r="153" spans="1:21" ht="18" customHeight="1" x14ac:dyDescent="0.2">
      <c r="A153" s="1">
        <v>144</v>
      </c>
      <c r="B153" s="1" t="s">
        <v>11</v>
      </c>
      <c r="C153" s="1">
        <v>12</v>
      </c>
      <c r="G153" s="1">
        <v>144</v>
      </c>
      <c r="H153" s="1" t="s">
        <v>269</v>
      </c>
      <c r="I153" s="1">
        <v>10</v>
      </c>
      <c r="S153" s="1">
        <v>144</v>
      </c>
      <c r="T153" s="1" t="s">
        <v>141</v>
      </c>
      <c r="U153" s="1">
        <v>5</v>
      </c>
    </row>
    <row r="154" spans="1:21" ht="18" customHeight="1" x14ac:dyDescent="0.2">
      <c r="A154" s="1">
        <v>145</v>
      </c>
      <c r="B154" s="1" t="s">
        <v>4</v>
      </c>
      <c r="C154" s="1">
        <v>11</v>
      </c>
      <c r="G154" s="1">
        <v>145</v>
      </c>
      <c r="H154" s="1" t="s">
        <v>136</v>
      </c>
      <c r="I154" s="1">
        <v>10</v>
      </c>
      <c r="S154" s="1">
        <v>145</v>
      </c>
      <c r="T154" s="1" t="s">
        <v>144</v>
      </c>
      <c r="U154" s="1">
        <v>5</v>
      </c>
    </row>
    <row r="155" spans="1:21" ht="18" customHeight="1" x14ac:dyDescent="0.2">
      <c r="A155" s="1">
        <v>146</v>
      </c>
      <c r="B155" s="1" t="s">
        <v>24</v>
      </c>
      <c r="C155" s="1">
        <v>11</v>
      </c>
      <c r="G155" s="1">
        <v>146</v>
      </c>
      <c r="H155" s="1" t="s">
        <v>56</v>
      </c>
      <c r="I155" s="1">
        <v>10</v>
      </c>
      <c r="S155" s="1">
        <v>146</v>
      </c>
      <c r="T155" s="1" t="s">
        <v>12</v>
      </c>
      <c r="U155" s="1">
        <v>3</v>
      </c>
    </row>
    <row r="156" spans="1:21" ht="18" customHeight="1" x14ac:dyDescent="0.2">
      <c r="A156" s="1">
        <v>147</v>
      </c>
      <c r="B156" s="1" t="s">
        <v>1</v>
      </c>
      <c r="C156" s="1">
        <v>11</v>
      </c>
      <c r="G156" s="1">
        <v>147</v>
      </c>
      <c r="H156" s="1" t="s">
        <v>27</v>
      </c>
      <c r="I156" s="1">
        <v>10</v>
      </c>
    </row>
    <row r="157" spans="1:21" ht="18" customHeight="1" x14ac:dyDescent="0.2">
      <c r="A157" s="1">
        <v>148</v>
      </c>
      <c r="B157" s="1" t="s">
        <v>6</v>
      </c>
      <c r="C157" s="1">
        <v>11</v>
      </c>
      <c r="G157" s="1">
        <v>148</v>
      </c>
      <c r="H157" s="1" t="s">
        <v>61</v>
      </c>
      <c r="I157" s="1">
        <v>10</v>
      </c>
    </row>
    <row r="158" spans="1:21" ht="18" customHeight="1" x14ac:dyDescent="0.2">
      <c r="A158" s="1">
        <v>149</v>
      </c>
      <c r="B158" s="1" t="s">
        <v>59</v>
      </c>
      <c r="C158" s="1">
        <v>10</v>
      </c>
      <c r="G158" s="1">
        <v>149</v>
      </c>
      <c r="H158" s="1" t="s">
        <v>270</v>
      </c>
      <c r="I158" s="1">
        <v>10</v>
      </c>
    </row>
    <row r="159" spans="1:21" ht="18" customHeight="1" x14ac:dyDescent="0.2">
      <c r="A159" s="1">
        <v>150</v>
      </c>
      <c r="B159" s="1" t="s">
        <v>76</v>
      </c>
      <c r="C159" s="1">
        <v>10</v>
      </c>
      <c r="G159" s="1">
        <v>150</v>
      </c>
      <c r="H159" s="1" t="s">
        <v>121</v>
      </c>
      <c r="I159" s="1">
        <v>10</v>
      </c>
    </row>
    <row r="160" spans="1:21" ht="18" customHeight="1" x14ac:dyDescent="0.2">
      <c r="A160" s="1">
        <v>151</v>
      </c>
      <c r="B160" s="1" t="s">
        <v>136</v>
      </c>
      <c r="C160" s="1">
        <v>10</v>
      </c>
      <c r="G160" s="1">
        <v>151</v>
      </c>
      <c r="H160" s="1" t="s">
        <v>271</v>
      </c>
      <c r="I160" s="1">
        <v>10</v>
      </c>
    </row>
    <row r="161" spans="1:9" ht="18" customHeight="1" x14ac:dyDescent="0.2">
      <c r="A161" s="1">
        <v>152</v>
      </c>
      <c r="B161" s="1" t="s">
        <v>56</v>
      </c>
      <c r="C161" s="1">
        <v>10</v>
      </c>
      <c r="G161" s="1">
        <v>152</v>
      </c>
      <c r="H161" s="1" t="s">
        <v>230</v>
      </c>
      <c r="I161" s="1">
        <v>10</v>
      </c>
    </row>
    <row r="162" spans="1:9" ht="18" customHeight="1" x14ac:dyDescent="0.2">
      <c r="A162" s="1">
        <v>153</v>
      </c>
      <c r="B162" s="1" t="s">
        <v>61</v>
      </c>
      <c r="C162" s="1">
        <v>10</v>
      </c>
      <c r="G162" s="1">
        <v>153</v>
      </c>
      <c r="H162" s="1" t="s">
        <v>272</v>
      </c>
      <c r="I162" s="1">
        <v>10</v>
      </c>
    </row>
    <row r="163" spans="1:9" ht="18" customHeight="1" x14ac:dyDescent="0.2">
      <c r="A163" s="1">
        <v>154</v>
      </c>
      <c r="B163" s="1" t="s">
        <v>71</v>
      </c>
      <c r="C163" s="1">
        <v>10</v>
      </c>
      <c r="G163" s="1">
        <v>154</v>
      </c>
      <c r="H163" s="1" t="s">
        <v>273</v>
      </c>
      <c r="I163" s="1">
        <v>10</v>
      </c>
    </row>
    <row r="164" spans="1:9" ht="18" customHeight="1" x14ac:dyDescent="0.2">
      <c r="A164" s="1">
        <v>155</v>
      </c>
      <c r="B164" s="1" t="s">
        <v>27</v>
      </c>
      <c r="C164" s="1">
        <v>10</v>
      </c>
      <c r="G164" s="1">
        <v>155</v>
      </c>
      <c r="H164" s="1" t="s">
        <v>69</v>
      </c>
      <c r="I164" s="1">
        <v>10</v>
      </c>
    </row>
    <row r="165" spans="1:9" ht="18" customHeight="1" x14ac:dyDescent="0.2">
      <c r="A165" s="1">
        <v>156</v>
      </c>
      <c r="B165" s="1" t="s">
        <v>69</v>
      </c>
      <c r="C165" s="1">
        <v>10</v>
      </c>
      <c r="G165" s="1">
        <v>156</v>
      </c>
      <c r="H165" s="1" t="s">
        <v>71</v>
      </c>
      <c r="I165" s="1">
        <v>10</v>
      </c>
    </row>
    <row r="166" spans="1:9" ht="18" customHeight="1" x14ac:dyDescent="0.2">
      <c r="A166" s="1">
        <v>157</v>
      </c>
      <c r="B166" s="1" t="s">
        <v>16</v>
      </c>
      <c r="C166" s="1">
        <v>10</v>
      </c>
      <c r="G166" s="1">
        <v>157</v>
      </c>
      <c r="H166" s="1" t="s">
        <v>16</v>
      </c>
      <c r="I166" s="1">
        <v>10</v>
      </c>
    </row>
    <row r="167" spans="1:9" ht="18" customHeight="1" x14ac:dyDescent="0.2">
      <c r="A167" s="1">
        <v>158</v>
      </c>
      <c r="B167" s="1" t="s">
        <v>121</v>
      </c>
      <c r="C167" s="1">
        <v>10</v>
      </c>
      <c r="G167" s="1">
        <v>158</v>
      </c>
      <c r="H167" s="1" t="s">
        <v>274</v>
      </c>
      <c r="I167" s="1">
        <v>10</v>
      </c>
    </row>
    <row r="168" spans="1:9" ht="18" customHeight="1" x14ac:dyDescent="0.2">
      <c r="A168" s="1">
        <v>159</v>
      </c>
      <c r="B168" s="1" t="s">
        <v>86</v>
      </c>
      <c r="C168" s="1">
        <v>9</v>
      </c>
      <c r="G168" s="1">
        <v>159</v>
      </c>
      <c r="H168" s="1" t="s">
        <v>275</v>
      </c>
      <c r="I168" s="1">
        <v>10</v>
      </c>
    </row>
    <row r="169" spans="1:9" ht="18" customHeight="1" x14ac:dyDescent="0.2">
      <c r="A169" s="1">
        <v>160</v>
      </c>
      <c r="B169" s="1" t="s">
        <v>82</v>
      </c>
      <c r="C169" s="1">
        <v>9</v>
      </c>
      <c r="G169" s="1">
        <v>160</v>
      </c>
      <c r="H169" s="1" t="s">
        <v>59</v>
      </c>
      <c r="I169" s="1">
        <v>10</v>
      </c>
    </row>
    <row r="170" spans="1:9" ht="18" customHeight="1" x14ac:dyDescent="0.2">
      <c r="A170" s="1">
        <v>161</v>
      </c>
      <c r="B170" s="1" t="s">
        <v>99</v>
      </c>
      <c r="C170" s="1">
        <v>9</v>
      </c>
      <c r="G170" s="1">
        <v>161</v>
      </c>
      <c r="H170" s="1" t="s">
        <v>231</v>
      </c>
      <c r="I170" s="1">
        <v>9</v>
      </c>
    </row>
    <row r="171" spans="1:9" ht="18" customHeight="1" x14ac:dyDescent="0.2">
      <c r="A171" s="1">
        <v>162</v>
      </c>
      <c r="B171" s="1" t="s">
        <v>117</v>
      </c>
      <c r="C171" s="1">
        <v>9</v>
      </c>
      <c r="G171" s="1">
        <v>162</v>
      </c>
      <c r="H171" s="1" t="s">
        <v>232</v>
      </c>
      <c r="I171" s="1">
        <v>9</v>
      </c>
    </row>
    <row r="172" spans="1:9" ht="18" customHeight="1" x14ac:dyDescent="0.2">
      <c r="A172" s="1">
        <v>163</v>
      </c>
      <c r="B172" s="1" t="s">
        <v>102</v>
      </c>
      <c r="C172" s="1">
        <v>9</v>
      </c>
      <c r="G172" s="1">
        <v>163</v>
      </c>
      <c r="H172" s="1" t="s">
        <v>99</v>
      </c>
      <c r="I172" s="1">
        <v>9</v>
      </c>
    </row>
    <row r="173" spans="1:9" ht="18" customHeight="1" x14ac:dyDescent="0.2">
      <c r="A173" s="1">
        <v>164</v>
      </c>
      <c r="B173" s="1" t="s">
        <v>13</v>
      </c>
      <c r="C173" s="1">
        <v>8</v>
      </c>
      <c r="G173" s="1">
        <v>164</v>
      </c>
      <c r="H173" s="1" t="s">
        <v>86</v>
      </c>
      <c r="I173" s="1">
        <v>9</v>
      </c>
    </row>
    <row r="174" spans="1:9" ht="18" customHeight="1" x14ac:dyDescent="0.2">
      <c r="A174" s="1">
        <v>165</v>
      </c>
      <c r="B174" s="1" t="s">
        <v>145</v>
      </c>
      <c r="C174" s="1">
        <v>8</v>
      </c>
      <c r="G174" s="1">
        <v>165</v>
      </c>
      <c r="H174" s="1" t="s">
        <v>102</v>
      </c>
      <c r="I174" s="1">
        <v>9</v>
      </c>
    </row>
    <row r="175" spans="1:9" ht="18" customHeight="1" x14ac:dyDescent="0.2">
      <c r="A175" s="1">
        <v>166</v>
      </c>
      <c r="B175" s="1" t="s">
        <v>8</v>
      </c>
      <c r="C175" s="1">
        <v>8</v>
      </c>
      <c r="G175" s="1">
        <v>166</v>
      </c>
      <c r="H175" s="1" t="s">
        <v>235</v>
      </c>
      <c r="I175" s="1">
        <v>8</v>
      </c>
    </row>
    <row r="176" spans="1:9" ht="18" customHeight="1" x14ac:dyDescent="0.2">
      <c r="A176" s="1">
        <v>167</v>
      </c>
      <c r="B176" s="1" t="s">
        <v>233</v>
      </c>
      <c r="C176" s="1">
        <v>8</v>
      </c>
      <c r="G176" s="1">
        <v>167</v>
      </c>
      <c r="H176" s="1" t="s">
        <v>276</v>
      </c>
      <c r="I176" s="1">
        <v>8</v>
      </c>
    </row>
    <row r="177" spans="1:9" ht="18" customHeight="1" x14ac:dyDescent="0.2">
      <c r="A177" s="1">
        <v>168</v>
      </c>
      <c r="B177" s="1" t="s">
        <v>45</v>
      </c>
      <c r="C177" s="1">
        <v>7</v>
      </c>
      <c r="G177" s="1">
        <v>168</v>
      </c>
      <c r="H177" s="1" t="s">
        <v>236</v>
      </c>
      <c r="I177" s="1">
        <v>8</v>
      </c>
    </row>
    <row r="178" spans="1:9" ht="18" customHeight="1" x14ac:dyDescent="0.2">
      <c r="A178" s="1">
        <v>169</v>
      </c>
      <c r="B178" s="1" t="s">
        <v>62</v>
      </c>
      <c r="C178" s="1">
        <v>7</v>
      </c>
      <c r="G178" s="1">
        <v>169</v>
      </c>
      <c r="H178" s="1" t="s">
        <v>145</v>
      </c>
      <c r="I178" s="1">
        <v>8</v>
      </c>
    </row>
    <row r="179" spans="1:9" ht="18" customHeight="1" x14ac:dyDescent="0.2">
      <c r="A179" s="1">
        <v>170</v>
      </c>
      <c r="B179" s="1" t="s">
        <v>41</v>
      </c>
      <c r="C179" s="1">
        <v>7</v>
      </c>
      <c r="G179" s="1">
        <v>170</v>
      </c>
      <c r="H179" s="1" t="s">
        <v>233</v>
      </c>
      <c r="I179" s="1">
        <v>8</v>
      </c>
    </row>
    <row r="180" spans="1:9" ht="18" customHeight="1" x14ac:dyDescent="0.2">
      <c r="A180" s="1">
        <v>171</v>
      </c>
      <c r="B180" s="1" t="s">
        <v>137</v>
      </c>
      <c r="C180" s="1">
        <v>7</v>
      </c>
      <c r="G180" s="1">
        <v>171</v>
      </c>
      <c r="H180" s="1" t="s">
        <v>277</v>
      </c>
      <c r="I180" s="1">
        <v>8</v>
      </c>
    </row>
    <row r="181" spans="1:9" ht="18" customHeight="1" x14ac:dyDescent="0.2">
      <c r="A181" s="1">
        <v>172</v>
      </c>
      <c r="B181" s="1" t="s">
        <v>116</v>
      </c>
      <c r="C181" s="1">
        <v>7</v>
      </c>
      <c r="G181" s="1">
        <v>172</v>
      </c>
      <c r="H181" s="1" t="s">
        <v>278</v>
      </c>
      <c r="I181" s="1">
        <v>8</v>
      </c>
    </row>
    <row r="182" spans="1:9" ht="18" customHeight="1" x14ac:dyDescent="0.2">
      <c r="A182" s="1">
        <v>173</v>
      </c>
      <c r="B182" s="1" t="s">
        <v>101</v>
      </c>
      <c r="C182" s="1">
        <v>7</v>
      </c>
      <c r="G182" s="1">
        <v>173</v>
      </c>
      <c r="H182" s="1" t="s">
        <v>8</v>
      </c>
      <c r="I182" s="1">
        <v>8</v>
      </c>
    </row>
    <row r="183" spans="1:9" ht="18" customHeight="1" x14ac:dyDescent="0.2">
      <c r="A183" s="1">
        <v>174</v>
      </c>
      <c r="B183" s="1" t="s">
        <v>85</v>
      </c>
      <c r="C183" s="1">
        <v>6</v>
      </c>
      <c r="G183" s="1">
        <v>174</v>
      </c>
      <c r="H183" s="1" t="s">
        <v>234</v>
      </c>
      <c r="I183" s="1">
        <v>8</v>
      </c>
    </row>
    <row r="184" spans="1:9" ht="18" customHeight="1" x14ac:dyDescent="0.2">
      <c r="A184" s="1">
        <v>175</v>
      </c>
      <c r="B184" s="1" t="s">
        <v>34</v>
      </c>
      <c r="C184" s="1">
        <v>6</v>
      </c>
      <c r="G184" s="1">
        <v>175</v>
      </c>
      <c r="H184" s="1" t="s">
        <v>13</v>
      </c>
      <c r="I184" s="1">
        <v>8</v>
      </c>
    </row>
    <row r="185" spans="1:9" ht="18" customHeight="1" x14ac:dyDescent="0.2">
      <c r="A185" s="1">
        <v>176</v>
      </c>
      <c r="B185" s="1" t="s">
        <v>300</v>
      </c>
      <c r="C185" s="1">
        <v>6</v>
      </c>
      <c r="G185" s="1">
        <v>176</v>
      </c>
      <c r="H185" s="1" t="s">
        <v>62</v>
      </c>
      <c r="I185" s="1">
        <v>7</v>
      </c>
    </row>
    <row r="186" spans="1:9" ht="18" customHeight="1" x14ac:dyDescent="0.2">
      <c r="A186" s="1">
        <v>177</v>
      </c>
      <c r="B186" s="1" t="s">
        <v>10</v>
      </c>
      <c r="C186" s="1">
        <v>6</v>
      </c>
      <c r="G186" s="1">
        <v>177</v>
      </c>
      <c r="H186" s="1" t="s">
        <v>116</v>
      </c>
      <c r="I186" s="1">
        <v>7</v>
      </c>
    </row>
    <row r="187" spans="1:9" ht="18" customHeight="1" x14ac:dyDescent="0.2">
      <c r="A187" s="1">
        <v>178</v>
      </c>
      <c r="B187" s="1" t="s">
        <v>144</v>
      </c>
      <c r="C187" s="1">
        <v>5</v>
      </c>
      <c r="G187" s="1">
        <v>178</v>
      </c>
      <c r="H187" s="1" t="s">
        <v>41</v>
      </c>
      <c r="I187" s="1">
        <v>7</v>
      </c>
    </row>
    <row r="188" spans="1:9" ht="18" customHeight="1" x14ac:dyDescent="0.2">
      <c r="A188" s="1">
        <v>179</v>
      </c>
      <c r="B188" s="1" t="s">
        <v>32</v>
      </c>
      <c r="C188" s="1">
        <v>5</v>
      </c>
      <c r="G188" s="1">
        <v>179</v>
      </c>
      <c r="H188" s="1" t="s">
        <v>137</v>
      </c>
      <c r="I188" s="1">
        <v>7</v>
      </c>
    </row>
    <row r="189" spans="1:9" ht="18" customHeight="1" x14ac:dyDescent="0.2">
      <c r="A189" s="1">
        <v>180</v>
      </c>
      <c r="B189" s="1" t="s">
        <v>141</v>
      </c>
      <c r="C189" s="1">
        <v>5</v>
      </c>
      <c r="G189" s="1">
        <v>180</v>
      </c>
      <c r="H189" s="1" t="s">
        <v>101</v>
      </c>
      <c r="I189" s="1">
        <v>7</v>
      </c>
    </row>
    <row r="190" spans="1:9" ht="18" customHeight="1" x14ac:dyDescent="0.2">
      <c r="A190" s="1">
        <v>181</v>
      </c>
      <c r="B190" s="1" t="s">
        <v>103</v>
      </c>
      <c r="C190" s="1">
        <v>5</v>
      </c>
      <c r="G190" s="1">
        <v>181</v>
      </c>
      <c r="H190" s="1" t="s">
        <v>45</v>
      </c>
      <c r="I190" s="1">
        <v>7</v>
      </c>
    </row>
    <row r="191" spans="1:9" ht="18" customHeight="1" x14ac:dyDescent="0.2">
      <c r="A191" s="1">
        <v>182</v>
      </c>
      <c r="B191" s="1" t="s">
        <v>12</v>
      </c>
      <c r="C191" s="1">
        <v>3</v>
      </c>
      <c r="G191" s="1">
        <v>182</v>
      </c>
      <c r="H191" s="1" t="s">
        <v>279</v>
      </c>
      <c r="I191" s="1">
        <v>6</v>
      </c>
    </row>
    <row r="192" spans="1:9" ht="18" customHeight="1" x14ac:dyDescent="0.2">
      <c r="G192" s="1">
        <v>183</v>
      </c>
      <c r="H192" s="1" t="s">
        <v>280</v>
      </c>
      <c r="I192" s="1">
        <v>6</v>
      </c>
    </row>
    <row r="193" spans="7:9" ht="18" customHeight="1" x14ac:dyDescent="0.2">
      <c r="G193" s="1">
        <v>184</v>
      </c>
      <c r="H193" s="1" t="s">
        <v>281</v>
      </c>
      <c r="I193" s="1">
        <v>6</v>
      </c>
    </row>
    <row r="194" spans="7:9" ht="18" customHeight="1" x14ac:dyDescent="0.2">
      <c r="G194" s="1">
        <v>185</v>
      </c>
      <c r="H194" s="1" t="s">
        <v>282</v>
      </c>
      <c r="I194" s="1">
        <v>6</v>
      </c>
    </row>
    <row r="195" spans="7:9" ht="18" customHeight="1" x14ac:dyDescent="0.2">
      <c r="G195" s="1">
        <v>186</v>
      </c>
      <c r="H195" s="1" t="s">
        <v>34</v>
      </c>
      <c r="I195" s="1">
        <v>6</v>
      </c>
    </row>
    <row r="196" spans="7:9" ht="18" customHeight="1" x14ac:dyDescent="0.2">
      <c r="G196" s="1">
        <v>187</v>
      </c>
      <c r="H196" s="1" t="s">
        <v>150</v>
      </c>
      <c r="I196" s="1">
        <v>6</v>
      </c>
    </row>
    <row r="197" spans="7:9" ht="18" customHeight="1" x14ac:dyDescent="0.2">
      <c r="G197" s="1">
        <v>188</v>
      </c>
      <c r="H197" s="1" t="s">
        <v>283</v>
      </c>
      <c r="I197" s="1">
        <v>6</v>
      </c>
    </row>
    <row r="198" spans="7:9" ht="18" customHeight="1" x14ac:dyDescent="0.2">
      <c r="G198" s="1">
        <v>189</v>
      </c>
      <c r="H198" s="1" t="s">
        <v>85</v>
      </c>
      <c r="I198" s="1">
        <v>6</v>
      </c>
    </row>
    <row r="199" spans="7:9" ht="18" customHeight="1" x14ac:dyDescent="0.2">
      <c r="G199" s="1">
        <v>190</v>
      </c>
      <c r="H199" s="1" t="s">
        <v>238</v>
      </c>
      <c r="I199" s="1">
        <v>6</v>
      </c>
    </row>
    <row r="200" spans="7:9" ht="18" customHeight="1" x14ac:dyDescent="0.2">
      <c r="G200" s="1">
        <v>191</v>
      </c>
      <c r="H200" s="1" t="s">
        <v>284</v>
      </c>
      <c r="I200" s="1">
        <v>6</v>
      </c>
    </row>
    <row r="201" spans="7:9" ht="18" customHeight="1" x14ac:dyDescent="0.2">
      <c r="G201" s="1">
        <v>192</v>
      </c>
      <c r="H201" s="1" t="s">
        <v>237</v>
      </c>
      <c r="I201" s="1">
        <v>6</v>
      </c>
    </row>
    <row r="202" spans="7:9" ht="18" customHeight="1" x14ac:dyDescent="0.2">
      <c r="G202" s="1">
        <v>193</v>
      </c>
      <c r="H202" s="1" t="s">
        <v>285</v>
      </c>
      <c r="I202" s="1">
        <v>6</v>
      </c>
    </row>
    <row r="203" spans="7:9" ht="18" customHeight="1" x14ac:dyDescent="0.2">
      <c r="G203" s="1">
        <v>194</v>
      </c>
      <c r="H203" s="1" t="s">
        <v>10</v>
      </c>
      <c r="I203" s="1">
        <v>6</v>
      </c>
    </row>
    <row r="204" spans="7:9" ht="18" customHeight="1" x14ac:dyDescent="0.2">
      <c r="G204" s="1">
        <v>195</v>
      </c>
      <c r="H204" s="1" t="s">
        <v>286</v>
      </c>
      <c r="I204" s="1">
        <v>6</v>
      </c>
    </row>
    <row r="205" spans="7:9" ht="18" customHeight="1" x14ac:dyDescent="0.2">
      <c r="G205" s="1">
        <v>196</v>
      </c>
      <c r="H205" s="1" t="s">
        <v>32</v>
      </c>
      <c r="I205" s="1">
        <v>5</v>
      </c>
    </row>
    <row r="206" spans="7:9" ht="18" customHeight="1" x14ac:dyDescent="0.2">
      <c r="G206" s="1">
        <v>197</v>
      </c>
      <c r="H206" s="1" t="s">
        <v>287</v>
      </c>
      <c r="I206" s="1">
        <v>5</v>
      </c>
    </row>
    <row r="207" spans="7:9" ht="18" customHeight="1" x14ac:dyDescent="0.2">
      <c r="G207" s="1">
        <v>198</v>
      </c>
      <c r="H207" s="1" t="s">
        <v>103</v>
      </c>
      <c r="I207" s="1">
        <v>5</v>
      </c>
    </row>
    <row r="208" spans="7:9" ht="18" customHeight="1" x14ac:dyDescent="0.2">
      <c r="G208" s="1">
        <v>199</v>
      </c>
      <c r="H208" s="1" t="s">
        <v>144</v>
      </c>
      <c r="I208" s="1">
        <v>5</v>
      </c>
    </row>
    <row r="209" spans="7:9" ht="18" customHeight="1" x14ac:dyDescent="0.2">
      <c r="G209" s="1">
        <v>200</v>
      </c>
      <c r="H209" s="1" t="s">
        <v>141</v>
      </c>
      <c r="I209" s="1">
        <v>5</v>
      </c>
    </row>
    <row r="210" spans="7:9" ht="18" customHeight="1" x14ac:dyDescent="0.2">
      <c r="G210" s="1">
        <v>201</v>
      </c>
      <c r="H210" s="1" t="s">
        <v>12</v>
      </c>
      <c r="I210" s="1">
        <v>3</v>
      </c>
    </row>
  </sheetData>
  <sortState ref="E5:F90">
    <sortCondition descending="1" ref="F5:F90"/>
    <sortCondition ref="E5:E90"/>
  </sortState>
  <mergeCells count="60">
    <mergeCell ref="AB4:AC4"/>
    <mergeCell ref="AE4:AF4"/>
    <mergeCell ref="AH4:AI4"/>
    <mergeCell ref="M4:N4"/>
    <mergeCell ref="P4:Q4"/>
    <mergeCell ref="S4:T4"/>
    <mergeCell ref="V4:W4"/>
    <mergeCell ref="Y4:Z4"/>
    <mergeCell ref="AB2:AC2"/>
    <mergeCell ref="AE2:AF2"/>
    <mergeCell ref="AH2:AI2"/>
    <mergeCell ref="M3:N3"/>
    <mergeCell ref="P3:Q3"/>
    <mergeCell ref="S3:T3"/>
    <mergeCell ref="V3:W3"/>
    <mergeCell ref="Y3:Z3"/>
    <mergeCell ref="AB3:AC3"/>
    <mergeCell ref="AE3:AF3"/>
    <mergeCell ref="AH3:AI3"/>
    <mergeCell ref="M2:N2"/>
    <mergeCell ref="P2:Q2"/>
    <mergeCell ref="S2:T2"/>
    <mergeCell ref="V2:W2"/>
    <mergeCell ref="Y2:Z2"/>
    <mergeCell ref="G2:H2"/>
    <mergeCell ref="G3:H3"/>
    <mergeCell ref="J2:K2"/>
    <mergeCell ref="J3:K3"/>
    <mergeCell ref="G4:H4"/>
    <mergeCell ref="J4:K4"/>
    <mergeCell ref="P6:Q6"/>
    <mergeCell ref="M7:R7"/>
    <mergeCell ref="M8:O8"/>
    <mergeCell ref="P8:R8"/>
    <mergeCell ref="A8:C8"/>
    <mergeCell ref="A6:B6"/>
    <mergeCell ref="D6:E6"/>
    <mergeCell ref="D8:F8"/>
    <mergeCell ref="A7:F7"/>
    <mergeCell ref="G6:H6"/>
    <mergeCell ref="J6:K6"/>
    <mergeCell ref="G7:L7"/>
    <mergeCell ref="G8:I8"/>
    <mergeCell ref="J8:L8"/>
    <mergeCell ref="M6:N6"/>
    <mergeCell ref="AH6:AI6"/>
    <mergeCell ref="AE7:AJ7"/>
    <mergeCell ref="AE8:AG8"/>
    <mergeCell ref="AH8:AJ8"/>
    <mergeCell ref="S6:T6"/>
    <mergeCell ref="V6:W6"/>
    <mergeCell ref="S7:X7"/>
    <mergeCell ref="S8:U8"/>
    <mergeCell ref="V8:X8"/>
    <mergeCell ref="Y6:Z6"/>
    <mergeCell ref="AB6:AC6"/>
    <mergeCell ref="Y7:AD7"/>
    <mergeCell ref="Y8:AA8"/>
    <mergeCell ref="AB8:AD8"/>
    <mergeCell ref="AE6:AF6"/>
  </mergeCells>
  <conditionalFormatting sqref="A10:A1048576">
    <cfRule type="cellIs" dxfId="53" priority="130" operator="notEqual">
      <formula>""</formula>
    </cfRule>
  </conditionalFormatting>
  <conditionalFormatting sqref="B10:B199 B201:B1048576 E10:E1048576">
    <cfRule type="expression" dxfId="52" priority="129">
      <formula>A10&lt;&gt;""</formula>
    </cfRule>
  </conditionalFormatting>
  <conditionalFormatting sqref="C10:C1048576 F10:F1048576">
    <cfRule type="expression" dxfId="51" priority="128">
      <formula>A10&lt;&gt;""</formula>
    </cfRule>
  </conditionalFormatting>
  <conditionalFormatting sqref="D10:D1048576">
    <cfRule type="cellIs" dxfId="50" priority="125" operator="notEqual">
      <formula>""</formula>
    </cfRule>
  </conditionalFormatting>
  <conditionalFormatting sqref="I6">
    <cfRule type="expression" dxfId="49" priority="100">
      <formula>I$6&lt;&gt;$C$6</formula>
    </cfRule>
    <cfRule type="expression" dxfId="48" priority="101">
      <formula>I$6=$C$6</formula>
    </cfRule>
  </conditionalFormatting>
  <conditionalFormatting sqref="L6">
    <cfRule type="expression" dxfId="47" priority="98">
      <formula>L$6&lt;&gt;$F$6</formula>
    </cfRule>
    <cfRule type="expression" dxfId="46" priority="99">
      <formula>L$6=$F$6</formula>
    </cfRule>
  </conditionalFormatting>
  <conditionalFormatting sqref="O6">
    <cfRule type="expression" dxfId="45" priority="76">
      <formula>O$6&lt;&gt;$C$6</formula>
    </cfRule>
    <cfRule type="expression" dxfId="44" priority="77">
      <formula>O$6=$C$6</formula>
    </cfRule>
  </conditionalFormatting>
  <conditionalFormatting sqref="R6">
    <cfRule type="expression" dxfId="43" priority="74">
      <formula>R$6&lt;&gt;$F$6</formula>
    </cfRule>
    <cfRule type="expression" dxfId="42" priority="75">
      <formula>R$6=$F$6</formula>
    </cfRule>
  </conditionalFormatting>
  <conditionalFormatting sqref="U6">
    <cfRule type="expression" dxfId="41" priority="52">
      <formula>U$6&lt;&gt;$C$6</formula>
    </cfRule>
    <cfRule type="expression" dxfId="40" priority="53">
      <formula>U$6=$C$6</formula>
    </cfRule>
  </conditionalFormatting>
  <conditionalFormatting sqref="X6">
    <cfRule type="expression" dxfId="39" priority="50">
      <formula>X$6&lt;&gt;$F$6</formula>
    </cfRule>
    <cfRule type="expression" dxfId="38" priority="51">
      <formula>X$6=$F$6</formula>
    </cfRule>
  </conditionalFormatting>
  <conditionalFormatting sqref="AA6">
    <cfRule type="expression" dxfId="37" priority="28">
      <formula>AA$6&lt;&gt;$C$6</formula>
    </cfRule>
    <cfRule type="expression" dxfId="36" priority="29">
      <formula>AA$6=$C$6</formula>
    </cfRule>
  </conditionalFormatting>
  <conditionalFormatting sqref="AD6">
    <cfRule type="expression" dxfId="35" priority="26">
      <formula>AD$6&lt;&gt;$F$6</formula>
    </cfRule>
    <cfRule type="expression" dxfId="34" priority="27">
      <formula>AD$6=$F$6</formula>
    </cfRule>
  </conditionalFormatting>
  <conditionalFormatting sqref="AG6">
    <cfRule type="expression" dxfId="33" priority="4">
      <formula>AG$6&lt;&gt;$C$6</formula>
    </cfRule>
    <cfRule type="expression" dxfId="32" priority="5">
      <formula>AG$6=$C$6</formula>
    </cfRule>
  </conditionalFormatting>
  <conditionalFormatting sqref="AJ6">
    <cfRule type="expression" dxfId="31" priority="2">
      <formula>AJ$6&lt;&gt;$F$6</formula>
    </cfRule>
    <cfRule type="expression" dxfId="30" priority="3">
      <formula>AJ$6=$F$6</formula>
    </cfRule>
  </conditionalFormatting>
  <conditionalFormatting sqref="G10:G1048576 M10:M1048576 S10:S1048576 Y10:Y1048576 AE10:AE1048576">
    <cfRule type="expression" dxfId="29" priority="435">
      <formula>AND(H10&lt;&gt;"",SUMPRODUCT(($B$10:$B$505=H10)*($C$10:$C$505=I10))&lt;&gt;1)</formula>
    </cfRule>
    <cfRule type="expression" dxfId="28" priority="436">
      <formula>AND(H10&lt;&gt;"",SUMPRODUCT(($B$10:$B$505=H10)*($C$10:$C$505=I10))=1)</formula>
    </cfRule>
    <cfRule type="cellIs" dxfId="27" priority="437" operator="notEqual">
      <formula>""</formula>
    </cfRule>
  </conditionalFormatting>
  <conditionalFormatting sqref="H10:H1048576 N10:N1048576 T10:T1048576 Z10:Z1048576 AF10:AF1048576">
    <cfRule type="expression" dxfId="26" priority="450">
      <formula>AND(H10&lt;&gt;"",SUMPRODUCT(($B$10:$B$505=H10)*($C$10:$C$505=I10))&lt;&gt;1)</formula>
    </cfRule>
    <cfRule type="expression" dxfId="25" priority="451">
      <formula>AND(H10&lt;&gt;"",SUMPRODUCT(($B$10:$B$505=H10)*($C$10:$C$505=I10))=1)</formula>
    </cfRule>
    <cfRule type="expression" dxfId="24" priority="452">
      <formula>AND(H10&lt;&gt;"",COUNTIF(H$10:H10,H10)&gt;1)</formula>
    </cfRule>
    <cfRule type="expression" dxfId="23" priority="453">
      <formula>G10&lt;&gt;""</formula>
    </cfRule>
  </conditionalFormatting>
  <conditionalFormatting sqref="I10:I1048576 O10:O1048576 U10:U1048576 AA10:AA1048576 AG10:AG1048576">
    <cfRule type="expression" dxfId="22" priority="470">
      <formula>AND(H10&lt;&gt;"",SUMPRODUCT(($B$10:$B$505=H10)*($C$10:$C$505=I10))&lt;&gt;1)</formula>
    </cfRule>
    <cfRule type="expression" dxfId="21" priority="471">
      <formula>AND(H10&lt;&gt;"",SUMPRODUCT(($B$10:$B$505=H10)*($C$10:$C$505=I10))=1)</formula>
    </cfRule>
    <cfRule type="expression" dxfId="20" priority="472">
      <formula>G10&lt;&gt;""</formula>
    </cfRule>
  </conditionalFormatting>
  <conditionalFormatting sqref="K10:K1048576 Q10:Q1048576 W10:W1048576 AC10:AC1048576 AI10:AI1048576">
    <cfRule type="expression" dxfId="19" priority="485">
      <formula>AND(K10&lt;&gt;"",SUMPRODUCT(($E$10:$E$505=K10)*($F$10:$F$505=L10))&lt;&gt;1)</formula>
    </cfRule>
    <cfRule type="expression" dxfId="18" priority="486">
      <formula>AND(K10&lt;&gt;"",SUMPRODUCT(($E$10:$E$505=K10)*($F$10:$F$505=L10))=1)</formula>
    </cfRule>
    <cfRule type="expression" dxfId="17" priority="487">
      <formula>AND(K10&lt;&gt;"",COUNTIF(K$10:K10,K10)&gt;1)</formula>
    </cfRule>
    <cfRule type="expression" dxfId="16" priority="488">
      <formula>J10&lt;&gt;""</formula>
    </cfRule>
  </conditionalFormatting>
  <conditionalFormatting sqref="L10:L1048576 R10:R1048576 X10:X1048576 AD10:AD1048576 AJ10:AJ1048576">
    <cfRule type="expression" dxfId="15" priority="505">
      <formula>AND(K10&lt;&gt;"",SUMPRODUCT(($E$10:$E$505=K10)*($F$10:$F$505=L10))&lt;&gt;1)</formula>
    </cfRule>
    <cfRule type="expression" dxfId="14" priority="506">
      <formula>AND(K10&lt;&gt;"",SUMPRODUCT(($E$10:$E$505=K10)*($F$10:$F$505=L10))=1)</formula>
    </cfRule>
    <cfRule type="expression" dxfId="13" priority="507">
      <formula>J10&lt;&gt;""</formula>
    </cfRule>
  </conditionalFormatting>
  <conditionalFormatting sqref="J10:J1048576 P10:P1048576 V10:V1048576 AB10:AB1048576 AH10:AH1048576">
    <cfRule type="expression" dxfId="12" priority="520">
      <formula>AND(K10&lt;&gt;"",SUMPRODUCT(($E$10:$E$505=K10)*($F$10:$F$505=L10))&lt;&gt;1)</formula>
    </cfRule>
    <cfRule type="expression" dxfId="11" priority="521">
      <formula>AND(K10&lt;&gt;"",SUMPRODUCT(($E$10:$E$505=K10)*($F$10:$F$505=L10))=1)</formula>
    </cfRule>
    <cfRule type="cellIs" dxfId="10" priority="522" operator="notEqual">
      <formula>""</formula>
    </cfRule>
  </conditionalFormatting>
  <conditionalFormatting sqref="B3">
    <cfRule type="expression" dxfId="9" priority="524">
      <formula>A200&lt;&gt;""</formula>
    </cfRule>
  </conditionalFormatting>
  <conditionalFormatting sqref="E3">
    <cfRule type="expression" dxfId="8" priority="1">
      <formula>D200&lt;&gt;""</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12</vt:i4>
      </vt:variant>
    </vt:vector>
  </HeadingPairs>
  <TitlesOfParts>
    <vt:vector size="15" baseType="lpstr">
      <vt:lpstr>Q</vt:lpstr>
      <vt:lpstr>QS</vt:lpstr>
      <vt:lpstr>Comp</vt:lpstr>
      <vt:lpstr>d</vt:lpstr>
      <vt:lpstr>Kmax</vt:lpstr>
      <vt:lpstr>KmaxC</vt:lpstr>
      <vt:lpstr>Kmin</vt:lpstr>
      <vt:lpstr>KminC</vt:lpstr>
      <vt:lpstr>p</vt:lpstr>
      <vt:lpstr>Secim1</vt:lpstr>
      <vt:lpstr>Secim2</vt:lpstr>
      <vt:lpstr>Smax</vt:lpstr>
      <vt:lpstr>SmaxC</vt:lpstr>
      <vt:lpstr>Smin</vt:lpstr>
      <vt:lpstr>SminC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SabanAKMAN</dc:creator>
  <cp:lastModifiedBy>SabanAKMAN</cp:lastModifiedBy>
  <dcterms:created xsi:type="dcterms:W3CDTF">2016-09-25T20:06:55Z</dcterms:created>
  <dcterms:modified xsi:type="dcterms:W3CDTF">2016-10-02T23:39:38Z</dcterms:modified>
</cp:coreProperties>
</file>