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BuÇalışmaKitabı" defaultThemeVersion="124226"/>
  <bookViews>
    <workbookView xWindow="240" yWindow="120" windowWidth="20115" windowHeight="7695"/>
  </bookViews>
  <sheets>
    <sheet name="Offset" sheetId="1" r:id="rId1"/>
  </sheets>
  <calcPr calcId="145621"/>
</workbook>
</file>

<file path=xl/calcChain.xml><?xml version="1.0" encoding="utf-8"?>
<calcChain xmlns="http://schemas.openxmlformats.org/spreadsheetml/2006/main">
  <c r="R6" i="1" l="1"/>
  <c r="U3" i="1"/>
  <c r="U2" i="1"/>
  <c r="O15" i="1" s="1"/>
  <c r="O4" i="1" l="1"/>
  <c r="O8" i="1"/>
  <c r="O12" i="1"/>
  <c r="O3" i="1"/>
  <c r="R8" i="1"/>
  <c r="O5" i="1"/>
  <c r="O9" i="1"/>
  <c r="O13" i="1"/>
  <c r="O2" i="1"/>
  <c r="O6" i="1"/>
  <c r="O10" i="1"/>
  <c r="O14" i="1"/>
  <c r="O7" i="1"/>
  <c r="O11" i="1"/>
</calcChain>
</file>

<file path=xl/sharedStrings.xml><?xml version="1.0" encoding="utf-8"?>
<sst xmlns="http://schemas.openxmlformats.org/spreadsheetml/2006/main" count="40" uniqueCount="36">
  <si>
    <t>Réf_001</t>
  </si>
  <si>
    <t>Réf_002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</si>
  <si>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</si>
  <si>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</si>
  <si>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</si>
  <si>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</si>
  <si>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</si>
  <si>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</si>
  <si>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</si>
  <si>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</si>
  <si>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</si>
  <si>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</si>
  <si>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</si>
  <si>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</si>
  <si>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Réf_003</t>
  </si>
  <si>
    <t>Réf_004</t>
  </si>
  <si>
    <t>Réf_005</t>
  </si>
  <si>
    <t>Réf_006</t>
  </si>
  <si>
    <t>Réf_007</t>
  </si>
  <si>
    <t>Réf_008</t>
  </si>
  <si>
    <t>Réf_009</t>
  </si>
  <si>
    <t>Réf_010</t>
  </si>
  <si>
    <t>Réf_011</t>
  </si>
  <si>
    <t>Réf_012</t>
  </si>
  <si>
    <t>Réf_013</t>
  </si>
  <si>
    <t>Réf_014</t>
  </si>
  <si>
    <t>début</t>
  </si>
  <si>
    <t>fin</t>
  </si>
  <si>
    <t>Réf</t>
  </si>
  <si>
    <t>TOTAL</t>
  </si>
  <si>
    <t>min</t>
  </si>
  <si>
    <t>max</t>
  </si>
  <si>
    <t>No.Mois</t>
  </si>
  <si>
    <t>sans utiliser min et max</t>
  </si>
  <si>
    <t>avec l'utilisation de Min et Max</t>
  </si>
  <si>
    <t>TOTAL
(pour la période choisie)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</si>
</sst>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4"/>
      <color theme="1"/>
      <name val="Calibri"/>
      <family val="2"/>
      <charset val="162"/>
    </font>
    <font>
      <b/>
      <sz val="14"/>
      <color theme="0"/>
      <name val="Calibri"/>
      <family val="2"/>
      <charset val="162"/>
    </font>
    <font>
      <b/>
      <sz val="12"/>
      <color theme="0"/>
      <name val="Calibri"/>
      <family val="2"/>
      <charset val="16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U15"/>
  <sheetViews>
    <sheetView showGridLines="0" tabSelected="1" workbookViewId="0">
      <selection activeCell="R13" sqref="R13"/>
    </sheetView>
  </sheetViews>
  <sheetFormatPr defaultColWidth="10" defaultRowHeight="21.75" customHeight="1" x14ac:dyDescent="0.2"/>
  <cols>
    <col min="1" max="1" width="12.140625" style="3" customWidth="1"/>
    <col min="2" max="13" width="10" style="1"/>
    <col min="14" max="14" width="0.85546875" style="1" customWidth="1"/>
    <col min="15" max="15" width="13.85546875" style="2" customWidth="1"/>
    <col min="16" max="16" width="1.42578125" style="1" customWidth="1"/>
    <col min="17" max="17" width="10" style="1"/>
    <col min="18" max="18" width="20" style="1" customWidth="1"/>
    <col min="19" max="19" width="1.140625" style="1" customWidth="1"/>
    <col min="20" max="20" width="5.85546875" style="1" customWidth="1"/>
    <col min="21" max="21" width="7.85546875" style="1" customWidth="1"/>
    <col min="22" max="16384" width="10" style="1"/>
  </cols>
  <sheetData>
    <row r="1" spans="1:21" ht="36.75" customHeight="1" x14ac:dyDescent="0.2">
      <c r="B1" s="9" t="s">
        <v>2</v>
      </c>
      <c r="C1" s="9" t="s">
        <v>3</v>
      </c>
      <c r="D1" s="9" t="s">
        <v>4</v>
      </c>
      <c r="E1" s="9" t="s">
        <v>5</v>
      </c>
      <c r="F1" s="9" t="s">
        <v>6</v>
      </c>
      <c r="G1" s="9" t="s">
        <v>7</v>
      </c>
      <c r="H1" s="9" t="s">
        <v>8</v>
      </c>
      <c r="I1" s="9" t="s">
        <v>9</v>
      </c>
      <c r="J1" s="9" t="s">
        <v>10</v>
      </c>
      <c r="K1" s="9" t="s">
        <v>11</v>
      </c>
      <c r="L1" s="9" t="s">
        <v>12</v>
      </c>
      <c r="M1" s="9" t="s">
        <v>13</v>
      </c>
      <c r="O1" s="14" t="s">
        <v>35</v>
      </c>
      <c r="Q1" s="2" t="s">
        <v>28</v>
      </c>
      <c r="R1" s="5" t="s">
        <v>17</v>
      </c>
      <c r="U1" s="1" t="s">
        <v>32</v>
      </c>
    </row>
    <row r="2" spans="1:21" ht="21.75" customHeight="1" x14ac:dyDescent="0.2">
      <c r="A2" s="10" t="s">
        <v>0</v>
      </c>
      <c r="B2" s="8">
        <v>41</v>
      </c>
      <c r="C2" s="8">
        <v>79</v>
      </c>
      <c r="D2" s="8">
        <v>88</v>
      </c>
      <c r="E2" s="8">
        <v>78</v>
      </c>
      <c r="F2" s="8">
        <v>31</v>
      </c>
      <c r="G2" s="8">
        <v>63</v>
      </c>
      <c r="H2" s="8">
        <v>91</v>
      </c>
      <c r="I2" s="8">
        <v>50</v>
      </c>
      <c r="J2" s="8">
        <v>27</v>
      </c>
      <c r="K2" s="8">
        <v>11</v>
      </c>
      <c r="L2" s="8">
        <v>62</v>
      </c>
      <c r="M2" s="8">
        <v>23</v>
      </c>
      <c r="O2" s="13">
        <f ca="1">SUM(OFFSET($A$1,MATCH($A2,$A$2:$A$15,0),$U$2,1,$U$3-$U$2+1))</f>
        <v>304</v>
      </c>
      <c r="Q2" s="2" t="s">
        <v>26</v>
      </c>
      <c r="R2" s="4" t="s">
        <v>12</v>
      </c>
      <c r="T2" s="1" t="s">
        <v>30</v>
      </c>
      <c r="U2" s="2">
        <f>MIN(MATCH(R2,$B$1:$M$1,0),MATCH(R3,$B$1:$M$1,0))</f>
        <v>6</v>
      </c>
    </row>
    <row r="3" spans="1:21" ht="21.75" customHeight="1" x14ac:dyDescent="0.2">
      <c r="A3" s="10" t="s">
        <v>1</v>
      </c>
      <c r="B3" s="8">
        <v>56</v>
      </c>
      <c r="C3" s="8">
        <v>97</v>
      </c>
      <c r="D3" s="8">
        <v>29</v>
      </c>
      <c r="E3" s="8">
        <v>53</v>
      </c>
      <c r="F3" s="8">
        <v>86</v>
      </c>
      <c r="G3" s="8">
        <v>67</v>
      </c>
      <c r="H3" s="8">
        <v>49</v>
      </c>
      <c r="I3" s="8">
        <v>36</v>
      </c>
      <c r="J3" s="8">
        <v>84</v>
      </c>
      <c r="K3" s="8">
        <v>10</v>
      </c>
      <c r="L3" s="8">
        <v>68</v>
      </c>
      <c r="M3" s="8">
        <v>22</v>
      </c>
      <c r="O3" s="13">
        <f t="shared" ref="O3:O15" ca="1" si="0">SUM(OFFSET($A$1,MATCH($A3,$A$2:$A$15,0),$U$2,1,$U$3-$U$2+1))</f>
        <v>314</v>
      </c>
      <c r="Q3" s="2" t="s">
        <v>27</v>
      </c>
      <c r="R3" s="4" t="s">
        <v>7</v>
      </c>
      <c r="T3" s="1" t="s">
        <v>31</v>
      </c>
      <c r="U3" s="2">
        <f>MAX(MATCH(R2,$B$1:$M$1,0),MATCH(R3,$B$1:$M$1,0))</f>
        <v>11</v>
      </c>
    </row>
    <row r="4" spans="1:21" ht="21.75" customHeight="1" x14ac:dyDescent="0.2">
      <c r="A4" s="10" t="s">
        <v>14</v>
      </c>
      <c r="B4" s="8">
        <v>65</v>
      </c>
      <c r="C4" s="8">
        <v>50</v>
      </c>
      <c r="D4" s="8">
        <v>98</v>
      </c>
      <c r="E4" s="8">
        <v>78</v>
      </c>
      <c r="F4" s="8">
        <v>40</v>
      </c>
      <c r="G4" s="8">
        <v>72</v>
      </c>
      <c r="H4" s="8">
        <v>25</v>
      </c>
      <c r="I4" s="8">
        <v>72</v>
      </c>
      <c r="J4" s="8">
        <v>32</v>
      </c>
      <c r="K4" s="8">
        <v>77</v>
      </c>
      <c r="L4" s="8">
        <v>80</v>
      </c>
      <c r="M4" s="8">
        <v>49</v>
      </c>
      <c r="O4" s="13">
        <f t="shared" ca="1" si="0"/>
        <v>358</v>
      </c>
    </row>
    <row r="5" spans="1:21" ht="21.75" customHeight="1" x14ac:dyDescent="0.2">
      <c r="A5" s="10" t="s">
        <v>15</v>
      </c>
      <c r="B5" s="8">
        <v>85</v>
      </c>
      <c r="C5" s="8">
        <v>33</v>
      </c>
      <c r="D5" s="8">
        <v>62</v>
      </c>
      <c r="E5" s="8">
        <v>81</v>
      </c>
      <c r="F5" s="8">
        <v>91</v>
      </c>
      <c r="G5" s="8">
        <v>33</v>
      </c>
      <c r="H5" s="8">
        <v>93</v>
      </c>
      <c r="I5" s="8">
        <v>93</v>
      </c>
      <c r="J5" s="8">
        <v>73</v>
      </c>
      <c r="K5" s="8">
        <v>17</v>
      </c>
      <c r="L5" s="8">
        <v>52</v>
      </c>
      <c r="M5" s="8">
        <v>19</v>
      </c>
      <c r="O5" s="13">
        <f t="shared" ca="1" si="0"/>
        <v>361</v>
      </c>
      <c r="Q5" s="1" t="s">
        <v>33</v>
      </c>
    </row>
    <row r="6" spans="1:21" ht="21.75" customHeight="1" x14ac:dyDescent="0.2">
      <c r="A6" s="10" t="s">
        <v>16</v>
      </c>
      <c r="B6" s="8">
        <v>63</v>
      </c>
      <c r="C6" s="8">
        <v>35</v>
      </c>
      <c r="D6" s="8">
        <v>13</v>
      </c>
      <c r="E6" s="8">
        <v>44</v>
      </c>
      <c r="F6" s="8">
        <v>21</v>
      </c>
      <c r="G6" s="8">
        <v>30</v>
      </c>
      <c r="H6" s="8">
        <v>65</v>
      </c>
      <c r="I6" s="8">
        <v>62</v>
      </c>
      <c r="J6" s="8">
        <v>94</v>
      </c>
      <c r="K6" s="8">
        <v>40</v>
      </c>
      <c r="L6" s="8">
        <v>72</v>
      </c>
      <c r="M6" s="8">
        <v>53</v>
      </c>
      <c r="O6" s="13">
        <f t="shared" ca="1" si="0"/>
        <v>363</v>
      </c>
      <c r="Q6" s="6" t="s">
        <v>29</v>
      </c>
      <c r="R6" s="11">
        <f ca="1">SUM(OFFSET($A$1,MATCH($R$1,$A$2:$A$15,0),MIN(MATCH($R$2,$B$1:$M$1,0),MATCH($R$3,$B$1:$M$1,0)),1,MAX(MATCH($R$2,$B$1:$M$1,0),MATCH($R$3,$B$1:$M$1,0))-MIN(MATCH($R$2,$B$1:$M$1,0),MATCH($R$3,$B$1:$M$1,0))+1))</f>
        <v>221</v>
      </c>
    </row>
    <row r="7" spans="1:21" ht="21.75" customHeight="1" x14ac:dyDescent="0.2">
      <c r="A7" s="10" t="s">
        <v>17</v>
      </c>
      <c r="B7" s="8">
        <v>17</v>
      </c>
      <c r="C7" s="8">
        <v>78</v>
      </c>
      <c r="D7" s="8">
        <v>77</v>
      </c>
      <c r="E7" s="8">
        <v>24</v>
      </c>
      <c r="F7" s="8">
        <v>11</v>
      </c>
      <c r="G7" s="8">
        <v>17</v>
      </c>
      <c r="H7" s="8">
        <v>38</v>
      </c>
      <c r="I7" s="8">
        <v>40</v>
      </c>
      <c r="J7" s="8">
        <v>35</v>
      </c>
      <c r="K7" s="8">
        <v>57</v>
      </c>
      <c r="L7" s="8">
        <v>34</v>
      </c>
      <c r="M7" s="8">
        <v>74</v>
      </c>
      <c r="O7" s="13">
        <f t="shared" ca="1" si="0"/>
        <v>221</v>
      </c>
      <c r="Q7" s="1" t="s">
        <v>34</v>
      </c>
    </row>
    <row r="8" spans="1:21" ht="21.75" customHeight="1" x14ac:dyDescent="0.2">
      <c r="A8" s="10" t="s">
        <v>18</v>
      </c>
      <c r="B8" s="8">
        <v>100</v>
      </c>
      <c r="C8" s="8">
        <v>63</v>
      </c>
      <c r="D8" s="8">
        <v>78</v>
      </c>
      <c r="E8" s="8">
        <v>30</v>
      </c>
      <c r="F8" s="8">
        <v>16</v>
      </c>
      <c r="G8" s="8">
        <v>94</v>
      </c>
      <c r="H8" s="8">
        <v>19</v>
      </c>
      <c r="I8" s="8">
        <v>69</v>
      </c>
      <c r="J8" s="8">
        <v>76</v>
      </c>
      <c r="K8" s="8">
        <v>41</v>
      </c>
      <c r="L8" s="8">
        <v>36</v>
      </c>
      <c r="M8" s="8">
        <v>66</v>
      </c>
      <c r="O8" s="13">
        <f t="shared" ca="1" si="0"/>
        <v>335</v>
      </c>
      <c r="Q8" s="7" t="s">
        <v>29</v>
      </c>
      <c r="R8" s="12">
        <f ca="1">SUM(OFFSET($A$1,MATCH($R$1,$A$2:$A$15,0),$U$2,1,$U$3-$U$2+1))</f>
        <v>221</v>
      </c>
    </row>
    <row r="9" spans="1:21" ht="21.75" customHeight="1" x14ac:dyDescent="0.2">
      <c r="A9" s="10" t="s">
        <v>19</v>
      </c>
      <c r="B9" s="8">
        <v>18</v>
      </c>
      <c r="C9" s="8">
        <v>63</v>
      </c>
      <c r="D9" s="8">
        <v>35</v>
      </c>
      <c r="E9" s="8">
        <v>94</v>
      </c>
      <c r="F9" s="8">
        <v>43</v>
      </c>
      <c r="G9" s="8">
        <v>67</v>
      </c>
      <c r="H9" s="8">
        <v>65</v>
      </c>
      <c r="I9" s="8">
        <v>87</v>
      </c>
      <c r="J9" s="8">
        <v>63</v>
      </c>
      <c r="K9" s="8">
        <v>63</v>
      </c>
      <c r="L9" s="8">
        <v>11</v>
      </c>
      <c r="M9" s="8">
        <v>50</v>
      </c>
      <c r="O9" s="13">
        <f t="shared" ca="1" si="0"/>
        <v>356</v>
      </c>
    </row>
    <row r="10" spans="1:21" ht="21.75" customHeight="1" x14ac:dyDescent="0.2">
      <c r="A10" s="10" t="s">
        <v>20</v>
      </c>
      <c r="B10" s="8">
        <v>92</v>
      </c>
      <c r="C10" s="8">
        <v>43</v>
      </c>
      <c r="D10" s="8">
        <v>100</v>
      </c>
      <c r="E10" s="8">
        <v>53</v>
      </c>
      <c r="F10" s="8">
        <v>76</v>
      </c>
      <c r="G10" s="8">
        <v>92</v>
      </c>
      <c r="H10" s="8">
        <v>92</v>
      </c>
      <c r="I10" s="8">
        <v>81</v>
      </c>
      <c r="J10" s="8">
        <v>61</v>
      </c>
      <c r="K10" s="8">
        <v>38</v>
      </c>
      <c r="L10" s="8">
        <v>96</v>
      </c>
      <c r="M10" s="8">
        <v>25</v>
      </c>
      <c r="O10" s="13">
        <f t="shared" ca="1" si="0"/>
        <v>460</v>
      </c>
    </row>
    <row r="11" spans="1:21" ht="21.75" customHeight="1" x14ac:dyDescent="0.2">
      <c r="A11" s="10" t="s">
        <v>21</v>
      </c>
      <c r="B11" s="8">
        <v>88</v>
      </c>
      <c r="C11" s="8">
        <v>48</v>
      </c>
      <c r="D11" s="8">
        <v>74</v>
      </c>
      <c r="E11" s="8">
        <v>62</v>
      </c>
      <c r="F11" s="8">
        <v>47</v>
      </c>
      <c r="G11" s="8">
        <v>97</v>
      </c>
      <c r="H11" s="8">
        <v>63</v>
      </c>
      <c r="I11" s="8">
        <v>31</v>
      </c>
      <c r="J11" s="8">
        <v>29</v>
      </c>
      <c r="K11" s="8">
        <v>61</v>
      </c>
      <c r="L11" s="8">
        <v>98</v>
      </c>
      <c r="M11" s="8">
        <v>57</v>
      </c>
      <c r="O11" s="13">
        <f t="shared" ca="1" si="0"/>
        <v>379</v>
      </c>
    </row>
    <row r="12" spans="1:21" ht="21.75" customHeight="1" x14ac:dyDescent="0.2">
      <c r="A12" s="10" t="s">
        <v>22</v>
      </c>
      <c r="B12" s="8">
        <v>26</v>
      </c>
      <c r="C12" s="8">
        <v>53</v>
      </c>
      <c r="D12" s="8">
        <v>75</v>
      </c>
      <c r="E12" s="8">
        <v>36</v>
      </c>
      <c r="F12" s="8">
        <v>92</v>
      </c>
      <c r="G12" s="8">
        <v>40</v>
      </c>
      <c r="H12" s="8">
        <v>17</v>
      </c>
      <c r="I12" s="8">
        <v>19</v>
      </c>
      <c r="J12" s="8">
        <v>15</v>
      </c>
      <c r="K12" s="8">
        <v>22</v>
      </c>
      <c r="L12" s="8">
        <v>28</v>
      </c>
      <c r="M12" s="8">
        <v>68</v>
      </c>
      <c r="O12" s="13">
        <f t="shared" ca="1" si="0"/>
        <v>141</v>
      </c>
    </row>
    <row r="13" spans="1:21" ht="21.75" customHeight="1" x14ac:dyDescent="0.2">
      <c r="A13" s="10" t="s">
        <v>23</v>
      </c>
      <c r="B13" s="8">
        <v>88</v>
      </c>
      <c r="C13" s="8">
        <v>15</v>
      </c>
      <c r="D13" s="8">
        <v>56</v>
      </c>
      <c r="E13" s="8">
        <v>61</v>
      </c>
      <c r="F13" s="8">
        <v>43</v>
      </c>
      <c r="G13" s="8">
        <v>13</v>
      </c>
      <c r="H13" s="8">
        <v>21</v>
      </c>
      <c r="I13" s="8">
        <v>24</v>
      </c>
      <c r="J13" s="8">
        <v>77</v>
      </c>
      <c r="K13" s="8">
        <v>70</v>
      </c>
      <c r="L13" s="8">
        <v>42</v>
      </c>
      <c r="M13" s="8">
        <v>77</v>
      </c>
      <c r="O13" s="13">
        <f t="shared" ca="1" si="0"/>
        <v>247</v>
      </c>
    </row>
    <row r="14" spans="1:21" ht="21.75" customHeight="1" x14ac:dyDescent="0.2">
      <c r="A14" s="10" t="s">
        <v>24</v>
      </c>
      <c r="B14" s="8">
        <v>56</v>
      </c>
      <c r="C14" s="8">
        <v>24</v>
      </c>
      <c r="D14" s="8">
        <v>67</v>
      </c>
      <c r="E14" s="8">
        <v>22</v>
      </c>
      <c r="F14" s="8">
        <v>58</v>
      </c>
      <c r="G14" s="8">
        <v>97</v>
      </c>
      <c r="H14" s="8">
        <v>100</v>
      </c>
      <c r="I14" s="8">
        <v>76</v>
      </c>
      <c r="J14" s="8">
        <v>64</v>
      </c>
      <c r="K14" s="8">
        <v>67</v>
      </c>
      <c r="L14" s="8">
        <v>82</v>
      </c>
      <c r="M14" s="8">
        <v>28</v>
      </c>
      <c r="O14" s="13">
        <f t="shared" ca="1" si="0"/>
        <v>486</v>
      </c>
    </row>
    <row r="15" spans="1:21" ht="21.75" customHeight="1" x14ac:dyDescent="0.2">
      <c r="A15" s="10" t="s">
        <v>25</v>
      </c>
      <c r="B15" s="8">
        <v>13</v>
      </c>
      <c r="C15" s="8">
        <v>13</v>
      </c>
      <c r="D15" s="8">
        <v>69</v>
      </c>
      <c r="E15" s="8">
        <v>55</v>
      </c>
      <c r="F15" s="8">
        <v>59</v>
      </c>
      <c r="G15" s="8">
        <v>45</v>
      </c>
      <c r="H15" s="8">
        <v>33</v>
      </c>
      <c r="I15" s="8">
        <v>69</v>
      </c>
      <c r="J15" s="8">
        <v>71</v>
      </c>
      <c r="K15" s="8">
        <v>54</v>
      </c>
      <c r="L15" s="8">
        <v>20</v>
      </c>
      <c r="M15" s="8">
        <v>20</v>
      </c>
      <c r="O15" s="13">
        <f t="shared" ca="1" si="0"/>
        <v>292</v>
      </c>
    </row>
  </sheetData>
  <dataValidations count="2">
    <dataValidation type="list" allowBlank="1" showInputMessage="1" showErrorMessage="1" sqref="R1">
      <formula1>$A$2:$A$15</formula1>
    </dataValidation>
    <dataValidation type="list" allowBlank="1" showInputMessage="1" showErrorMessage="1" sqref="R2:R3">
      <formula1>$B$1:$M$1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Offset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2016-11-14T22:39:19Z</dcterms:created>
  <dcterms:modified xsi:type="dcterms:W3CDTF">2016-11-14T23:20:21Z</dcterms:modified>
</cp:coreProperties>
</file>