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60" windowHeight="7995" activeTab="1"/>
  </bookViews>
  <sheets>
    <sheet name="Data" sheetId="1" r:id="rId1"/>
    <sheet name="Calcul" sheetId="2" r:id="rId2"/>
  </sheets>
  <definedNames>
    <definedName name="Acier">Data!$D$4:$D$7</definedName>
    <definedName name="Aluminium">Data!$H$4:$H$7</definedName>
    <definedName name="Brut">Data!$AB$4:$AB$5</definedName>
    <definedName name="Cuivre">Data!$T$4:$T$7</definedName>
    <definedName name="Laiton">Data!$P$4:$P$7</definedName>
    <definedName name="Matière">Data!$B$4:$B$9</definedName>
    <definedName name="Plastique">Data!$X$4:$X$7</definedName>
    <definedName name="TAcier">Data!$D$4:$F$7</definedName>
    <definedName name="TAluminium">Data!$H$4:$J$7</definedName>
    <definedName name="TCuivre">Data!$T$4:$V$7</definedName>
    <definedName name="TInox">Data!$L$4:$N$7</definedName>
    <definedName name="TLaiton">Data!$P$4:$R$7</definedName>
    <definedName name="TPlastique">Data!$X$4:$Z$7</definedName>
  </definedNames>
  <calcPr calcId="125725"/>
</workbook>
</file>

<file path=xl/calcChain.xml><?xml version="1.0" encoding="utf-8"?>
<calcChain xmlns="http://schemas.openxmlformats.org/spreadsheetml/2006/main">
  <c r="E53" i="2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D53"/>
  <c r="K53" s="1"/>
  <c r="D52"/>
  <c r="K52" s="1"/>
  <c r="D51"/>
  <c r="K51" s="1"/>
  <c r="D50"/>
  <c r="K50" s="1"/>
  <c r="D49"/>
  <c r="K49" s="1"/>
  <c r="D48"/>
  <c r="K48" s="1"/>
  <c r="D47"/>
  <c r="K47" s="1"/>
  <c r="D46"/>
  <c r="K46" s="1"/>
  <c r="D45"/>
  <c r="K45" s="1"/>
  <c r="D44"/>
  <c r="K44" s="1"/>
  <c r="D43"/>
  <c r="K43" s="1"/>
  <c r="D42"/>
  <c r="K42" s="1"/>
  <c r="D41"/>
  <c r="K41" s="1"/>
  <c r="D40"/>
  <c r="K40" s="1"/>
  <c r="D39"/>
  <c r="K39" s="1"/>
  <c r="D38"/>
  <c r="K38" s="1"/>
  <c r="D37"/>
  <c r="K37" s="1"/>
  <c r="D36"/>
  <c r="K36" s="1"/>
  <c r="D35"/>
  <c r="K35" s="1"/>
  <c r="D34"/>
  <c r="K34" s="1"/>
  <c r="D33"/>
  <c r="K33" s="1"/>
  <c r="D32"/>
  <c r="K32" s="1"/>
  <c r="D31"/>
  <c r="K31" s="1"/>
  <c r="D30"/>
  <c r="K30" s="1"/>
  <c r="D29"/>
  <c r="K29" s="1"/>
  <c r="D28"/>
  <c r="K28" s="1"/>
  <c r="D27"/>
  <c r="K27" s="1"/>
  <c r="D26"/>
  <c r="K26" s="1"/>
  <c r="D25"/>
  <c r="K25" s="1"/>
  <c r="D24"/>
  <c r="K24" s="1"/>
  <c r="D23"/>
  <c r="K23" s="1"/>
  <c r="D22"/>
  <c r="K22" s="1"/>
  <c r="D21"/>
  <c r="K21" s="1"/>
  <c r="D20"/>
  <c r="K20" s="1"/>
  <c r="D19"/>
  <c r="K19" s="1"/>
  <c r="D18"/>
  <c r="K18" s="1"/>
  <c r="D17"/>
  <c r="K17" s="1"/>
  <c r="D16"/>
  <c r="K16" s="1"/>
  <c r="D15"/>
  <c r="K15" s="1"/>
  <c r="D14"/>
  <c r="K14" s="1"/>
  <c r="D13"/>
  <c r="K13" s="1"/>
  <c r="D12"/>
  <c r="K12" s="1"/>
  <c r="D11"/>
  <c r="K11" s="1"/>
  <c r="D10"/>
  <c r="K10" s="1"/>
  <c r="D9"/>
  <c r="K9" s="1"/>
  <c r="D8"/>
  <c r="K8" s="1"/>
  <c r="D7"/>
  <c r="K7" s="1"/>
  <c r="D6"/>
  <c r="K6" s="1"/>
  <c r="D5"/>
  <c r="E4"/>
  <c r="D4"/>
  <c r="K5" l="1"/>
  <c r="K4"/>
</calcChain>
</file>

<file path=xl/sharedStrings.xml><?xml version="1.0" encoding="utf-8"?>
<sst xmlns="http://schemas.openxmlformats.org/spreadsheetml/2006/main" count="78" uniqueCount="44">
  <si>
    <t>Matière</t>
  </si>
  <si>
    <t>Acier</t>
  </si>
  <si>
    <t>Aluminium</t>
  </si>
  <si>
    <t>Inox</t>
  </si>
  <si>
    <t>Laiton</t>
  </si>
  <si>
    <t>Cuivre</t>
  </si>
  <si>
    <t>Plastique</t>
  </si>
  <si>
    <t>Nuance</t>
  </si>
  <si>
    <t>kg/m³</t>
  </si>
  <si>
    <t>Euro/kg</t>
  </si>
  <si>
    <t>nuance1</t>
  </si>
  <si>
    <t>nuance2</t>
  </si>
  <si>
    <t>nuance3</t>
  </si>
  <si>
    <t>nuance4</t>
  </si>
  <si>
    <t>nuance5</t>
  </si>
  <si>
    <t>nuance6</t>
  </si>
  <si>
    <t>nuance7</t>
  </si>
  <si>
    <t>nuance8</t>
  </si>
  <si>
    <t>nuance9</t>
  </si>
  <si>
    <t>nuance10</t>
  </si>
  <si>
    <t>nuance11</t>
  </si>
  <si>
    <t>nuance12</t>
  </si>
  <si>
    <t>nuance13</t>
  </si>
  <si>
    <t>nuance14</t>
  </si>
  <si>
    <t>nuance15</t>
  </si>
  <si>
    <t>nuance16</t>
  </si>
  <si>
    <t>nuance17</t>
  </si>
  <si>
    <t>nuance18</t>
  </si>
  <si>
    <t>nuance19</t>
  </si>
  <si>
    <t>nuance20</t>
  </si>
  <si>
    <t>MATERİAUX</t>
  </si>
  <si>
    <t>Coût Matériaux
(€/Kg)</t>
  </si>
  <si>
    <t>Masse Volumique
(kg/m³)</t>
  </si>
  <si>
    <t>BRUT</t>
  </si>
  <si>
    <t>Diamètre</t>
  </si>
  <si>
    <t>Longueur</t>
  </si>
  <si>
    <t>Largeur</t>
  </si>
  <si>
    <t>Hauteur</t>
  </si>
  <si>
    <t>PRIX MATIERE
(€)</t>
  </si>
  <si>
    <t>COÛT LIVRAISON
(€)</t>
  </si>
  <si>
    <t>PRIX TOTALE COMMANDE
(€)</t>
  </si>
  <si>
    <t>Cylindrique</t>
  </si>
  <si>
    <t>Prismatique</t>
  </si>
  <si>
    <t>DIMENSIONS  (m)</t>
  </si>
</sst>
</file>

<file path=xl/styles.xml><?xml version="1.0" encoding="utf-8"?>
<styleSheet xmlns="http://schemas.openxmlformats.org/spreadsheetml/2006/main">
  <fonts count="4">
    <font>
      <sz val="10"/>
      <color theme="1"/>
      <name val="Franklin Gothic Medium Cond"/>
      <family val="2"/>
      <charset val="162"/>
    </font>
    <font>
      <b/>
      <sz val="10"/>
      <color theme="0"/>
      <name val="Franklin Gothic Medium Cond"/>
      <family val="2"/>
      <charset val="162"/>
    </font>
    <font>
      <b/>
      <sz val="10"/>
      <color theme="1"/>
      <name val="Franklin Gothic Medium Cond"/>
      <family val="2"/>
      <charset val="162"/>
    </font>
    <font>
      <sz val="12"/>
      <color theme="0"/>
      <name val="Franklin Gothic Medium Cond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ck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ck">
        <color theme="0" tint="-4.9989318521683403E-2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4" fontId="1" fillId="3" borderId="16" xfId="0" applyNumberFormat="1" applyFont="1" applyFill="1" applyBorder="1" applyAlignment="1">
      <alignment horizontal="center" vertical="center" wrapText="1"/>
    </xf>
    <xf numFmtId="4" fontId="1" fillId="3" borderId="16" xfId="0" applyNumberFormat="1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4" fontId="1" fillId="3" borderId="15" xfId="0" applyNumberFormat="1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/>
    </xf>
    <xf numFmtId="4" fontId="1" fillId="3" borderId="15" xfId="0" applyNumberFormat="1" applyFont="1" applyFill="1" applyBorder="1" applyAlignment="1">
      <alignment horizontal="center" vertical="center"/>
    </xf>
    <xf numFmtId="4" fontId="1" fillId="3" borderId="15" xfId="0" applyNumberFormat="1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4" fontId="1" fillId="3" borderId="17" xfId="0" applyNumberFormat="1" applyFont="1" applyFill="1" applyBorder="1" applyAlignment="1">
      <alignment horizontal="center" vertical="center" wrapText="1"/>
    </xf>
    <xf numFmtId="4" fontId="1" fillId="3" borderId="18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center"/>
    </xf>
  </cellXfs>
  <cellStyles count="1">
    <cellStyle name="Normal" xfId="0" builtinId="0"/>
  </cellStyles>
  <dxfs count="2"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114301</xdr:colOff>
      <xdr:row>8</xdr:row>
      <xdr:rowOff>161925</xdr:rowOff>
    </xdr:from>
    <xdr:to>
      <xdr:col>11</xdr:col>
      <xdr:colOff>228601</xdr:colOff>
      <xdr:row>10</xdr:row>
      <xdr:rowOff>247650</xdr:rowOff>
    </xdr:to>
    <xdr:sp macro="" textlink="">
      <xdr:nvSpPr>
        <xdr:cNvPr id="2" name="1 Metin kutusu"/>
        <xdr:cNvSpPr txBox="1"/>
      </xdr:nvSpPr>
      <xdr:spPr>
        <a:xfrm>
          <a:off x="3124201" y="2133600"/>
          <a:ext cx="2057400" cy="61912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r-TR" sz="1100"/>
            <a:t>tous les tableaux sont nommés.</a:t>
          </a:r>
        </a:p>
        <a:p>
          <a:pPr algn="ctr"/>
          <a:r>
            <a:rPr lang="tr-TR" sz="1100"/>
            <a:t>Voir Formules &gt; Gestion de Nom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57149</xdr:colOff>
      <xdr:row>3</xdr:row>
      <xdr:rowOff>76200</xdr:rowOff>
    </xdr:from>
    <xdr:to>
      <xdr:col>16</xdr:col>
      <xdr:colOff>333374</xdr:colOff>
      <xdr:row>11</xdr:row>
      <xdr:rowOff>171450</xdr:rowOff>
    </xdr:to>
    <xdr:sp macro="" textlink="">
      <xdr:nvSpPr>
        <xdr:cNvPr id="2" name="1 Metin kutusu"/>
        <xdr:cNvSpPr txBox="1"/>
      </xdr:nvSpPr>
      <xdr:spPr>
        <a:xfrm>
          <a:off x="10953749" y="676275"/>
          <a:ext cx="1495425" cy="222885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r-TR" sz="1100"/>
            <a:t>les colonnes D , E  et K   sont formulées jusqu'à 53e ligne.</a:t>
          </a:r>
        </a:p>
        <a:p>
          <a:endParaRPr lang="tr-TR" sz="1100"/>
        </a:p>
        <a:p>
          <a:r>
            <a:rPr lang="tr-TR" sz="1100"/>
            <a:t>en cas de nécessité vous pouvez copier les formules vers le bas...</a:t>
          </a:r>
        </a:p>
        <a:p>
          <a:endParaRPr lang="tr-TR" sz="1100"/>
        </a:p>
        <a:p>
          <a:r>
            <a:rPr lang="tr-TR" sz="1100"/>
            <a:t>Pour les colonnes L et M , on a rien fait. Vous pouvez rediger les formules.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C11"/>
  <sheetViews>
    <sheetView showGridLines="0" workbookViewId="0">
      <selection activeCell="N12" sqref="N12"/>
    </sheetView>
  </sheetViews>
  <sheetFormatPr defaultRowHeight="21" customHeight="1"/>
  <cols>
    <col min="1" max="1" width="1.7109375" style="1" customWidth="1"/>
    <col min="2" max="2" width="12.5703125" style="1" customWidth="1"/>
    <col min="3" max="3" width="1.7109375" style="1" customWidth="1"/>
    <col min="4" max="6" width="9.140625" style="2"/>
    <col min="7" max="7" width="1.7109375" style="1" customWidth="1"/>
    <col min="8" max="10" width="9.140625" style="2"/>
    <col min="11" max="11" width="1.7109375" style="1" customWidth="1"/>
    <col min="12" max="14" width="9.140625" style="2"/>
    <col min="15" max="15" width="1.7109375" style="1" customWidth="1"/>
    <col min="16" max="18" width="9.140625" style="2"/>
    <col min="19" max="19" width="1.7109375" style="1" customWidth="1"/>
    <col min="20" max="22" width="9.140625" style="2"/>
    <col min="23" max="23" width="1.7109375" style="1" customWidth="1"/>
    <col min="24" max="26" width="9.140625" style="2"/>
    <col min="27" max="27" width="1.7109375" style="1" customWidth="1"/>
    <col min="28" max="28" width="16" style="1" customWidth="1"/>
    <col min="29" max="29" width="1.7109375" style="1" customWidth="1"/>
    <col min="30" max="30" width="27.42578125" style="1" customWidth="1"/>
    <col min="31" max="16384" width="9.140625" style="1"/>
  </cols>
  <sheetData>
    <row r="1" spans="2:29" ht="8.25" customHeight="1" thickBot="1"/>
    <row r="2" spans="2:29" ht="21" customHeight="1">
      <c r="B2" s="24" t="s">
        <v>0</v>
      </c>
      <c r="D2" s="15" t="s">
        <v>1</v>
      </c>
      <c r="E2" s="16"/>
      <c r="F2" s="17"/>
      <c r="H2" s="15" t="s">
        <v>2</v>
      </c>
      <c r="I2" s="16"/>
      <c r="J2" s="17"/>
      <c r="L2" s="15" t="s">
        <v>3</v>
      </c>
      <c r="M2" s="16"/>
      <c r="N2" s="17"/>
      <c r="P2" s="15" t="s">
        <v>4</v>
      </c>
      <c r="Q2" s="16"/>
      <c r="R2" s="17"/>
      <c r="T2" s="15" t="s">
        <v>5</v>
      </c>
      <c r="U2" s="16"/>
      <c r="V2" s="17"/>
      <c r="X2" s="15" t="s">
        <v>6</v>
      </c>
      <c r="Y2" s="16"/>
      <c r="Z2" s="17"/>
      <c r="AB2" s="35" t="s">
        <v>33</v>
      </c>
      <c r="AC2" s="3"/>
    </row>
    <row r="3" spans="2:29" ht="21" customHeight="1" thickBot="1">
      <c r="B3" s="25"/>
      <c r="D3" s="18" t="s">
        <v>7</v>
      </c>
      <c r="E3" s="19" t="s">
        <v>8</v>
      </c>
      <c r="F3" s="20" t="s">
        <v>9</v>
      </c>
      <c r="H3" s="18" t="s">
        <v>7</v>
      </c>
      <c r="I3" s="19" t="s">
        <v>8</v>
      </c>
      <c r="J3" s="20" t="s">
        <v>9</v>
      </c>
      <c r="L3" s="18" t="s">
        <v>7</v>
      </c>
      <c r="M3" s="19" t="s">
        <v>8</v>
      </c>
      <c r="N3" s="20" t="s">
        <v>9</v>
      </c>
      <c r="P3" s="18" t="s">
        <v>7</v>
      </c>
      <c r="Q3" s="19" t="s">
        <v>8</v>
      </c>
      <c r="R3" s="20" t="s">
        <v>9</v>
      </c>
      <c r="T3" s="18" t="s">
        <v>7</v>
      </c>
      <c r="U3" s="19" t="s">
        <v>8</v>
      </c>
      <c r="V3" s="20" t="s">
        <v>9</v>
      </c>
      <c r="X3" s="18" t="s">
        <v>7</v>
      </c>
      <c r="Y3" s="19" t="s">
        <v>8</v>
      </c>
      <c r="Z3" s="20" t="s">
        <v>9</v>
      </c>
      <c r="AB3" s="36"/>
      <c r="AC3" s="3"/>
    </row>
    <row r="4" spans="2:29" ht="21" customHeight="1">
      <c r="B4" s="21" t="s">
        <v>1</v>
      </c>
      <c r="D4" s="6" t="s">
        <v>10</v>
      </c>
      <c r="E4" s="7">
        <v>7800</v>
      </c>
      <c r="F4" s="8">
        <v>10</v>
      </c>
      <c r="H4" s="6" t="s">
        <v>10</v>
      </c>
      <c r="I4" s="7">
        <v>2700</v>
      </c>
      <c r="J4" s="8">
        <v>8</v>
      </c>
      <c r="L4" s="6" t="s">
        <v>14</v>
      </c>
      <c r="M4" s="7">
        <v>8000</v>
      </c>
      <c r="N4" s="8">
        <v>6</v>
      </c>
      <c r="P4" s="6" t="s">
        <v>18</v>
      </c>
      <c r="Q4" s="7">
        <v>4500</v>
      </c>
      <c r="R4" s="8">
        <v>7</v>
      </c>
      <c r="T4" s="6" t="s">
        <v>22</v>
      </c>
      <c r="U4" s="7">
        <v>5500</v>
      </c>
      <c r="V4" s="8">
        <v>11</v>
      </c>
      <c r="X4" s="6" t="s">
        <v>26</v>
      </c>
      <c r="Y4" s="7">
        <v>600</v>
      </c>
      <c r="Z4" s="8">
        <v>9</v>
      </c>
      <c r="AB4" s="21" t="s">
        <v>41</v>
      </c>
    </row>
    <row r="5" spans="2:29" ht="21" customHeight="1" thickBot="1">
      <c r="B5" s="22" t="s">
        <v>2</v>
      </c>
      <c r="D5" s="9" t="s">
        <v>11</v>
      </c>
      <c r="E5" s="10">
        <v>7700</v>
      </c>
      <c r="F5" s="11">
        <v>10</v>
      </c>
      <c r="H5" s="9" t="s">
        <v>11</v>
      </c>
      <c r="I5" s="10">
        <v>2720</v>
      </c>
      <c r="J5" s="11">
        <v>8</v>
      </c>
      <c r="L5" s="9" t="s">
        <v>15</v>
      </c>
      <c r="M5" s="10">
        <v>8500</v>
      </c>
      <c r="N5" s="11">
        <v>10</v>
      </c>
      <c r="P5" s="9" t="s">
        <v>19</v>
      </c>
      <c r="Q5" s="10">
        <v>4700</v>
      </c>
      <c r="R5" s="11">
        <v>10</v>
      </c>
      <c r="T5" s="9" t="s">
        <v>23</v>
      </c>
      <c r="U5" s="10">
        <v>5400</v>
      </c>
      <c r="V5" s="11">
        <v>11</v>
      </c>
      <c r="X5" s="9" t="s">
        <v>27</v>
      </c>
      <c r="Y5" s="10">
        <v>700</v>
      </c>
      <c r="Z5" s="11">
        <v>11</v>
      </c>
      <c r="AB5" s="23" t="s">
        <v>42</v>
      </c>
    </row>
    <row r="6" spans="2:29" ht="21" customHeight="1">
      <c r="B6" s="22" t="s">
        <v>3</v>
      </c>
      <c r="D6" s="9" t="s">
        <v>12</v>
      </c>
      <c r="E6" s="10">
        <v>7750</v>
      </c>
      <c r="F6" s="11">
        <v>10</v>
      </c>
      <c r="H6" s="9" t="s">
        <v>12</v>
      </c>
      <c r="I6" s="10">
        <v>2750</v>
      </c>
      <c r="J6" s="11">
        <v>10</v>
      </c>
      <c r="L6" s="9" t="s">
        <v>16</v>
      </c>
      <c r="M6" s="10">
        <v>8300</v>
      </c>
      <c r="N6" s="11">
        <v>6</v>
      </c>
      <c r="P6" s="9" t="s">
        <v>20</v>
      </c>
      <c r="Q6" s="10">
        <v>4900</v>
      </c>
      <c r="R6" s="11">
        <v>7</v>
      </c>
      <c r="T6" s="9" t="s">
        <v>24</v>
      </c>
      <c r="U6" s="10">
        <v>5600</v>
      </c>
      <c r="V6" s="11">
        <v>7</v>
      </c>
      <c r="X6" s="9" t="s">
        <v>28</v>
      </c>
      <c r="Y6" s="10">
        <v>800</v>
      </c>
      <c r="Z6" s="11">
        <v>7</v>
      </c>
    </row>
    <row r="7" spans="2:29" ht="21" customHeight="1" thickBot="1">
      <c r="B7" s="22" t="s">
        <v>4</v>
      </c>
      <c r="D7" s="12" t="s">
        <v>13</v>
      </c>
      <c r="E7" s="13">
        <v>7780</v>
      </c>
      <c r="F7" s="14">
        <v>10</v>
      </c>
      <c r="H7" s="12" t="s">
        <v>13</v>
      </c>
      <c r="I7" s="13">
        <v>2780</v>
      </c>
      <c r="J7" s="14">
        <v>8</v>
      </c>
      <c r="L7" s="12" t="s">
        <v>17</v>
      </c>
      <c r="M7" s="13">
        <v>8200</v>
      </c>
      <c r="N7" s="14">
        <v>6</v>
      </c>
      <c r="P7" s="12" t="s">
        <v>21</v>
      </c>
      <c r="Q7" s="13">
        <v>4950</v>
      </c>
      <c r="R7" s="14">
        <v>8</v>
      </c>
      <c r="T7" s="12" t="s">
        <v>25</v>
      </c>
      <c r="U7" s="13">
        <v>5550</v>
      </c>
      <c r="V7" s="14">
        <v>11</v>
      </c>
      <c r="X7" s="12" t="s">
        <v>29</v>
      </c>
      <c r="Y7" s="13">
        <v>900</v>
      </c>
      <c r="Z7" s="14">
        <v>9</v>
      </c>
    </row>
    <row r="8" spans="2:29" ht="21" customHeight="1">
      <c r="B8" s="22" t="s">
        <v>5</v>
      </c>
      <c r="E8" s="5"/>
      <c r="F8" s="5"/>
      <c r="I8" s="5"/>
      <c r="J8" s="5"/>
      <c r="M8" s="5"/>
      <c r="N8" s="5"/>
      <c r="Q8" s="5"/>
      <c r="R8" s="5"/>
      <c r="U8" s="5"/>
      <c r="V8" s="5"/>
      <c r="Y8" s="5"/>
      <c r="Z8" s="5"/>
    </row>
    <row r="9" spans="2:29" ht="21" customHeight="1" thickBot="1">
      <c r="B9" s="23" t="s">
        <v>6</v>
      </c>
      <c r="E9" s="5"/>
      <c r="F9" s="5"/>
      <c r="I9" s="5"/>
      <c r="J9" s="5"/>
      <c r="M9" s="5"/>
      <c r="N9" s="5"/>
      <c r="Q9" s="5"/>
      <c r="R9" s="5"/>
      <c r="U9" s="5"/>
      <c r="V9" s="5"/>
      <c r="Y9" s="5"/>
      <c r="Z9" s="5"/>
    </row>
    <row r="10" spans="2:29" ht="21" customHeight="1">
      <c r="E10" s="5"/>
      <c r="F10" s="5"/>
      <c r="I10" s="5"/>
      <c r="J10" s="5"/>
      <c r="M10" s="5"/>
      <c r="N10" s="5"/>
      <c r="Q10" s="5"/>
      <c r="R10" s="5"/>
      <c r="U10" s="5"/>
      <c r="V10" s="5"/>
      <c r="Y10" s="5"/>
      <c r="Z10" s="5"/>
    </row>
    <row r="11" spans="2:29" ht="21" customHeight="1">
      <c r="E11" s="5"/>
      <c r="F11" s="5"/>
      <c r="I11" s="5"/>
      <c r="J11" s="5"/>
      <c r="M11" s="5"/>
      <c r="N11" s="5"/>
      <c r="Q11" s="5"/>
      <c r="R11" s="5"/>
      <c r="U11" s="5"/>
      <c r="V11" s="5"/>
      <c r="Y11" s="5"/>
      <c r="Z11" s="5"/>
    </row>
  </sheetData>
  <mergeCells count="9">
    <mergeCell ref="X2:Z2"/>
    <mergeCell ref="AB2:AB3"/>
    <mergeCell ref="AC2:AC3"/>
    <mergeCell ref="D2:F2"/>
    <mergeCell ref="H2:J2"/>
    <mergeCell ref="L2:N2"/>
    <mergeCell ref="P2:R2"/>
    <mergeCell ref="B2:B3"/>
    <mergeCell ref="T2:V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M53"/>
  <sheetViews>
    <sheetView showGridLines="0" showZeros="0" tabSelected="1" workbookViewId="0">
      <pane xSplit="14" ySplit="3" topLeftCell="O4" activePane="bottomRight" state="frozen"/>
      <selection pane="topRight" activeCell="O1" sqref="O1"/>
      <selection pane="bottomLeft" activeCell="A4" sqref="A4"/>
      <selection pane="bottomRight" activeCell="B6" sqref="B6"/>
    </sheetView>
  </sheetViews>
  <sheetFormatPr defaultRowHeight="21" customHeight="1"/>
  <cols>
    <col min="1" max="1" width="1" style="1" customWidth="1"/>
    <col min="2" max="2" width="11.28515625" style="2" customWidth="1"/>
    <col min="3" max="3" width="12.42578125" style="2" customWidth="1"/>
    <col min="4" max="4" width="13.5703125" style="5" customWidth="1"/>
    <col min="5" max="5" width="15.85546875" style="5" customWidth="1"/>
    <col min="6" max="6" width="17.7109375" style="2" customWidth="1"/>
    <col min="7" max="10" width="9.140625" style="5"/>
    <col min="11" max="11" width="17.5703125" style="26" customWidth="1"/>
    <col min="12" max="12" width="18.140625" style="4" customWidth="1"/>
    <col min="13" max="13" width="18.28515625" style="39" customWidth="1"/>
    <col min="14" max="14" width="1" style="1" customWidth="1"/>
    <col min="15" max="16384" width="9.140625" style="1"/>
  </cols>
  <sheetData>
    <row r="1" spans="2:13" ht="5.25" customHeight="1"/>
    <row r="2" spans="2:13" ht="21" customHeight="1">
      <c r="B2" s="27" t="s">
        <v>30</v>
      </c>
      <c r="C2" s="27"/>
      <c r="D2" s="28" t="s">
        <v>32</v>
      </c>
      <c r="E2" s="28" t="s">
        <v>31</v>
      </c>
      <c r="F2" s="27" t="s">
        <v>33</v>
      </c>
      <c r="G2" s="29" t="s">
        <v>43</v>
      </c>
      <c r="H2" s="29"/>
      <c r="I2" s="29"/>
      <c r="J2" s="29"/>
      <c r="K2" s="28" t="s">
        <v>38</v>
      </c>
      <c r="L2" s="37" t="s">
        <v>39</v>
      </c>
      <c r="M2" s="37" t="s">
        <v>40</v>
      </c>
    </row>
    <row r="3" spans="2:13" ht="21" customHeight="1" thickBot="1">
      <c r="B3" s="30" t="s">
        <v>0</v>
      </c>
      <c r="C3" s="30" t="s">
        <v>7</v>
      </c>
      <c r="D3" s="31"/>
      <c r="E3" s="31"/>
      <c r="F3" s="32"/>
      <c r="G3" s="33" t="s">
        <v>34</v>
      </c>
      <c r="H3" s="33" t="s">
        <v>35</v>
      </c>
      <c r="I3" s="33" t="s">
        <v>36</v>
      </c>
      <c r="J3" s="33" t="s">
        <v>37</v>
      </c>
      <c r="K3" s="34"/>
      <c r="L3" s="38"/>
      <c r="M3" s="38"/>
    </row>
    <row r="4" spans="2:13" ht="21" customHeight="1" thickTop="1">
      <c r="B4" s="2" t="s">
        <v>1</v>
      </c>
      <c r="C4" s="2" t="s">
        <v>11</v>
      </c>
      <c r="D4" s="5">
        <f ca="1">IF(COUNTBLANK($B4:$C4)&gt;0,"",VLOOKUP($C4,INDIRECT("T"&amp;$B4),2,0))</f>
        <v>7700</v>
      </c>
      <c r="E4" s="5">
        <f ca="1">IF(COUNTBLANK($B4:$C4)&gt;0,"",VLOOKUP($C4,INDIRECT("T"&amp;$B4),3,0))</f>
        <v>10</v>
      </c>
      <c r="F4" s="2" t="s">
        <v>42</v>
      </c>
      <c r="H4" s="5">
        <v>100</v>
      </c>
      <c r="I4" s="5">
        <v>25</v>
      </c>
      <c r="J4" s="5">
        <v>45</v>
      </c>
      <c r="K4" s="26">
        <f ca="1">IF(OR(D4="",F4=""),"",IF(F4="Prismatique",H4*I4*J4/10^6,PI()*(((G4/2)^2)/10^3)*H4)*D4*E4)</f>
        <v>8662.5</v>
      </c>
    </row>
    <row r="5" spans="2:13" ht="21" customHeight="1">
      <c r="B5" s="2" t="s">
        <v>4</v>
      </c>
      <c r="C5" s="2" t="s">
        <v>19</v>
      </c>
      <c r="D5" s="5">
        <f t="shared" ref="D5:E36" ca="1" si="0">IF(COUNTBLANK($B5:$C5)&gt;0,"",VLOOKUP($C5,INDIRECT("T"&amp;$B5),2,0))</f>
        <v>4700</v>
      </c>
      <c r="E5" s="5">
        <f t="shared" ref="E5:E53" ca="1" si="1">IF(COUNTBLANK($B5:$C5)&gt;0,"",VLOOKUP($C5,INDIRECT("T"&amp;$B5),3,0))</f>
        <v>10</v>
      </c>
      <c r="F5" s="2" t="s">
        <v>41</v>
      </c>
      <c r="G5" s="5">
        <v>0.5</v>
      </c>
      <c r="H5" s="5">
        <v>60</v>
      </c>
      <c r="K5" s="26">
        <f t="shared" ref="K5:K53" ca="1" si="2">IF(OR(D5="",F5=""),"",IF(F5="Prismatique",H5*I5*J5/10^6,PI()*(((G5/2)^2)/10^3)*H5)*D5*E5)</f>
        <v>553.70570519520106</v>
      </c>
    </row>
    <row r="6" spans="2:13" ht="21" customHeight="1">
      <c r="D6" s="5" t="str">
        <f t="shared" ca="1" si="0"/>
        <v/>
      </c>
      <c r="E6" s="5" t="str">
        <f t="shared" ca="1" si="1"/>
        <v/>
      </c>
      <c r="K6" s="26" t="str">
        <f t="shared" ca="1" si="2"/>
        <v/>
      </c>
    </row>
    <row r="7" spans="2:13" ht="21" customHeight="1">
      <c r="D7" s="5" t="str">
        <f t="shared" ca="1" si="0"/>
        <v/>
      </c>
      <c r="E7" s="5" t="str">
        <f t="shared" ca="1" si="1"/>
        <v/>
      </c>
      <c r="K7" s="26" t="str">
        <f t="shared" ca="1" si="2"/>
        <v/>
      </c>
    </row>
    <row r="8" spans="2:13" ht="21" customHeight="1">
      <c r="D8" s="5" t="str">
        <f t="shared" ca="1" si="0"/>
        <v/>
      </c>
      <c r="E8" s="5" t="str">
        <f t="shared" ca="1" si="1"/>
        <v/>
      </c>
      <c r="K8" s="26" t="str">
        <f t="shared" ca="1" si="2"/>
        <v/>
      </c>
    </row>
    <row r="9" spans="2:13" ht="21" customHeight="1">
      <c r="D9" s="5" t="str">
        <f t="shared" ca="1" si="0"/>
        <v/>
      </c>
      <c r="E9" s="5" t="str">
        <f t="shared" ca="1" si="1"/>
        <v/>
      </c>
      <c r="K9" s="26" t="str">
        <f t="shared" ca="1" si="2"/>
        <v/>
      </c>
    </row>
    <row r="10" spans="2:13" ht="21" customHeight="1">
      <c r="D10" s="5" t="str">
        <f t="shared" ca="1" si="0"/>
        <v/>
      </c>
      <c r="E10" s="5" t="str">
        <f t="shared" ca="1" si="1"/>
        <v/>
      </c>
      <c r="K10" s="26" t="str">
        <f t="shared" ca="1" si="2"/>
        <v/>
      </c>
    </row>
    <row r="11" spans="2:13" ht="21" customHeight="1">
      <c r="D11" s="5" t="str">
        <f t="shared" ca="1" si="0"/>
        <v/>
      </c>
      <c r="E11" s="5" t="str">
        <f t="shared" ca="1" si="1"/>
        <v/>
      </c>
      <c r="K11" s="26" t="str">
        <f t="shared" ca="1" si="2"/>
        <v/>
      </c>
    </row>
    <row r="12" spans="2:13" ht="21" customHeight="1">
      <c r="D12" s="5" t="str">
        <f t="shared" ca="1" si="0"/>
        <v/>
      </c>
      <c r="E12" s="5" t="str">
        <f t="shared" ca="1" si="1"/>
        <v/>
      </c>
      <c r="K12" s="26" t="str">
        <f t="shared" ca="1" si="2"/>
        <v/>
      </c>
    </row>
    <row r="13" spans="2:13" ht="21" customHeight="1">
      <c r="D13" s="5" t="str">
        <f t="shared" ca="1" si="0"/>
        <v/>
      </c>
      <c r="E13" s="5" t="str">
        <f t="shared" ca="1" si="1"/>
        <v/>
      </c>
      <c r="K13" s="26" t="str">
        <f t="shared" ca="1" si="2"/>
        <v/>
      </c>
    </row>
    <row r="14" spans="2:13" ht="21" customHeight="1">
      <c r="D14" s="5" t="str">
        <f t="shared" ca="1" si="0"/>
        <v/>
      </c>
      <c r="E14" s="5" t="str">
        <f t="shared" ca="1" si="1"/>
        <v/>
      </c>
      <c r="K14" s="26" t="str">
        <f t="shared" ca="1" si="2"/>
        <v/>
      </c>
    </row>
    <row r="15" spans="2:13" ht="21" customHeight="1">
      <c r="D15" s="5" t="str">
        <f t="shared" ca="1" si="0"/>
        <v/>
      </c>
      <c r="E15" s="5" t="str">
        <f t="shared" ca="1" si="1"/>
        <v/>
      </c>
      <c r="K15" s="26" t="str">
        <f t="shared" ca="1" si="2"/>
        <v/>
      </c>
    </row>
    <row r="16" spans="2:13" ht="21" customHeight="1">
      <c r="D16" s="5" t="str">
        <f t="shared" ca="1" si="0"/>
        <v/>
      </c>
      <c r="E16" s="5" t="str">
        <f t="shared" ca="1" si="1"/>
        <v/>
      </c>
      <c r="K16" s="26" t="str">
        <f t="shared" ca="1" si="2"/>
        <v/>
      </c>
    </row>
    <row r="17" spans="4:11" ht="21" customHeight="1">
      <c r="D17" s="5" t="str">
        <f t="shared" ca="1" si="0"/>
        <v/>
      </c>
      <c r="E17" s="5" t="str">
        <f t="shared" ca="1" si="1"/>
        <v/>
      </c>
      <c r="K17" s="26" t="str">
        <f t="shared" ca="1" si="2"/>
        <v/>
      </c>
    </row>
    <row r="18" spans="4:11" ht="21" customHeight="1">
      <c r="D18" s="5" t="str">
        <f t="shared" ca="1" si="0"/>
        <v/>
      </c>
      <c r="E18" s="5" t="str">
        <f t="shared" ca="1" si="1"/>
        <v/>
      </c>
      <c r="K18" s="26" t="str">
        <f t="shared" ca="1" si="2"/>
        <v/>
      </c>
    </row>
    <row r="19" spans="4:11" ht="21" customHeight="1">
      <c r="D19" s="5" t="str">
        <f t="shared" ca="1" si="0"/>
        <v/>
      </c>
      <c r="E19" s="5" t="str">
        <f t="shared" ca="1" si="1"/>
        <v/>
      </c>
      <c r="K19" s="26" t="str">
        <f t="shared" ca="1" si="2"/>
        <v/>
      </c>
    </row>
    <row r="20" spans="4:11" ht="21" customHeight="1">
      <c r="D20" s="5" t="str">
        <f t="shared" ca="1" si="0"/>
        <v/>
      </c>
      <c r="E20" s="5" t="str">
        <f t="shared" ca="1" si="1"/>
        <v/>
      </c>
      <c r="K20" s="26" t="str">
        <f t="shared" ca="1" si="2"/>
        <v/>
      </c>
    </row>
    <row r="21" spans="4:11" ht="21" customHeight="1">
      <c r="D21" s="5" t="str">
        <f t="shared" ca="1" si="0"/>
        <v/>
      </c>
      <c r="E21" s="5" t="str">
        <f t="shared" ca="1" si="1"/>
        <v/>
      </c>
      <c r="K21" s="26" t="str">
        <f t="shared" ca="1" si="2"/>
        <v/>
      </c>
    </row>
    <row r="22" spans="4:11" ht="21" customHeight="1">
      <c r="D22" s="5" t="str">
        <f t="shared" ca="1" si="0"/>
        <v/>
      </c>
      <c r="E22" s="5" t="str">
        <f t="shared" ca="1" si="1"/>
        <v/>
      </c>
      <c r="K22" s="26" t="str">
        <f t="shared" ca="1" si="2"/>
        <v/>
      </c>
    </row>
    <row r="23" spans="4:11" ht="21" customHeight="1">
      <c r="D23" s="5" t="str">
        <f t="shared" ca="1" si="0"/>
        <v/>
      </c>
      <c r="E23" s="5" t="str">
        <f t="shared" ca="1" si="1"/>
        <v/>
      </c>
      <c r="K23" s="26" t="str">
        <f t="shared" ca="1" si="2"/>
        <v/>
      </c>
    </row>
    <row r="24" spans="4:11" ht="21" customHeight="1">
      <c r="D24" s="5" t="str">
        <f t="shared" ca="1" si="0"/>
        <v/>
      </c>
      <c r="E24" s="5" t="str">
        <f t="shared" ca="1" si="1"/>
        <v/>
      </c>
      <c r="K24" s="26" t="str">
        <f t="shared" ca="1" si="2"/>
        <v/>
      </c>
    </row>
    <row r="25" spans="4:11" ht="21" customHeight="1">
      <c r="D25" s="5" t="str">
        <f t="shared" ca="1" si="0"/>
        <v/>
      </c>
      <c r="E25" s="5" t="str">
        <f t="shared" ca="1" si="1"/>
        <v/>
      </c>
      <c r="K25" s="26" t="str">
        <f t="shared" ca="1" si="2"/>
        <v/>
      </c>
    </row>
    <row r="26" spans="4:11" ht="21" customHeight="1">
      <c r="D26" s="5" t="str">
        <f t="shared" ca="1" si="0"/>
        <v/>
      </c>
      <c r="E26" s="5" t="str">
        <f t="shared" ca="1" si="1"/>
        <v/>
      </c>
      <c r="K26" s="26" t="str">
        <f t="shared" ca="1" si="2"/>
        <v/>
      </c>
    </row>
    <row r="27" spans="4:11" ht="21" customHeight="1">
      <c r="D27" s="5" t="str">
        <f t="shared" ca="1" si="0"/>
        <v/>
      </c>
      <c r="E27" s="5" t="str">
        <f t="shared" ca="1" si="1"/>
        <v/>
      </c>
      <c r="K27" s="26" t="str">
        <f t="shared" ca="1" si="2"/>
        <v/>
      </c>
    </row>
    <row r="28" spans="4:11" ht="21" customHeight="1">
      <c r="D28" s="5" t="str">
        <f t="shared" ca="1" si="0"/>
        <v/>
      </c>
      <c r="E28" s="5" t="str">
        <f t="shared" ca="1" si="1"/>
        <v/>
      </c>
      <c r="K28" s="26" t="str">
        <f t="shared" ca="1" si="2"/>
        <v/>
      </c>
    </row>
    <row r="29" spans="4:11" ht="21" customHeight="1">
      <c r="D29" s="5" t="str">
        <f t="shared" ca="1" si="0"/>
        <v/>
      </c>
      <c r="E29" s="5" t="str">
        <f t="shared" ca="1" si="1"/>
        <v/>
      </c>
      <c r="K29" s="26" t="str">
        <f t="shared" ca="1" si="2"/>
        <v/>
      </c>
    </row>
    <row r="30" spans="4:11" ht="21" customHeight="1">
      <c r="D30" s="5" t="str">
        <f t="shared" ca="1" si="0"/>
        <v/>
      </c>
      <c r="E30" s="5" t="str">
        <f t="shared" ca="1" si="1"/>
        <v/>
      </c>
      <c r="K30" s="26" t="str">
        <f t="shared" ca="1" si="2"/>
        <v/>
      </c>
    </row>
    <row r="31" spans="4:11" ht="21" customHeight="1">
      <c r="D31" s="5" t="str">
        <f t="shared" ca="1" si="0"/>
        <v/>
      </c>
      <c r="E31" s="5" t="str">
        <f t="shared" ca="1" si="1"/>
        <v/>
      </c>
      <c r="K31" s="26" t="str">
        <f t="shared" ca="1" si="2"/>
        <v/>
      </c>
    </row>
    <row r="32" spans="4:11" ht="21" customHeight="1">
      <c r="D32" s="5" t="str">
        <f t="shared" ca="1" si="0"/>
        <v/>
      </c>
      <c r="E32" s="5" t="str">
        <f t="shared" ca="1" si="1"/>
        <v/>
      </c>
      <c r="K32" s="26" t="str">
        <f t="shared" ca="1" si="2"/>
        <v/>
      </c>
    </row>
    <row r="33" spans="4:11" ht="21" customHeight="1">
      <c r="D33" s="5" t="str">
        <f t="shared" ca="1" si="0"/>
        <v/>
      </c>
      <c r="E33" s="5" t="str">
        <f t="shared" ca="1" si="1"/>
        <v/>
      </c>
      <c r="K33" s="26" t="str">
        <f t="shared" ca="1" si="2"/>
        <v/>
      </c>
    </row>
    <row r="34" spans="4:11" ht="21" customHeight="1">
      <c r="D34" s="5" t="str">
        <f t="shared" ca="1" si="0"/>
        <v/>
      </c>
      <c r="E34" s="5" t="str">
        <f t="shared" ca="1" si="1"/>
        <v/>
      </c>
      <c r="K34" s="26" t="str">
        <f t="shared" ca="1" si="2"/>
        <v/>
      </c>
    </row>
    <row r="35" spans="4:11" ht="21" customHeight="1">
      <c r="D35" s="5" t="str">
        <f t="shared" ca="1" si="0"/>
        <v/>
      </c>
      <c r="E35" s="5" t="str">
        <f t="shared" ca="1" si="1"/>
        <v/>
      </c>
      <c r="K35" s="26" t="str">
        <f t="shared" ca="1" si="2"/>
        <v/>
      </c>
    </row>
    <row r="36" spans="4:11" ht="21" customHeight="1">
      <c r="D36" s="5" t="str">
        <f t="shared" ca="1" si="0"/>
        <v/>
      </c>
      <c r="E36" s="5" t="str">
        <f t="shared" ca="1" si="1"/>
        <v/>
      </c>
      <c r="K36" s="26" t="str">
        <f t="shared" ca="1" si="2"/>
        <v/>
      </c>
    </row>
    <row r="37" spans="4:11" ht="21" customHeight="1">
      <c r="D37" s="5" t="str">
        <f t="shared" ref="D37:E53" ca="1" si="3">IF(COUNTBLANK($B37:$C37)&gt;0,"",VLOOKUP($C37,INDIRECT("T"&amp;$B37),2,0))</f>
        <v/>
      </c>
      <c r="E37" s="5" t="str">
        <f t="shared" ca="1" si="1"/>
        <v/>
      </c>
      <c r="K37" s="26" t="str">
        <f t="shared" ca="1" si="2"/>
        <v/>
      </c>
    </row>
    <row r="38" spans="4:11" ht="21" customHeight="1">
      <c r="D38" s="5" t="str">
        <f t="shared" ca="1" si="3"/>
        <v/>
      </c>
      <c r="E38" s="5" t="str">
        <f t="shared" ca="1" si="1"/>
        <v/>
      </c>
      <c r="K38" s="26" t="str">
        <f t="shared" ca="1" si="2"/>
        <v/>
      </c>
    </row>
    <row r="39" spans="4:11" ht="21" customHeight="1">
      <c r="D39" s="5" t="str">
        <f t="shared" ca="1" si="3"/>
        <v/>
      </c>
      <c r="E39" s="5" t="str">
        <f t="shared" ca="1" si="1"/>
        <v/>
      </c>
      <c r="K39" s="26" t="str">
        <f t="shared" ca="1" si="2"/>
        <v/>
      </c>
    </row>
    <row r="40" spans="4:11" ht="21" customHeight="1">
      <c r="D40" s="5" t="str">
        <f t="shared" ca="1" si="3"/>
        <v/>
      </c>
      <c r="E40" s="5" t="str">
        <f t="shared" ca="1" si="1"/>
        <v/>
      </c>
      <c r="K40" s="26" t="str">
        <f t="shared" ca="1" si="2"/>
        <v/>
      </c>
    </row>
    <row r="41" spans="4:11" ht="21" customHeight="1">
      <c r="D41" s="5" t="str">
        <f t="shared" ca="1" si="3"/>
        <v/>
      </c>
      <c r="E41" s="5" t="str">
        <f t="shared" ca="1" si="1"/>
        <v/>
      </c>
      <c r="K41" s="26" t="str">
        <f t="shared" ca="1" si="2"/>
        <v/>
      </c>
    </row>
    <row r="42" spans="4:11" ht="21" customHeight="1">
      <c r="D42" s="5" t="str">
        <f t="shared" ca="1" si="3"/>
        <v/>
      </c>
      <c r="E42" s="5" t="str">
        <f t="shared" ca="1" si="1"/>
        <v/>
      </c>
      <c r="K42" s="26" t="str">
        <f t="shared" ca="1" si="2"/>
        <v/>
      </c>
    </row>
    <row r="43" spans="4:11" ht="21" customHeight="1">
      <c r="D43" s="5" t="str">
        <f t="shared" ca="1" si="3"/>
        <v/>
      </c>
      <c r="E43" s="5" t="str">
        <f t="shared" ca="1" si="1"/>
        <v/>
      </c>
      <c r="K43" s="26" t="str">
        <f t="shared" ca="1" si="2"/>
        <v/>
      </c>
    </row>
    <row r="44" spans="4:11" ht="21" customHeight="1">
      <c r="D44" s="5" t="str">
        <f t="shared" ca="1" si="3"/>
        <v/>
      </c>
      <c r="E44" s="5" t="str">
        <f t="shared" ca="1" si="1"/>
        <v/>
      </c>
      <c r="K44" s="26" t="str">
        <f t="shared" ca="1" si="2"/>
        <v/>
      </c>
    </row>
    <row r="45" spans="4:11" ht="21" customHeight="1">
      <c r="D45" s="5" t="str">
        <f t="shared" ca="1" si="3"/>
        <v/>
      </c>
      <c r="E45" s="5" t="str">
        <f t="shared" ca="1" si="1"/>
        <v/>
      </c>
      <c r="K45" s="26" t="str">
        <f t="shared" ca="1" si="2"/>
        <v/>
      </c>
    </row>
    <row r="46" spans="4:11" ht="21" customHeight="1">
      <c r="D46" s="5" t="str">
        <f t="shared" ca="1" si="3"/>
        <v/>
      </c>
      <c r="E46" s="5" t="str">
        <f t="shared" ca="1" si="1"/>
        <v/>
      </c>
      <c r="K46" s="26" t="str">
        <f t="shared" ca="1" si="2"/>
        <v/>
      </c>
    </row>
    <row r="47" spans="4:11" ht="21" customHeight="1">
      <c r="D47" s="5" t="str">
        <f t="shared" ca="1" si="3"/>
        <v/>
      </c>
      <c r="E47" s="5" t="str">
        <f t="shared" ca="1" si="1"/>
        <v/>
      </c>
      <c r="K47" s="26" t="str">
        <f t="shared" ca="1" si="2"/>
        <v/>
      </c>
    </row>
    <row r="48" spans="4:11" ht="21" customHeight="1">
      <c r="D48" s="5" t="str">
        <f t="shared" ca="1" si="3"/>
        <v/>
      </c>
      <c r="E48" s="5" t="str">
        <f t="shared" ca="1" si="1"/>
        <v/>
      </c>
      <c r="K48" s="26" t="str">
        <f t="shared" ca="1" si="2"/>
        <v/>
      </c>
    </row>
    <row r="49" spans="4:11" ht="21" customHeight="1">
      <c r="D49" s="5" t="str">
        <f t="shared" ca="1" si="3"/>
        <v/>
      </c>
      <c r="E49" s="5" t="str">
        <f t="shared" ca="1" si="1"/>
        <v/>
      </c>
      <c r="K49" s="26" t="str">
        <f t="shared" ca="1" si="2"/>
        <v/>
      </c>
    </row>
    <row r="50" spans="4:11" ht="21" customHeight="1">
      <c r="D50" s="5" t="str">
        <f t="shared" ca="1" si="3"/>
        <v/>
      </c>
      <c r="E50" s="5" t="str">
        <f t="shared" ca="1" si="1"/>
        <v/>
      </c>
      <c r="K50" s="26" t="str">
        <f t="shared" ca="1" si="2"/>
        <v/>
      </c>
    </row>
    <row r="51" spans="4:11" ht="21" customHeight="1">
      <c r="D51" s="5" t="str">
        <f t="shared" ca="1" si="3"/>
        <v/>
      </c>
      <c r="E51" s="5" t="str">
        <f t="shared" ca="1" si="1"/>
        <v/>
      </c>
      <c r="K51" s="26" t="str">
        <f t="shared" ca="1" si="2"/>
        <v/>
      </c>
    </row>
    <row r="52" spans="4:11" ht="21" customHeight="1">
      <c r="D52" s="5" t="str">
        <f t="shared" ca="1" si="3"/>
        <v/>
      </c>
      <c r="E52" s="5" t="str">
        <f t="shared" ca="1" si="1"/>
        <v/>
      </c>
      <c r="K52" s="26" t="str">
        <f t="shared" ca="1" si="2"/>
        <v/>
      </c>
    </row>
    <row r="53" spans="4:11" ht="21" customHeight="1">
      <c r="D53" s="5" t="str">
        <f t="shared" ca="1" si="3"/>
        <v/>
      </c>
      <c r="E53" s="5" t="str">
        <f t="shared" ca="1" si="1"/>
        <v/>
      </c>
      <c r="K53" s="26" t="str">
        <f t="shared" ca="1" si="2"/>
        <v/>
      </c>
    </row>
  </sheetData>
  <mergeCells count="8">
    <mergeCell ref="L2:L3"/>
    <mergeCell ref="M2:M3"/>
    <mergeCell ref="D2:D3"/>
    <mergeCell ref="E2:E3"/>
    <mergeCell ref="B2:C2"/>
    <mergeCell ref="F2:F3"/>
    <mergeCell ref="G2:J2"/>
    <mergeCell ref="K2:K3"/>
  </mergeCells>
  <conditionalFormatting sqref="B4:M1048576">
    <cfRule type="expression" dxfId="1" priority="1">
      <formula>AND($B4&lt;&gt;"",MOD(ROW(),2)=1)</formula>
    </cfRule>
    <cfRule type="expression" dxfId="0" priority="2">
      <formula>AND($B4&lt;&gt;"",MOD(ROW(),2)=0)</formula>
    </cfRule>
  </conditionalFormatting>
  <dataValidations count="3">
    <dataValidation type="list" allowBlank="1" showInputMessage="1" showErrorMessage="1" sqref="B3:B1048576">
      <formula1>Matière</formula1>
    </dataValidation>
    <dataValidation type="list" allowBlank="1" showInputMessage="1" showErrorMessage="1" sqref="C3:C1048576">
      <formula1>INDIRECT($B3)</formula1>
    </dataValidation>
    <dataValidation type="list" allowBlank="1" showInputMessage="1" showErrorMessage="1" sqref="F4:F1048576">
      <formula1>Brut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13</vt:i4>
      </vt:variant>
    </vt:vector>
  </HeadingPairs>
  <TitlesOfParts>
    <vt:vector size="15" baseType="lpstr">
      <vt:lpstr>Data</vt:lpstr>
      <vt:lpstr>Calcul</vt:lpstr>
      <vt:lpstr>Acier</vt:lpstr>
      <vt:lpstr>Aluminium</vt:lpstr>
      <vt:lpstr>Brut</vt:lpstr>
      <vt:lpstr>Cuivre</vt:lpstr>
      <vt:lpstr>Laiton</vt:lpstr>
      <vt:lpstr>Matière</vt:lpstr>
      <vt:lpstr>Plastique</vt:lpstr>
      <vt:lpstr>TAcier</vt:lpstr>
      <vt:lpstr>TAluminium</vt:lpstr>
      <vt:lpstr>TCuivre</vt:lpstr>
      <vt:lpstr>TInox</vt:lpstr>
      <vt:lpstr>TLaiton</vt:lpstr>
      <vt:lpstr>TPlastique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Saban AKMAN</cp:lastModifiedBy>
  <dcterms:created xsi:type="dcterms:W3CDTF">2016-06-07T01:59:57Z</dcterms:created>
  <dcterms:modified xsi:type="dcterms:W3CDTF">2016-06-07T03:15:24Z</dcterms:modified>
</cp:coreProperties>
</file>