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7995" activeTab="1"/>
  </bookViews>
  <sheets>
    <sheet name="Feuil1" sheetId="1" r:id="rId1"/>
    <sheet name="Feuil2" sheetId="2" r:id="rId2"/>
    <sheet name="Feuil3" sheetId="3" r:id="rId3"/>
  </sheets>
  <definedNames>
    <definedName name="date">OFFSET(Feuil1!$B$1,1,,DD-1,1)</definedName>
    <definedName name="DD">MAX(IFERROR(MATCH("zzzzz",Feuil1!$A:$A),2),IFERROR(MATCH(9.99999E+307,Feuil1!$A:$A),2),2)</definedName>
    <definedName name="ech">OFFSET(Feuil1!$A$1,1,,DD-1,1)</definedName>
    <definedName name="heure">OFFSET(Feuil1!$C$1,1,,DD-1,1)</definedName>
    <definedName name="pH">OFFSET(Feuil1!$D$1,1,,DD-1,1)</definedName>
  </definedNames>
  <calcPr calcId="144525"/>
</workbook>
</file>

<file path=xl/calcChain.xml><?xml version="1.0" encoding="utf-8"?>
<calcChain xmlns="http://schemas.openxmlformats.org/spreadsheetml/2006/main">
  <c r="I131" i="2" l="1" a="1"/>
  <c r="I131" i="2" s="1"/>
  <c r="I130" i="2" a="1"/>
  <c r="I130" i="2" s="1"/>
  <c r="I129" i="2" a="1"/>
  <c r="I129" i="2" s="1"/>
  <c r="I128" i="2" a="1"/>
  <c r="I128" i="2" s="1"/>
  <c r="I127" i="2" a="1"/>
  <c r="I127" i="2" s="1"/>
  <c r="I126" i="2" a="1"/>
  <c r="I126" i="2" s="1"/>
  <c r="I125" i="2" a="1"/>
  <c r="I125" i="2" s="1"/>
  <c r="I124" i="2" a="1"/>
  <c r="I124" i="2" s="1"/>
  <c r="I123" i="2" a="1"/>
  <c r="I123" i="2" s="1"/>
  <c r="I122" i="2" a="1"/>
  <c r="I122" i="2" s="1"/>
  <c r="I121" i="2" a="1"/>
  <c r="I121" i="2" s="1"/>
  <c r="I120" i="2" a="1"/>
  <c r="I120" i="2" s="1"/>
  <c r="I119" i="2" a="1"/>
  <c r="I119" i="2" s="1"/>
  <c r="I118" i="2" a="1"/>
  <c r="I118" i="2" s="1"/>
  <c r="I117" i="2" a="1"/>
  <c r="I117" i="2" s="1"/>
  <c r="I116" i="2" a="1"/>
  <c r="I116" i="2" s="1"/>
  <c r="I115" i="2" a="1"/>
  <c r="I115" i="2" s="1"/>
  <c r="I114" i="2" a="1"/>
  <c r="I114" i="2" s="1"/>
  <c r="I113" i="2" a="1"/>
  <c r="I113" i="2" s="1"/>
  <c r="I112" i="2" a="1"/>
  <c r="I112" i="2" s="1"/>
  <c r="I111" i="2" a="1"/>
  <c r="I111" i="2" s="1"/>
  <c r="I110" i="2" a="1"/>
  <c r="I110" i="2" s="1"/>
  <c r="I109" i="2" a="1"/>
  <c r="I109" i="2" s="1"/>
  <c r="I108" i="2" a="1"/>
  <c r="I108" i="2" s="1"/>
  <c r="I107" i="2" a="1"/>
  <c r="I107" i="2" s="1"/>
  <c r="I106" i="2" a="1"/>
  <c r="I106" i="2" s="1"/>
  <c r="I105" i="2" a="1"/>
  <c r="I105" i="2" s="1"/>
  <c r="I104" i="2" a="1"/>
  <c r="I104" i="2" s="1"/>
  <c r="I103" i="2" a="1"/>
  <c r="I103" i="2" s="1"/>
  <c r="I102" i="2" a="1"/>
  <c r="I102" i="2" s="1"/>
  <c r="I101" i="2" a="1"/>
  <c r="I101" i="2" s="1"/>
  <c r="I100" i="2" a="1"/>
  <c r="I100" i="2" s="1"/>
  <c r="I99" i="2" a="1"/>
  <c r="I99" i="2" s="1"/>
  <c r="I98" i="2" a="1"/>
  <c r="I98" i="2" s="1"/>
  <c r="I97" i="2" a="1"/>
  <c r="I97" i="2" s="1"/>
  <c r="I96" i="2" a="1"/>
  <c r="I96" i="2" s="1"/>
  <c r="I95" i="2" a="1"/>
  <c r="I95" i="2" s="1"/>
  <c r="I94" i="2" a="1"/>
  <c r="I94" i="2" s="1"/>
  <c r="I93" i="2" a="1"/>
  <c r="I93" i="2" s="1"/>
  <c r="I92" i="2" a="1"/>
  <c r="I92" i="2" s="1"/>
  <c r="I91" i="2" a="1"/>
  <c r="I91" i="2" s="1"/>
  <c r="I90" i="2" a="1"/>
  <c r="I90" i="2" s="1"/>
  <c r="I89" i="2" a="1"/>
  <c r="I89" i="2" s="1"/>
  <c r="I88" i="2" a="1"/>
  <c r="I88" i="2" s="1"/>
  <c r="I87" i="2" a="1"/>
  <c r="I87" i="2" s="1"/>
  <c r="I86" i="2" a="1"/>
  <c r="I86" i="2" s="1"/>
  <c r="I85" i="2" a="1"/>
  <c r="I85" i="2" s="1"/>
  <c r="I84" i="2" a="1"/>
  <c r="I84" i="2" s="1"/>
  <c r="I83" i="2" a="1"/>
  <c r="I83" i="2" s="1"/>
  <c r="I82" i="2" a="1"/>
  <c r="I82" i="2" s="1"/>
  <c r="I81" i="2" a="1"/>
  <c r="I81" i="2" s="1"/>
  <c r="I80" i="2" a="1"/>
  <c r="I80" i="2" s="1"/>
  <c r="I79" i="2" a="1"/>
  <c r="I79" i="2" s="1"/>
  <c r="I78" i="2" a="1"/>
  <c r="I78" i="2" s="1"/>
  <c r="I77" i="2" a="1"/>
  <c r="I77" i="2" s="1"/>
  <c r="I76" i="2" a="1"/>
  <c r="I76" i="2" s="1"/>
  <c r="I75" i="2" a="1"/>
  <c r="I75" i="2" s="1"/>
  <c r="I74" i="2" a="1"/>
  <c r="I74" i="2" s="1"/>
  <c r="I73" i="2" a="1"/>
  <c r="I73" i="2" s="1"/>
  <c r="I72" i="2" a="1"/>
  <c r="I72" i="2" s="1"/>
  <c r="I71" i="2" a="1"/>
  <c r="I71" i="2" s="1"/>
  <c r="I70" i="2" a="1"/>
  <c r="I70" i="2" s="1"/>
  <c r="I69" i="2" a="1"/>
  <c r="I69" i="2" s="1"/>
  <c r="I68" i="2" a="1"/>
  <c r="I68" i="2" s="1"/>
  <c r="I67" i="2" a="1"/>
  <c r="I67" i="2" s="1"/>
  <c r="I66" i="2" a="1"/>
  <c r="I66" i="2" s="1"/>
  <c r="I65" i="2" a="1"/>
  <c r="I65" i="2" s="1"/>
  <c r="I64" i="2" a="1"/>
  <c r="I64" i="2" s="1"/>
  <c r="I63" i="2" a="1"/>
  <c r="I63" i="2" s="1"/>
  <c r="I62" i="2" a="1"/>
  <c r="I62" i="2" s="1"/>
  <c r="I61" i="2" a="1"/>
  <c r="I61" i="2" s="1"/>
  <c r="I60" i="2" a="1"/>
  <c r="I60" i="2" s="1"/>
  <c r="I59" i="2" a="1"/>
  <c r="I59" i="2" s="1"/>
  <c r="I58" i="2" a="1"/>
  <c r="I58" i="2" s="1"/>
  <c r="I57" i="2" a="1"/>
  <c r="I57" i="2" s="1"/>
  <c r="I56" i="2" a="1"/>
  <c r="I56" i="2" s="1"/>
  <c r="I55" i="2" a="1"/>
  <c r="I55" i="2" s="1"/>
  <c r="I54" i="2" a="1"/>
  <c r="I54" i="2" s="1"/>
  <c r="I53" i="2" a="1"/>
  <c r="I53" i="2" s="1"/>
  <c r="I52" i="2" a="1"/>
  <c r="I52" i="2" s="1"/>
  <c r="I51" i="2" a="1"/>
  <c r="I51" i="2" s="1"/>
  <c r="I50" i="2" a="1"/>
  <c r="I50" i="2" s="1"/>
  <c r="I49" i="2" a="1"/>
  <c r="I49" i="2" s="1"/>
  <c r="I48" i="2" a="1"/>
  <c r="I48" i="2" s="1"/>
  <c r="I47" i="2" a="1"/>
  <c r="I47" i="2" s="1"/>
  <c r="I46" i="2" a="1"/>
  <c r="I46" i="2" s="1"/>
  <c r="I45" i="2" a="1"/>
  <c r="I45" i="2" s="1"/>
  <c r="I44" i="2" a="1"/>
  <c r="I44" i="2" s="1"/>
  <c r="I43" i="2" a="1"/>
  <c r="I43" i="2" s="1"/>
  <c r="I42" i="2" a="1"/>
  <c r="I42" i="2" s="1"/>
  <c r="I41" i="2" a="1"/>
  <c r="I41" i="2" s="1"/>
  <c r="I40" i="2" a="1"/>
  <c r="I40" i="2" s="1"/>
  <c r="I39" i="2" a="1"/>
  <c r="I39" i="2" s="1"/>
  <c r="I38" i="2" a="1"/>
  <c r="I38" i="2" s="1"/>
  <c r="I37" i="2" a="1"/>
  <c r="I37" i="2" s="1"/>
  <c r="I36" i="2" a="1"/>
  <c r="I36" i="2" s="1"/>
  <c r="I35" i="2" a="1"/>
  <c r="I35" i="2" s="1"/>
  <c r="I34" i="2" a="1"/>
  <c r="I34" i="2" s="1"/>
  <c r="I33" i="2" a="1"/>
  <c r="I33" i="2" s="1"/>
  <c r="I32" i="2" a="1"/>
  <c r="I32" i="2" s="1"/>
  <c r="I31" i="2" a="1"/>
  <c r="I31" i="2" s="1"/>
  <c r="I30" i="2" a="1"/>
  <c r="I30" i="2" s="1"/>
  <c r="I29" i="2" a="1"/>
  <c r="I29" i="2" s="1"/>
  <c r="I28" i="2" a="1"/>
  <c r="I28" i="2" s="1"/>
  <c r="I27" i="2" a="1"/>
  <c r="I27" i="2" s="1"/>
  <c r="I26" i="2" a="1"/>
  <c r="I26" i="2" s="1"/>
  <c r="I25" i="2" a="1"/>
  <c r="I25" i="2" s="1"/>
  <c r="I24" i="2" a="1"/>
  <c r="I24" i="2" s="1"/>
  <c r="I23" i="2" a="1"/>
  <c r="I23" i="2" s="1"/>
  <c r="I22" i="2" a="1"/>
  <c r="I22" i="2" s="1"/>
  <c r="I21" i="2" a="1"/>
  <c r="I21" i="2" s="1"/>
  <c r="I20" i="2" a="1"/>
  <c r="I20" i="2" s="1"/>
  <c r="I19" i="2" a="1"/>
  <c r="I19" i="2" s="1"/>
  <c r="I18" i="2" a="1"/>
  <c r="I18" i="2" s="1"/>
  <c r="I17" i="2" a="1"/>
  <c r="I17" i="2" s="1"/>
  <c r="I16" i="2" a="1"/>
  <c r="I16" i="2" s="1"/>
  <c r="I15" i="2" a="1"/>
  <c r="I15" i="2" s="1"/>
  <c r="I14" i="2" a="1"/>
  <c r="I14" i="2" s="1"/>
  <c r="I13" i="2" a="1"/>
  <c r="I13" i="2" s="1"/>
  <c r="I12" i="2" a="1"/>
  <c r="I12" i="2" s="1"/>
  <c r="I11" i="2" a="1"/>
  <c r="I11" i="2" s="1"/>
  <c r="I10" i="2" a="1"/>
  <c r="I10" i="2" s="1"/>
  <c r="I9" i="2" a="1"/>
  <c r="I9" i="2" s="1"/>
  <c r="I8" i="2" a="1"/>
  <c r="I8" i="2" s="1"/>
  <c r="I7" i="2" a="1"/>
  <c r="I7" i="2" s="1"/>
  <c r="I6" i="2" a="1"/>
  <c r="I6" i="2" s="1"/>
  <c r="I5" i="2" a="1"/>
  <c r="I5" i="2" s="1"/>
  <c r="I4" i="2" a="1"/>
  <c r="I4" i="2" s="1"/>
  <c r="I3" i="2" a="1"/>
  <c r="I3" i="2" s="1"/>
  <c r="I2" i="2" a="1"/>
  <c r="I2" i="2" s="1"/>
  <c r="H131" i="2" l="1" a="1"/>
  <c r="H131" i="2" s="1"/>
  <c r="H130" i="2" a="1"/>
  <c r="H130" i="2" s="1"/>
  <c r="H129" i="2" a="1"/>
  <c r="H129" i="2" s="1"/>
  <c r="H128" i="2" a="1"/>
  <c r="H128" i="2" s="1"/>
  <c r="H127" i="2" a="1"/>
  <c r="H127" i="2" s="1"/>
  <c r="H126" i="2" a="1"/>
  <c r="H126" i="2" s="1"/>
  <c r="H125" i="2" a="1"/>
  <c r="H125" i="2" s="1"/>
  <c r="H124" i="2" a="1"/>
  <c r="H124" i="2" s="1"/>
  <c r="H123" i="2" a="1"/>
  <c r="H123" i="2" s="1"/>
  <c r="H122" i="2" a="1"/>
  <c r="H122" i="2" s="1"/>
  <c r="H121" i="2" a="1"/>
  <c r="H121" i="2" s="1"/>
  <c r="H120" i="2" a="1"/>
  <c r="H120" i="2" s="1"/>
  <c r="H119" i="2" a="1"/>
  <c r="H119" i="2" s="1"/>
  <c r="H118" i="2" a="1"/>
  <c r="H118" i="2" s="1"/>
  <c r="H117" i="2" a="1"/>
  <c r="H117" i="2" s="1"/>
  <c r="H116" i="2" a="1"/>
  <c r="H116" i="2" s="1"/>
  <c r="H115" i="2" a="1"/>
  <c r="H115" i="2" s="1"/>
  <c r="H114" i="2" a="1"/>
  <c r="H114" i="2" s="1"/>
  <c r="H113" i="2" a="1"/>
  <c r="H113" i="2" s="1"/>
  <c r="H112" i="2" a="1"/>
  <c r="H112" i="2" s="1"/>
  <c r="H111" i="2" a="1"/>
  <c r="H111" i="2" s="1"/>
  <c r="H110" i="2" a="1"/>
  <c r="H110" i="2" s="1"/>
  <c r="H109" i="2" a="1"/>
  <c r="H109" i="2" s="1"/>
  <c r="H108" i="2" a="1"/>
  <c r="H108" i="2" s="1"/>
  <c r="H107" i="2" a="1"/>
  <c r="H107" i="2" s="1"/>
  <c r="H106" i="2" a="1"/>
  <c r="H106" i="2" s="1"/>
  <c r="H105" i="2" a="1"/>
  <c r="H105" i="2" s="1"/>
  <c r="H104" i="2" a="1"/>
  <c r="H104" i="2" s="1"/>
  <c r="H103" i="2" a="1"/>
  <c r="H103" i="2" s="1"/>
  <c r="H102" i="2" a="1"/>
  <c r="H102" i="2" s="1"/>
  <c r="H101" i="2" a="1"/>
  <c r="H101" i="2" s="1"/>
  <c r="H100" i="2" a="1"/>
  <c r="H100" i="2" s="1"/>
  <c r="H99" i="2" a="1"/>
  <c r="H99" i="2" s="1"/>
  <c r="H98" i="2" a="1"/>
  <c r="H98" i="2" s="1"/>
  <c r="H97" i="2" a="1"/>
  <c r="H97" i="2" s="1"/>
  <c r="H96" i="2" a="1"/>
  <c r="H96" i="2" s="1"/>
  <c r="H95" i="2" a="1"/>
  <c r="H95" i="2" s="1"/>
  <c r="H94" i="2" a="1"/>
  <c r="H94" i="2" s="1"/>
  <c r="H93" i="2" a="1"/>
  <c r="H93" i="2" s="1"/>
  <c r="H92" i="2" a="1"/>
  <c r="H92" i="2" s="1"/>
  <c r="H91" i="2" a="1"/>
  <c r="H91" i="2" s="1"/>
  <c r="H90" i="2" a="1"/>
  <c r="H90" i="2" s="1"/>
  <c r="H89" i="2" a="1"/>
  <c r="H89" i="2" s="1"/>
  <c r="H88" i="2" a="1"/>
  <c r="H88" i="2" s="1"/>
  <c r="H87" i="2" a="1"/>
  <c r="H87" i="2" s="1"/>
  <c r="H86" i="2" a="1"/>
  <c r="H86" i="2" s="1"/>
  <c r="H85" i="2" a="1"/>
  <c r="H85" i="2" s="1"/>
  <c r="H84" i="2" a="1"/>
  <c r="H84" i="2" s="1"/>
  <c r="H83" i="2" a="1"/>
  <c r="H83" i="2" s="1"/>
  <c r="H82" i="2" a="1"/>
  <c r="H82" i="2" s="1"/>
  <c r="H81" i="2" a="1"/>
  <c r="H81" i="2" s="1"/>
  <c r="H80" i="2" a="1"/>
  <c r="H80" i="2" s="1"/>
  <c r="H79" i="2" a="1"/>
  <c r="H79" i="2" s="1"/>
  <c r="H78" i="2" a="1"/>
  <c r="H78" i="2" s="1"/>
  <c r="H77" i="2" a="1"/>
  <c r="H77" i="2" s="1"/>
  <c r="H76" i="2" a="1"/>
  <c r="H76" i="2" s="1"/>
  <c r="H75" i="2" a="1"/>
  <c r="H75" i="2" s="1"/>
  <c r="H74" i="2" a="1"/>
  <c r="H74" i="2" s="1"/>
  <c r="H73" i="2" a="1"/>
  <c r="H73" i="2" s="1"/>
  <c r="H72" i="2" a="1"/>
  <c r="H72" i="2" s="1"/>
  <c r="H71" i="2" a="1"/>
  <c r="H71" i="2" s="1"/>
  <c r="H70" i="2" a="1"/>
  <c r="H70" i="2" s="1"/>
  <c r="H69" i="2" a="1"/>
  <c r="H69" i="2" s="1"/>
  <c r="H68" i="2" a="1"/>
  <c r="H68" i="2" s="1"/>
  <c r="H67" i="2" a="1"/>
  <c r="H67" i="2" s="1"/>
  <c r="H66" i="2" a="1"/>
  <c r="H66" i="2" s="1"/>
  <c r="H65" i="2" a="1"/>
  <c r="H65" i="2" s="1"/>
  <c r="H64" i="2" a="1"/>
  <c r="H64" i="2" s="1"/>
  <c r="H63" i="2" a="1"/>
  <c r="H63" i="2" s="1"/>
  <c r="H62" i="2" a="1"/>
  <c r="H62" i="2" s="1"/>
  <c r="H61" i="2" a="1"/>
  <c r="H61" i="2" s="1"/>
  <c r="H60" i="2" a="1"/>
  <c r="H60" i="2" s="1"/>
  <c r="H59" i="2" a="1"/>
  <c r="H59" i="2" s="1"/>
  <c r="H58" i="2" a="1"/>
  <c r="H58" i="2" s="1"/>
  <c r="H57" i="2" a="1"/>
  <c r="H57" i="2" s="1"/>
  <c r="H56" i="2" a="1"/>
  <c r="H56" i="2" s="1"/>
  <c r="H55" i="2" a="1"/>
  <c r="H55" i="2" s="1"/>
  <c r="H54" i="2" a="1"/>
  <c r="H54" i="2" s="1"/>
  <c r="H53" i="2" a="1"/>
  <c r="H53" i="2" s="1"/>
  <c r="H52" i="2" a="1"/>
  <c r="H52" i="2" s="1"/>
  <c r="H51" i="2" a="1"/>
  <c r="H51" i="2" s="1"/>
  <c r="H50" i="2" a="1"/>
  <c r="H50" i="2" s="1"/>
  <c r="H49" i="2" a="1"/>
  <c r="H49" i="2" s="1"/>
  <c r="H48" i="2" a="1"/>
  <c r="H48" i="2" s="1"/>
  <c r="H47" i="2" a="1"/>
  <c r="H47" i="2" s="1"/>
  <c r="H46" i="2" a="1"/>
  <c r="H46" i="2" s="1"/>
  <c r="H45" i="2" a="1"/>
  <c r="H45" i="2" s="1"/>
  <c r="H44" i="2" a="1"/>
  <c r="H44" i="2" s="1"/>
  <c r="H43" i="2" a="1"/>
  <c r="H43" i="2" s="1"/>
  <c r="H42" i="2" a="1"/>
  <c r="H42" i="2" s="1"/>
  <c r="H41" i="2" a="1"/>
  <c r="H41" i="2" s="1"/>
  <c r="H40" i="2" a="1"/>
  <c r="H40" i="2" s="1"/>
  <c r="H39" i="2" a="1"/>
  <c r="H39" i="2" s="1"/>
  <c r="H38" i="2" a="1"/>
  <c r="H38" i="2" s="1"/>
  <c r="H37" i="2" a="1"/>
  <c r="H37" i="2" s="1"/>
  <c r="H36" i="2" a="1"/>
  <c r="H36" i="2" s="1"/>
  <c r="H35" i="2" a="1"/>
  <c r="H35" i="2" s="1"/>
  <c r="H34" i="2" a="1"/>
  <c r="H34" i="2" s="1"/>
  <c r="H33" i="2" a="1"/>
  <c r="H33" i="2" s="1"/>
  <c r="H32" i="2" a="1"/>
  <c r="H32" i="2" s="1"/>
  <c r="H31" i="2" a="1"/>
  <c r="H31" i="2" s="1"/>
  <c r="H30" i="2" a="1"/>
  <c r="H30" i="2" s="1"/>
  <c r="H29" i="2" a="1"/>
  <c r="H29" i="2" s="1"/>
  <c r="H28" i="2" a="1"/>
  <c r="H28" i="2" s="1"/>
  <c r="H27" i="2" a="1"/>
  <c r="H27" i="2" s="1"/>
  <c r="H26" i="2" a="1"/>
  <c r="H26" i="2" s="1"/>
  <c r="H25" i="2" a="1"/>
  <c r="H25" i="2" s="1"/>
  <c r="H24" i="2" a="1"/>
  <c r="H24" i="2" s="1"/>
  <c r="H23" i="2" a="1"/>
  <c r="H23" i="2" s="1"/>
  <c r="H22" i="2" a="1"/>
  <c r="H22" i="2" s="1"/>
  <c r="H21" i="2" a="1"/>
  <c r="H21" i="2" s="1"/>
  <c r="H20" i="2" a="1"/>
  <c r="H20" i="2" s="1"/>
  <c r="H19" i="2" a="1"/>
  <c r="H19" i="2" s="1"/>
  <c r="H18" i="2" a="1"/>
  <c r="H18" i="2" s="1"/>
  <c r="H17" i="2" a="1"/>
  <c r="H17" i="2" s="1"/>
  <c r="H16" i="2" a="1"/>
  <c r="H16" i="2" s="1"/>
  <c r="H15" i="2" a="1"/>
  <c r="H15" i="2" s="1"/>
  <c r="H14" i="2" a="1"/>
  <c r="H14" i="2" s="1"/>
  <c r="H13" i="2" a="1"/>
  <c r="H13" i="2" s="1"/>
  <c r="H12" i="2" a="1"/>
  <c r="H12" i="2" s="1"/>
  <c r="H11" i="2" a="1"/>
  <c r="H11" i="2" s="1"/>
  <c r="H10" i="2" a="1"/>
  <c r="H10" i="2" s="1"/>
  <c r="H9" i="2" a="1"/>
  <c r="H9" i="2" s="1"/>
  <c r="H8" i="2" a="1"/>
  <c r="H8" i="2" s="1"/>
  <c r="H7" i="2" a="1"/>
  <c r="H7" i="2" s="1"/>
  <c r="H6" i="2" a="1"/>
  <c r="H6" i="2" s="1"/>
  <c r="H5" i="2" a="1"/>
  <c r="H5" i="2" s="1"/>
  <c r="H4" i="2" a="1"/>
  <c r="H4" i="2" s="1"/>
  <c r="H3" i="2" a="1"/>
  <c r="H3" i="2" s="1"/>
  <c r="H2" i="2" a="1"/>
  <c r="H2" i="2" s="1"/>
</calcChain>
</file>

<file path=xl/comments1.xml><?xml version="1.0" encoding="utf-8"?>
<comments xmlns="http://schemas.openxmlformats.org/spreadsheetml/2006/main">
  <authors>
    <author>Sbn</author>
  </authors>
  <commentList>
    <comment ref="H1" authorId="0">
      <text>
        <r>
          <rPr>
            <b/>
            <sz val="9"/>
            <color indexed="81"/>
            <rFont val="Tahoma"/>
            <charset val="1"/>
          </rPr>
          <t>la date 
est une condition
de recherche..</t>
        </r>
      </text>
    </comment>
    <comment ref="I1" authorId="0">
      <text>
        <r>
          <rPr>
            <b/>
            <sz val="9"/>
            <color indexed="81"/>
            <rFont val="Tahoma"/>
            <charset val="1"/>
          </rPr>
          <t>la date n'est pas une condition de recherche.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<sst xmlns="http://schemas.openxmlformats.org/spreadsheetml/2006/main" count="12" uniqueCount="10">
  <si>
    <t>échantillon</t>
  </si>
  <si>
    <t>date</t>
  </si>
  <si>
    <t>heure</t>
  </si>
  <si>
    <t>pH</t>
  </si>
  <si>
    <t>heure début</t>
  </si>
  <si>
    <t>heure fin</t>
  </si>
  <si>
    <t>pH_t0</t>
  </si>
  <si>
    <t>pH mini [t0;t+3]</t>
  </si>
  <si>
    <t>heure mini [t0;t+3]</t>
  </si>
  <si>
    <t>pHmini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</si>
</sst>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:mm;@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0" fillId="0" borderId="0" xfId="0"/>
    <xf numFmtId="14" fontId="0" fillId="0" borderId="0" xfId="0" applyNumberFormat="1"/>
    <xf numFmtId="165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2" borderId="0" xfId="0" applyFill="1"/>
    <xf numFmtId="164" fontId="0" fillId="2" borderId="0" xfId="0" applyNumberFormat="1" applyFill="1"/>
    <xf numFmtId="0" fontId="0" fillId="3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219075</xdr:colOff>
      <xdr:row>2</xdr:row>
      <xdr:rowOff>114300</xdr:rowOff>
    </xdr:from>
    <xdr:to>
      <xdr:col>6</xdr:col>
      <xdr:colOff>1533525</xdr:colOff>
      <xdr:row>29</xdr:row>
      <xdr:rowOff>142875</xdr:rowOff>
    </xdr:to>
    <xdr:sp macro="" textlink="">
      <xdr:nvSpPr>
        <xdr:cNvPr id="2" name="Metin kutusu 1"/>
        <xdr:cNvSpPr txBox="1"/>
      </xdr:nvSpPr>
      <xdr:spPr>
        <a:xfrm>
          <a:off x="3267075" y="495300"/>
          <a:ext cx="3848100" cy="5172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r-TR" sz="1100" b="1"/>
            <a:t>Explication:</a:t>
          </a:r>
        </a:p>
        <a:p>
          <a:r>
            <a:rPr lang="tr-TR" sz="1100"/>
            <a:t>Dans le</a:t>
          </a:r>
          <a:r>
            <a:rPr lang="tr-TR" sz="1100" baseline="0"/>
            <a:t> Feuil1 , on a nommé chaque colonne comme suivant.</a:t>
          </a:r>
        </a:p>
        <a:p>
          <a:r>
            <a:rPr lang="tr-TR" sz="1100" baseline="0"/>
            <a:t>DD : (le No. de Ligne de Dernière Donnée dans la colonne A)</a:t>
          </a:r>
        </a:p>
        <a:p>
          <a:r>
            <a:rPr lang="tr-TR" sz="800" baseline="0"/>
            <a:t>=MAX(SIERREUR(EQUIV("zzzzz";Feuil1!$A:$A);2);SIERREUR(EQUIV(9,99999E+307;Feuil1!$A:$A);2);2)</a:t>
          </a:r>
          <a:endParaRPr lang="tr-TR" sz="1100" baseline="0"/>
        </a:p>
        <a:p>
          <a:r>
            <a:rPr lang="tr-TR" sz="1100" baseline="0"/>
            <a:t>ech (échantillon):  </a:t>
          </a:r>
          <a:r>
            <a:rPr lang="tr-TR" sz="800" baseline="0"/>
            <a:t>=DECALER(Feuil1!$A$1;1;;DD-1;1)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date  :  </a:t>
          </a:r>
          <a:r>
            <a:rPr lang="tr-TR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=DECALER(Feuil1!$B$1;1;;DD-1;1)</a:t>
          </a:r>
          <a:endParaRPr lang="tr-TR" sz="80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heure  :  </a:t>
          </a:r>
          <a:r>
            <a:rPr lang="tr-TR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=DECALER(Feuil1!$C$1;1;;DD-1;1)</a:t>
          </a:r>
          <a:endParaRPr lang="tr-TR" sz="80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pH  :  </a:t>
          </a:r>
          <a:r>
            <a:rPr lang="tr-TR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=DECALER(Feuil1!$D$1;1;;DD-1;1)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r-TR" sz="8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1100">
              <a:effectLst/>
            </a:rPr>
            <a:t>(Voir : Menu Formules</a:t>
          </a:r>
          <a:r>
            <a:rPr lang="tr-TR" sz="1100" baseline="0">
              <a:effectLst/>
            </a:rPr>
            <a:t> &gt; Gestion des Noms)</a:t>
          </a:r>
          <a:endParaRPr lang="tr-TR" sz="110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r-TR" sz="110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1100">
              <a:effectLst/>
            </a:rPr>
            <a:t>Le but de ces nominations est d'établir</a:t>
          </a:r>
          <a:r>
            <a:rPr lang="tr-TR" sz="1100" baseline="0">
              <a:effectLst/>
            </a:rPr>
            <a:t> une structure DYNAMIQUE   ( Vous pouvez continuer à entrer les données jusqu'à la ligne ou vous voulez.)  sans realiser les corrections dans les formules suivant à chaque changement de la plage concernée.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1100" baseline="0">
              <a:effectLst/>
            </a:rPr>
            <a:t>Ces nominations ont été utilisées dans les formules.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r-TR" sz="1100" baseline="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1100" baseline="0">
              <a:effectLst/>
            </a:rPr>
            <a:t>Formule utilisée pour calculer pHmini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1100" baseline="0">
              <a:effectLst/>
            </a:rPr>
            <a:t>( formule matricielle et    donc   valider   Maj + CTRL + ENTREE 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r-TR" sz="1100" baseline="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1100" baseline="0">
              <a:effectLst/>
            </a:rPr>
            <a:t>pour la cellule H2 :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800" b="1" baseline="0">
              <a:effectLst/>
            </a:rPr>
            <a:t>{=SI(MIN(SI(((ech=A2)*(date=B2)*(heure&gt;=C2)*(heure&lt;=D2));pH))=0;"";MIN(SI(((ech=A2)*(date=B2)*(heure&gt;=C2)*(heure&lt;=D2));pH)))}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r-TR" sz="1100" baseline="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1100" baseline="0">
              <a:effectLst/>
            </a:rPr>
            <a:t>si la valeur cherchée n'existe pas dans le Feuil1  , formule nous donnera   0 .   Au lieu de  0  je prefere qu'il soit en VIDE. Si vous voulez , vous pouvez le corriger...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r-TR" sz="1100">
            <a:effectLst/>
          </a:endParaRPr>
        </a:p>
        <a:p>
          <a:endParaRPr lang="tr-TR" sz="8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7"/>
  <sheetViews>
    <sheetView workbookViewId="0">
      <selection activeCell="F17" sqref="F17"/>
    </sheetView>
  </sheetViews>
  <sheetFormatPr defaultColWidth="11.42578125" defaultRowHeight="15" x14ac:dyDescent="0.25"/>
  <sheetData>
    <row r="1" spans="1:4" x14ac:dyDescent="0.25">
      <c r="A1" s="1" t="s">
        <v>0</v>
      </c>
      <c r="B1" s="2" t="s">
        <v>1</v>
      </c>
      <c r="C1" s="3" t="s">
        <v>2</v>
      </c>
      <c r="D1" s="1" t="s">
        <v>3</v>
      </c>
    </row>
    <row r="2" spans="1:4" x14ac:dyDescent="0.25">
      <c r="A2" s="1">
        <v>1983</v>
      </c>
      <c r="B2" s="2">
        <v>42401</v>
      </c>
      <c r="C2" s="3">
        <v>0.41666666666666669</v>
      </c>
      <c r="D2" s="1">
        <v>6.23</v>
      </c>
    </row>
    <row r="3" spans="1:4" x14ac:dyDescent="0.25">
      <c r="A3" s="1">
        <v>1983</v>
      </c>
      <c r="B3" s="2">
        <v>42401</v>
      </c>
      <c r="C3" s="3">
        <v>0.42708333333333331</v>
      </c>
      <c r="D3" s="1">
        <v>6.14</v>
      </c>
    </row>
    <row r="4" spans="1:4" x14ac:dyDescent="0.25">
      <c r="A4" s="1">
        <v>1983</v>
      </c>
      <c r="B4" s="2">
        <v>42401</v>
      </c>
      <c r="C4" s="3">
        <v>0.4375</v>
      </c>
      <c r="D4" s="1">
        <v>6.08</v>
      </c>
    </row>
    <row r="5" spans="1:4" x14ac:dyDescent="0.25">
      <c r="A5" s="1">
        <v>1983</v>
      </c>
      <c r="B5" s="2">
        <v>42401</v>
      </c>
      <c r="C5" s="3">
        <v>0.44791666666666669</v>
      </c>
      <c r="D5" s="1">
        <v>6.06</v>
      </c>
    </row>
    <row r="6" spans="1:4" x14ac:dyDescent="0.25">
      <c r="A6" s="1">
        <v>1983</v>
      </c>
      <c r="B6" s="2">
        <v>42401</v>
      </c>
      <c r="C6" s="3">
        <v>0.45833333333333331</v>
      </c>
      <c r="D6" s="1">
        <v>6.13</v>
      </c>
    </row>
    <row r="7" spans="1:4" x14ac:dyDescent="0.25">
      <c r="A7" s="1">
        <v>1983</v>
      </c>
      <c r="B7" s="2">
        <v>42401</v>
      </c>
      <c r="C7" s="3">
        <v>0.46875</v>
      </c>
      <c r="D7" s="1">
        <v>6.24</v>
      </c>
    </row>
    <row r="8" spans="1:4" x14ac:dyDescent="0.25">
      <c r="A8" s="1">
        <v>1983</v>
      </c>
      <c r="B8" s="2">
        <v>42401</v>
      </c>
      <c r="C8" s="3">
        <v>0.47916666666666669</v>
      </c>
      <c r="D8" s="1">
        <v>6.26</v>
      </c>
    </row>
    <row r="9" spans="1:4" x14ac:dyDescent="0.25">
      <c r="A9" s="1">
        <v>1983</v>
      </c>
      <c r="B9" s="2">
        <v>42401</v>
      </c>
      <c r="C9" s="3">
        <v>0.48958333333333331</v>
      </c>
      <c r="D9" s="1">
        <v>6.27</v>
      </c>
    </row>
    <row r="10" spans="1:4" x14ac:dyDescent="0.25">
      <c r="A10" s="1">
        <v>1983</v>
      </c>
      <c r="B10" s="2">
        <v>42401</v>
      </c>
      <c r="C10" s="3">
        <v>0.5</v>
      </c>
      <c r="D10" s="1">
        <v>6.22</v>
      </c>
    </row>
    <row r="11" spans="1:4" x14ac:dyDescent="0.25">
      <c r="A11" s="1">
        <v>1983</v>
      </c>
      <c r="B11" s="2">
        <v>42401</v>
      </c>
      <c r="C11" s="3">
        <v>0.51041666666666663</v>
      </c>
      <c r="D11" s="1">
        <v>6.26</v>
      </c>
    </row>
    <row r="12" spans="1:4" x14ac:dyDescent="0.25">
      <c r="A12" s="1">
        <v>1983</v>
      </c>
      <c r="B12" s="2">
        <v>42401</v>
      </c>
      <c r="C12" s="3">
        <v>0.52083333333333337</v>
      </c>
      <c r="D12" s="1">
        <v>6.29</v>
      </c>
    </row>
    <row r="13" spans="1:4" x14ac:dyDescent="0.25">
      <c r="A13" s="1">
        <v>1983</v>
      </c>
      <c r="B13" s="2">
        <v>42401</v>
      </c>
      <c r="C13" s="3">
        <v>0.53125</v>
      </c>
      <c r="D13" s="1">
        <v>6.29</v>
      </c>
    </row>
    <row r="14" spans="1:4" x14ac:dyDescent="0.25">
      <c r="A14" s="1">
        <v>1983</v>
      </c>
      <c r="B14" s="2">
        <v>42401</v>
      </c>
      <c r="C14" s="3">
        <v>0.54166666666666663</v>
      </c>
      <c r="D14" s="1">
        <v>6.26</v>
      </c>
    </row>
    <row r="15" spans="1:4" x14ac:dyDescent="0.25">
      <c r="A15" s="1">
        <v>1983</v>
      </c>
      <c r="B15" s="2">
        <v>42401</v>
      </c>
      <c r="C15" s="3">
        <v>0.55208333333333337</v>
      </c>
      <c r="D15" s="1">
        <v>6.21</v>
      </c>
    </row>
    <row r="16" spans="1:4" x14ac:dyDescent="0.25">
      <c r="A16" s="1">
        <v>1983</v>
      </c>
      <c r="B16" s="2">
        <v>42401</v>
      </c>
      <c r="C16" s="3">
        <v>0.5625</v>
      </c>
      <c r="D16" s="1">
        <v>6.1</v>
      </c>
    </row>
    <row r="17" spans="1:4" x14ac:dyDescent="0.25">
      <c r="A17" s="1">
        <v>1983</v>
      </c>
      <c r="B17" s="2">
        <v>42401</v>
      </c>
      <c r="C17" s="3">
        <v>0.57291666666666663</v>
      </c>
      <c r="D17" s="1">
        <v>6.23</v>
      </c>
    </row>
    <row r="18" spans="1:4" x14ac:dyDescent="0.25">
      <c r="A18" s="1">
        <v>1983</v>
      </c>
      <c r="B18" s="2">
        <v>42401</v>
      </c>
      <c r="C18" s="3">
        <v>0.58333333333333337</v>
      </c>
      <c r="D18" s="1">
        <v>6.3</v>
      </c>
    </row>
    <row r="19" spans="1:4" x14ac:dyDescent="0.25">
      <c r="A19" s="1">
        <v>1983</v>
      </c>
      <c r="B19" s="2">
        <v>42401</v>
      </c>
      <c r="C19" s="3">
        <v>0.59375</v>
      </c>
      <c r="D19" s="1">
        <v>6.27</v>
      </c>
    </row>
    <row r="20" spans="1:4" x14ac:dyDescent="0.25">
      <c r="A20" s="1">
        <v>1983</v>
      </c>
      <c r="B20" s="2">
        <v>42401</v>
      </c>
      <c r="C20" s="3">
        <v>0.60416666666666663</v>
      </c>
      <c r="D20" s="1">
        <v>6.21</v>
      </c>
    </row>
    <row r="21" spans="1:4" x14ac:dyDescent="0.25">
      <c r="A21" s="1">
        <v>1983</v>
      </c>
      <c r="B21" s="2">
        <v>42401</v>
      </c>
      <c r="C21" s="3">
        <v>0.61458333333333337</v>
      </c>
      <c r="D21" s="1">
        <v>6.17</v>
      </c>
    </row>
    <row r="22" spans="1:4" x14ac:dyDescent="0.25">
      <c r="A22" s="1">
        <v>1983</v>
      </c>
      <c r="B22" s="2">
        <v>42401</v>
      </c>
      <c r="C22" s="3">
        <v>0.625</v>
      </c>
      <c r="D22" s="1">
        <v>6.12</v>
      </c>
    </row>
    <row r="23" spans="1:4" x14ac:dyDescent="0.25">
      <c r="A23" s="1">
        <v>1983</v>
      </c>
      <c r="B23" s="2">
        <v>42401</v>
      </c>
      <c r="C23" s="3">
        <v>0.63541666666666663</v>
      </c>
      <c r="D23" s="1">
        <v>6.15</v>
      </c>
    </row>
    <row r="24" spans="1:4" x14ac:dyDescent="0.25">
      <c r="A24" s="1">
        <v>1983</v>
      </c>
      <c r="B24" s="2">
        <v>42401</v>
      </c>
      <c r="C24" s="3">
        <v>0.64583333333333337</v>
      </c>
      <c r="D24" s="1">
        <v>6.28</v>
      </c>
    </row>
    <row r="25" spans="1:4" x14ac:dyDescent="0.25">
      <c r="A25" s="1">
        <v>1983</v>
      </c>
      <c r="B25" s="2">
        <v>42401</v>
      </c>
      <c r="C25" s="3">
        <v>0.65625</v>
      </c>
      <c r="D25" s="1">
        <v>6.34</v>
      </c>
    </row>
    <row r="26" spans="1:4" x14ac:dyDescent="0.25">
      <c r="A26" s="1">
        <v>1983</v>
      </c>
      <c r="B26" s="2">
        <v>42401</v>
      </c>
      <c r="C26" s="3">
        <v>0.66666666666666663</v>
      </c>
      <c r="D26" s="1">
        <v>6.29</v>
      </c>
    </row>
    <row r="27" spans="1:4" x14ac:dyDescent="0.25">
      <c r="A27" s="1">
        <v>1983</v>
      </c>
      <c r="B27" s="2">
        <v>42401</v>
      </c>
      <c r="C27" s="3">
        <v>0.67708333333333337</v>
      </c>
      <c r="D27" s="1">
        <v>6.31</v>
      </c>
    </row>
    <row r="28" spans="1:4" x14ac:dyDescent="0.25">
      <c r="A28" s="1">
        <v>1983</v>
      </c>
      <c r="B28" s="2">
        <v>42401</v>
      </c>
      <c r="C28" s="3">
        <v>0.6875</v>
      </c>
      <c r="D28" s="1">
        <v>6.28</v>
      </c>
    </row>
    <row r="29" spans="1:4" x14ac:dyDescent="0.25">
      <c r="A29" s="1">
        <v>1983</v>
      </c>
      <c r="B29" s="2">
        <v>42401</v>
      </c>
      <c r="C29" s="3">
        <v>0.69791666666666663</v>
      </c>
      <c r="D29" s="1">
        <v>6.19</v>
      </c>
    </row>
    <row r="30" spans="1:4" x14ac:dyDescent="0.25">
      <c r="A30" s="1">
        <v>1983</v>
      </c>
      <c r="B30" s="2">
        <v>42401</v>
      </c>
      <c r="C30" s="3">
        <v>0.70833333333333337</v>
      </c>
      <c r="D30" s="1">
        <v>6.11</v>
      </c>
    </row>
    <row r="31" spans="1:4" x14ac:dyDescent="0.25">
      <c r="A31" s="1">
        <v>1983</v>
      </c>
      <c r="B31" s="2">
        <v>42401</v>
      </c>
      <c r="C31" s="3">
        <v>0.71875</v>
      </c>
      <c r="D31" s="1">
        <v>6.08</v>
      </c>
    </row>
    <row r="32" spans="1:4" x14ac:dyDescent="0.25">
      <c r="A32" s="1">
        <v>1983</v>
      </c>
      <c r="B32" s="2">
        <v>42401</v>
      </c>
      <c r="C32" s="3">
        <v>0.72916666666666663</v>
      </c>
      <c r="D32" s="1">
        <v>6.12</v>
      </c>
    </row>
    <row r="33" spans="1:4" x14ac:dyDescent="0.25">
      <c r="A33" s="1">
        <v>1983</v>
      </c>
      <c r="B33" s="2">
        <v>42401</v>
      </c>
      <c r="C33" s="3">
        <v>0.73958333333333337</v>
      </c>
      <c r="D33" s="1">
        <v>6.19</v>
      </c>
    </row>
    <row r="34" spans="1:4" x14ac:dyDescent="0.25">
      <c r="A34" s="1">
        <v>1983</v>
      </c>
      <c r="B34" s="2">
        <v>42401</v>
      </c>
      <c r="C34" s="3">
        <v>0.75</v>
      </c>
      <c r="D34" s="1">
        <v>6.13</v>
      </c>
    </row>
    <row r="35" spans="1:4" x14ac:dyDescent="0.25">
      <c r="A35" s="1">
        <v>1983</v>
      </c>
      <c r="B35" s="2">
        <v>42401</v>
      </c>
      <c r="C35" s="3">
        <v>0.76041666666666663</v>
      </c>
      <c r="D35" s="1">
        <v>5.96</v>
      </c>
    </row>
    <row r="36" spans="1:4" x14ac:dyDescent="0.25">
      <c r="A36" s="1">
        <v>1983</v>
      </c>
      <c r="B36" s="2">
        <v>42401</v>
      </c>
      <c r="C36" s="3">
        <v>0.77083333333333337</v>
      </c>
      <c r="D36" s="1">
        <v>6.07</v>
      </c>
    </row>
    <row r="37" spans="1:4" x14ac:dyDescent="0.25">
      <c r="A37" s="1">
        <v>1983</v>
      </c>
      <c r="B37" s="2">
        <v>42401</v>
      </c>
      <c r="C37" s="3">
        <v>0.78125</v>
      </c>
      <c r="D37" s="1">
        <v>6.18</v>
      </c>
    </row>
    <row r="38" spans="1:4" x14ac:dyDescent="0.25">
      <c r="A38" s="1">
        <v>1983</v>
      </c>
      <c r="B38" s="2">
        <v>42401</v>
      </c>
      <c r="C38" s="3">
        <v>0.79166666666666663</v>
      </c>
      <c r="D38" s="1">
        <v>6.23</v>
      </c>
    </row>
    <row r="39" spans="1:4" x14ac:dyDescent="0.25">
      <c r="A39" s="1">
        <v>1983</v>
      </c>
      <c r="B39" s="2">
        <v>42401</v>
      </c>
      <c r="C39" s="3">
        <v>0.80208333333333337</v>
      </c>
      <c r="D39" s="1">
        <v>6.21</v>
      </c>
    </row>
    <row r="40" spans="1:4" x14ac:dyDescent="0.25">
      <c r="A40" s="1">
        <v>1983</v>
      </c>
      <c r="B40" s="2">
        <v>42401</v>
      </c>
      <c r="C40" s="3">
        <v>0.8125</v>
      </c>
      <c r="D40" s="1">
        <v>6.21</v>
      </c>
    </row>
    <row r="41" spans="1:4" x14ac:dyDescent="0.25">
      <c r="A41" s="1">
        <v>1983</v>
      </c>
      <c r="B41" s="2">
        <v>42401</v>
      </c>
      <c r="C41" s="3">
        <v>0.82291666666666663</v>
      </c>
      <c r="D41" s="1">
        <v>6.2</v>
      </c>
    </row>
    <row r="42" spans="1:4" x14ac:dyDescent="0.25">
      <c r="A42" s="1">
        <v>1983</v>
      </c>
      <c r="B42" s="2">
        <v>42401</v>
      </c>
      <c r="C42" s="3">
        <v>0.83333333333333337</v>
      </c>
      <c r="D42" s="1">
        <v>6.21</v>
      </c>
    </row>
    <row r="43" spans="1:4" x14ac:dyDescent="0.25">
      <c r="A43" s="1">
        <v>1983</v>
      </c>
      <c r="B43" s="2">
        <v>42401</v>
      </c>
      <c r="C43" s="3">
        <v>0.84375</v>
      </c>
      <c r="D43" s="1">
        <v>6.22</v>
      </c>
    </row>
    <row r="44" spans="1:4" x14ac:dyDescent="0.25">
      <c r="A44" s="1">
        <v>1983</v>
      </c>
      <c r="B44" s="2">
        <v>42401</v>
      </c>
      <c r="C44" s="3">
        <v>0.85416666666666663</v>
      </c>
      <c r="D44" s="1">
        <v>6.2</v>
      </c>
    </row>
    <row r="45" spans="1:4" x14ac:dyDescent="0.25">
      <c r="A45" s="1">
        <v>1983</v>
      </c>
      <c r="B45" s="2">
        <v>42401</v>
      </c>
      <c r="C45" s="3">
        <v>0.85416666666666663</v>
      </c>
      <c r="D45" s="1">
        <v>6.24</v>
      </c>
    </row>
    <row r="46" spans="1:4" x14ac:dyDescent="0.25">
      <c r="A46" s="1">
        <v>1983</v>
      </c>
      <c r="B46" s="2">
        <v>42401</v>
      </c>
      <c r="C46" s="3">
        <v>0.86458333333333337</v>
      </c>
      <c r="D46" s="1">
        <v>6.15</v>
      </c>
    </row>
    <row r="47" spans="1:4" x14ac:dyDescent="0.25">
      <c r="A47" s="1">
        <v>1983</v>
      </c>
      <c r="B47" s="2">
        <v>42401</v>
      </c>
      <c r="C47" s="3">
        <v>0.875</v>
      </c>
      <c r="D47" s="1">
        <v>6.15</v>
      </c>
    </row>
    <row r="48" spans="1:4" x14ac:dyDescent="0.25">
      <c r="A48" s="1">
        <v>1983</v>
      </c>
      <c r="B48" s="2">
        <v>42401</v>
      </c>
      <c r="C48" s="3">
        <v>0.88541666666666663</v>
      </c>
      <c r="D48" s="1">
        <v>6.18</v>
      </c>
    </row>
    <row r="49" spans="1:4" x14ac:dyDescent="0.25">
      <c r="A49" s="1">
        <v>1983</v>
      </c>
      <c r="B49" s="2">
        <v>42401</v>
      </c>
      <c r="C49" s="3">
        <v>0.89583333333333337</v>
      </c>
      <c r="D49" s="1">
        <v>6.16</v>
      </c>
    </row>
    <row r="50" spans="1:4" x14ac:dyDescent="0.25">
      <c r="A50" s="1">
        <v>1983</v>
      </c>
      <c r="B50" s="2">
        <v>42401</v>
      </c>
      <c r="C50" s="3">
        <v>0.90625</v>
      </c>
      <c r="D50" s="1">
        <v>6.29</v>
      </c>
    </row>
    <row r="51" spans="1:4" x14ac:dyDescent="0.25">
      <c r="A51" s="1">
        <v>1983</v>
      </c>
      <c r="B51" s="2">
        <v>42401</v>
      </c>
      <c r="C51" s="3">
        <v>0.91666666666666663</v>
      </c>
      <c r="D51" s="1">
        <v>6.31</v>
      </c>
    </row>
    <row r="52" spans="1:4" x14ac:dyDescent="0.25">
      <c r="A52" s="1">
        <v>1983</v>
      </c>
      <c r="B52" s="2">
        <v>42401</v>
      </c>
      <c r="C52" s="3">
        <v>0.92708333333333337</v>
      </c>
      <c r="D52" s="1">
        <v>6.32</v>
      </c>
    </row>
    <row r="53" spans="1:4" x14ac:dyDescent="0.25">
      <c r="A53" s="1">
        <v>1983</v>
      </c>
      <c r="B53" s="2">
        <v>42401</v>
      </c>
      <c r="C53" s="3">
        <v>0.9375</v>
      </c>
      <c r="D53" s="1">
        <v>6.35</v>
      </c>
    </row>
    <row r="54" spans="1:4" x14ac:dyDescent="0.25">
      <c r="A54" s="1">
        <v>1983</v>
      </c>
      <c r="B54" s="2">
        <v>42401</v>
      </c>
      <c r="C54" s="3">
        <v>0.94791666666666663</v>
      </c>
      <c r="D54" s="1">
        <v>6.35</v>
      </c>
    </row>
    <row r="55" spans="1:4" x14ac:dyDescent="0.25">
      <c r="A55" s="1">
        <v>1983</v>
      </c>
      <c r="B55" s="2">
        <v>42401</v>
      </c>
      <c r="C55" s="3">
        <v>0.95833333333333337</v>
      </c>
      <c r="D55" s="1">
        <v>6.41</v>
      </c>
    </row>
    <row r="56" spans="1:4" x14ac:dyDescent="0.25">
      <c r="A56" s="1">
        <v>1983</v>
      </c>
      <c r="B56" s="2">
        <v>42401</v>
      </c>
      <c r="C56" s="3">
        <v>0.96875</v>
      </c>
      <c r="D56" s="1">
        <v>6.45</v>
      </c>
    </row>
    <row r="57" spans="1:4" x14ac:dyDescent="0.25">
      <c r="A57" s="1">
        <v>1983</v>
      </c>
      <c r="B57" s="2">
        <v>42401</v>
      </c>
      <c r="C57" s="3">
        <v>0.97916666666666663</v>
      </c>
      <c r="D57" s="1">
        <v>6.38</v>
      </c>
    </row>
    <row r="58" spans="1:4" x14ac:dyDescent="0.25">
      <c r="A58" s="1">
        <v>1983</v>
      </c>
      <c r="B58" s="2">
        <v>42401</v>
      </c>
      <c r="C58" s="3">
        <v>0.98958333333333337</v>
      </c>
      <c r="D58" s="1">
        <v>6.4</v>
      </c>
    </row>
    <row r="59" spans="1:4" x14ac:dyDescent="0.25">
      <c r="A59" s="1">
        <v>1983</v>
      </c>
      <c r="B59" s="2">
        <v>42402</v>
      </c>
      <c r="C59" s="3">
        <v>0</v>
      </c>
      <c r="D59" s="1">
        <v>6.39</v>
      </c>
    </row>
    <row r="60" spans="1:4" x14ac:dyDescent="0.25">
      <c r="A60" s="1">
        <v>1983</v>
      </c>
      <c r="B60" s="2">
        <v>42402</v>
      </c>
      <c r="C60" s="3">
        <v>1.0416666666666666E-2</v>
      </c>
      <c r="D60" s="1">
        <v>6.4</v>
      </c>
    </row>
    <row r="61" spans="1:4" x14ac:dyDescent="0.25">
      <c r="A61" s="1">
        <v>1983</v>
      </c>
      <c r="B61" s="2">
        <v>42402</v>
      </c>
      <c r="C61" s="3">
        <v>2.0833333333333332E-2</v>
      </c>
      <c r="D61" s="1">
        <v>6.45</v>
      </c>
    </row>
    <row r="62" spans="1:4" x14ac:dyDescent="0.25">
      <c r="A62" s="1">
        <v>1983</v>
      </c>
      <c r="B62" s="2">
        <v>42402</v>
      </c>
      <c r="C62" s="3">
        <v>3.125E-2</v>
      </c>
      <c r="D62" s="1">
        <v>6.48</v>
      </c>
    </row>
    <row r="63" spans="1:4" x14ac:dyDescent="0.25">
      <c r="A63" s="1">
        <v>1983</v>
      </c>
      <c r="B63" s="2">
        <v>42402</v>
      </c>
      <c r="C63" s="3">
        <v>4.1666666666666664E-2</v>
      </c>
      <c r="D63" s="1">
        <v>6.5</v>
      </c>
    </row>
    <row r="64" spans="1:4" x14ac:dyDescent="0.25">
      <c r="A64" s="1">
        <v>1983</v>
      </c>
      <c r="B64" s="2">
        <v>42402</v>
      </c>
      <c r="C64" s="3">
        <v>5.2083333333333336E-2</v>
      </c>
      <c r="D64" s="1">
        <v>6.52</v>
      </c>
    </row>
    <row r="65" spans="1:4" x14ac:dyDescent="0.25">
      <c r="A65" s="1">
        <v>1983</v>
      </c>
      <c r="B65" s="2">
        <v>42402</v>
      </c>
      <c r="C65" s="3">
        <v>6.25E-2</v>
      </c>
      <c r="D65" s="1">
        <v>6.5</v>
      </c>
    </row>
    <row r="66" spans="1:4" x14ac:dyDescent="0.25">
      <c r="A66" s="1">
        <v>1983</v>
      </c>
      <c r="B66" s="2">
        <v>42402</v>
      </c>
      <c r="C66" s="3">
        <v>7.2916666666666671E-2</v>
      </c>
      <c r="D66" s="1">
        <v>6.53</v>
      </c>
    </row>
    <row r="67" spans="1:4" x14ac:dyDescent="0.25">
      <c r="A67" s="1">
        <v>1983</v>
      </c>
      <c r="B67" s="2">
        <v>42402</v>
      </c>
      <c r="C67" s="3">
        <v>8.3333333333333329E-2</v>
      </c>
      <c r="D67" s="1">
        <v>6.5</v>
      </c>
    </row>
    <row r="68" spans="1:4" x14ac:dyDescent="0.25">
      <c r="A68" s="1">
        <v>1983</v>
      </c>
      <c r="B68" s="2">
        <v>42402</v>
      </c>
      <c r="C68" s="3">
        <v>9.375E-2</v>
      </c>
      <c r="D68" s="1">
        <v>6.37</v>
      </c>
    </row>
    <row r="69" spans="1:4" x14ac:dyDescent="0.25">
      <c r="A69" s="1">
        <v>1983</v>
      </c>
      <c r="B69" s="2">
        <v>42402</v>
      </c>
      <c r="C69" s="3">
        <v>0.10416666666666667</v>
      </c>
      <c r="D69" s="1">
        <v>6.41</v>
      </c>
    </row>
    <row r="70" spans="1:4" x14ac:dyDescent="0.25">
      <c r="A70" s="1">
        <v>1983</v>
      </c>
      <c r="B70" s="2">
        <v>42402</v>
      </c>
      <c r="C70" s="3">
        <v>0.11458333333333333</v>
      </c>
      <c r="D70" s="1">
        <v>6.49</v>
      </c>
    </row>
    <row r="71" spans="1:4" x14ac:dyDescent="0.25">
      <c r="A71" s="1">
        <v>1983</v>
      </c>
      <c r="B71" s="2">
        <v>42402</v>
      </c>
      <c r="C71" s="3">
        <v>0.125</v>
      </c>
      <c r="D71" s="1">
        <v>6.54</v>
      </c>
    </row>
    <row r="72" spans="1:4" x14ac:dyDescent="0.25">
      <c r="A72" s="1">
        <v>1983</v>
      </c>
      <c r="B72" s="2">
        <v>42402</v>
      </c>
      <c r="C72" s="3">
        <v>0.13541666666666666</v>
      </c>
      <c r="D72" s="1">
        <v>6.53</v>
      </c>
    </row>
    <row r="73" spans="1:4" x14ac:dyDescent="0.25">
      <c r="A73" s="1">
        <v>1983</v>
      </c>
      <c r="B73" s="2">
        <v>42402</v>
      </c>
      <c r="C73" s="3">
        <v>0.14583333333333334</v>
      </c>
      <c r="D73" s="1">
        <v>6.49</v>
      </c>
    </row>
    <row r="74" spans="1:4" x14ac:dyDescent="0.25">
      <c r="A74" s="1">
        <v>1983</v>
      </c>
      <c r="B74" s="2">
        <v>42402</v>
      </c>
      <c r="C74" s="3">
        <v>0.15625</v>
      </c>
      <c r="D74" s="1">
        <v>6.47</v>
      </c>
    </row>
    <row r="75" spans="1:4" x14ac:dyDescent="0.25">
      <c r="A75" s="1">
        <v>1983</v>
      </c>
      <c r="B75" s="2">
        <v>42402</v>
      </c>
      <c r="C75" s="3">
        <v>0.16666666666666666</v>
      </c>
      <c r="D75" s="1">
        <v>6.5</v>
      </c>
    </row>
    <row r="76" spans="1:4" x14ac:dyDescent="0.25">
      <c r="A76" s="1">
        <v>1983</v>
      </c>
      <c r="B76" s="2">
        <v>42402</v>
      </c>
      <c r="C76" s="3">
        <v>0.17708333333333334</v>
      </c>
      <c r="D76" s="1">
        <v>6.55</v>
      </c>
    </row>
    <row r="77" spans="1:4" x14ac:dyDescent="0.25">
      <c r="A77" s="1">
        <v>1983</v>
      </c>
      <c r="B77" s="2">
        <v>42402</v>
      </c>
      <c r="C77" s="3">
        <v>0.1875</v>
      </c>
      <c r="D77" s="1">
        <v>6.56</v>
      </c>
    </row>
    <row r="78" spans="1:4" x14ac:dyDescent="0.25">
      <c r="A78" s="1">
        <v>1983</v>
      </c>
      <c r="B78" s="2">
        <v>42402</v>
      </c>
      <c r="C78" s="3">
        <v>0.19791666666666666</v>
      </c>
      <c r="D78" s="1">
        <v>6.57</v>
      </c>
    </row>
    <row r="79" spans="1:4" x14ac:dyDescent="0.25">
      <c r="A79" s="1">
        <v>1983</v>
      </c>
      <c r="B79" s="2">
        <v>42402</v>
      </c>
      <c r="C79" s="3">
        <v>0.20833333333333334</v>
      </c>
      <c r="D79" s="1">
        <v>6.55</v>
      </c>
    </row>
    <row r="80" spans="1:4" x14ac:dyDescent="0.25">
      <c r="A80" s="1">
        <v>1983</v>
      </c>
      <c r="B80" s="2">
        <v>42402</v>
      </c>
      <c r="C80" s="3">
        <v>0.21875</v>
      </c>
      <c r="D80" s="1">
        <v>6.55</v>
      </c>
    </row>
    <row r="81" spans="1:4" x14ac:dyDescent="0.25">
      <c r="A81" s="1">
        <v>1983</v>
      </c>
      <c r="B81" s="2">
        <v>42402</v>
      </c>
      <c r="C81" s="3">
        <v>0.22916666666666666</v>
      </c>
      <c r="D81" s="1">
        <v>6.57</v>
      </c>
    </row>
    <row r="82" spans="1:4" x14ac:dyDescent="0.25">
      <c r="A82" s="1">
        <v>1983</v>
      </c>
      <c r="B82" s="2">
        <v>42402</v>
      </c>
      <c r="C82" s="3">
        <v>0.23958333333333334</v>
      </c>
      <c r="D82" s="1">
        <v>6.64</v>
      </c>
    </row>
    <row r="83" spans="1:4" x14ac:dyDescent="0.25">
      <c r="A83" s="1">
        <v>1983</v>
      </c>
      <c r="B83" s="2">
        <v>42402</v>
      </c>
      <c r="C83" s="3">
        <v>0.25</v>
      </c>
      <c r="D83" s="1">
        <v>6.64</v>
      </c>
    </row>
    <row r="84" spans="1:4" x14ac:dyDescent="0.25">
      <c r="A84" s="1">
        <v>1983</v>
      </c>
      <c r="B84" s="2">
        <v>42402</v>
      </c>
      <c r="C84" s="3">
        <v>0.26041666666666669</v>
      </c>
      <c r="D84" s="1">
        <v>6.64</v>
      </c>
    </row>
    <row r="85" spans="1:4" x14ac:dyDescent="0.25">
      <c r="A85" s="1">
        <v>1983</v>
      </c>
      <c r="B85" s="2">
        <v>42402</v>
      </c>
      <c r="C85" s="3">
        <v>0.27083333333333331</v>
      </c>
      <c r="D85" s="1">
        <v>6.61</v>
      </c>
    </row>
    <row r="86" spans="1:4" x14ac:dyDescent="0.25">
      <c r="A86" s="1">
        <v>1983</v>
      </c>
      <c r="B86" s="2">
        <v>42402</v>
      </c>
      <c r="C86" s="3">
        <v>0.28125</v>
      </c>
      <c r="D86" s="1">
        <v>6.43</v>
      </c>
    </row>
    <row r="87" spans="1:4" x14ac:dyDescent="0.25">
      <c r="A87" s="1">
        <v>1983</v>
      </c>
      <c r="B87" s="2">
        <v>42402</v>
      </c>
      <c r="C87" s="3">
        <v>0.29166666666666669</v>
      </c>
      <c r="D87" s="1">
        <v>6.35</v>
      </c>
    </row>
    <row r="88" spans="1:4" x14ac:dyDescent="0.25">
      <c r="A88" s="1">
        <v>1983</v>
      </c>
      <c r="B88" s="2">
        <v>42402</v>
      </c>
      <c r="C88" s="3">
        <v>0.30208333333333331</v>
      </c>
      <c r="D88" s="1">
        <v>6.36</v>
      </c>
    </row>
    <row r="89" spans="1:4" x14ac:dyDescent="0.25">
      <c r="A89" s="1">
        <v>1983</v>
      </c>
      <c r="B89" s="2">
        <v>42402</v>
      </c>
      <c r="C89" s="3">
        <v>0.3125</v>
      </c>
      <c r="D89" s="1">
        <v>6.43</v>
      </c>
    </row>
    <row r="90" spans="1:4" x14ac:dyDescent="0.25">
      <c r="A90" s="1">
        <v>1983</v>
      </c>
      <c r="B90" s="2">
        <v>42402</v>
      </c>
      <c r="C90" s="3">
        <v>0.32291666666666669</v>
      </c>
      <c r="D90" s="1">
        <v>6.48</v>
      </c>
    </row>
    <row r="91" spans="1:4" x14ac:dyDescent="0.25">
      <c r="A91" s="1">
        <v>1983</v>
      </c>
      <c r="B91" s="2">
        <v>42402</v>
      </c>
      <c r="C91" s="3">
        <v>0.33333333333333331</v>
      </c>
      <c r="D91" s="1">
        <v>6.43</v>
      </c>
    </row>
    <row r="92" spans="1:4" x14ac:dyDescent="0.25">
      <c r="A92" s="1">
        <v>1983</v>
      </c>
      <c r="B92" s="2">
        <v>42402</v>
      </c>
      <c r="C92" s="3">
        <v>0.34375</v>
      </c>
      <c r="D92" s="1">
        <v>6.38</v>
      </c>
    </row>
    <row r="93" spans="1:4" x14ac:dyDescent="0.25">
      <c r="A93" s="1">
        <v>1983</v>
      </c>
      <c r="B93" s="2">
        <v>42402</v>
      </c>
      <c r="C93" s="3">
        <v>0.35416666666666669</v>
      </c>
      <c r="D93" s="1">
        <v>6.37</v>
      </c>
    </row>
    <row r="94" spans="1:4" x14ac:dyDescent="0.25">
      <c r="A94" s="1">
        <v>1983</v>
      </c>
      <c r="B94" s="2">
        <v>42402</v>
      </c>
      <c r="C94" s="3">
        <v>0.36458333333333331</v>
      </c>
      <c r="D94" s="1">
        <v>6.33</v>
      </c>
    </row>
    <row r="95" spans="1:4" x14ac:dyDescent="0.25">
      <c r="A95" s="1">
        <v>1983</v>
      </c>
      <c r="B95" s="2">
        <v>42402</v>
      </c>
      <c r="C95" s="3">
        <v>0.375</v>
      </c>
      <c r="D95" s="1">
        <v>6.41</v>
      </c>
    </row>
    <row r="96" spans="1:4" x14ac:dyDescent="0.25">
      <c r="A96" s="1">
        <v>1983</v>
      </c>
      <c r="B96" s="2">
        <v>42402</v>
      </c>
      <c r="C96" s="3">
        <v>0.38541666666666669</v>
      </c>
      <c r="D96" s="1">
        <v>6.39</v>
      </c>
    </row>
    <row r="97" spans="1:4" x14ac:dyDescent="0.25">
      <c r="A97" s="1">
        <v>1983</v>
      </c>
      <c r="B97" s="2">
        <v>42402</v>
      </c>
      <c r="C97" s="3">
        <v>0.39583333333333331</v>
      </c>
      <c r="D97" s="1">
        <v>6.34</v>
      </c>
    </row>
    <row r="98" spans="1:4" x14ac:dyDescent="0.25">
      <c r="A98" s="1">
        <v>1983</v>
      </c>
      <c r="B98" s="2">
        <v>42402</v>
      </c>
      <c r="C98" s="3">
        <v>0.40625</v>
      </c>
      <c r="D98" s="1">
        <v>6.26</v>
      </c>
    </row>
    <row r="99" spans="1:4" x14ac:dyDescent="0.25">
      <c r="A99" s="1">
        <v>1983</v>
      </c>
      <c r="B99" s="2">
        <v>42402</v>
      </c>
      <c r="C99" s="3">
        <v>0.41666666666666669</v>
      </c>
      <c r="D99" s="1">
        <v>6.15</v>
      </c>
    </row>
    <row r="100" spans="1:4" x14ac:dyDescent="0.25">
      <c r="A100" s="1">
        <v>1983</v>
      </c>
      <c r="B100" s="2">
        <v>42402</v>
      </c>
      <c r="C100" s="3">
        <v>0.42708333333333331</v>
      </c>
      <c r="D100" s="1">
        <v>6.14</v>
      </c>
    </row>
    <row r="101" spans="1:4" x14ac:dyDescent="0.25">
      <c r="A101" s="1">
        <v>1983</v>
      </c>
      <c r="B101" s="2">
        <v>42402</v>
      </c>
      <c r="C101" s="3">
        <v>0.4375</v>
      </c>
      <c r="D101" s="1">
        <v>6.19</v>
      </c>
    </row>
    <row r="102" spans="1:4" x14ac:dyDescent="0.25">
      <c r="A102" s="1">
        <v>1983</v>
      </c>
      <c r="B102" s="2">
        <v>42402</v>
      </c>
      <c r="C102" s="3">
        <v>0.44791666666666669</v>
      </c>
      <c r="D102" s="1">
        <v>6.22</v>
      </c>
    </row>
    <row r="103" spans="1:4" x14ac:dyDescent="0.25">
      <c r="A103" s="1">
        <v>1983</v>
      </c>
      <c r="B103" s="2">
        <v>42402</v>
      </c>
      <c r="C103" s="3">
        <v>0.45833333333333331</v>
      </c>
      <c r="D103" s="1">
        <v>6.27</v>
      </c>
    </row>
    <row r="104" spans="1:4" x14ac:dyDescent="0.25">
      <c r="A104" s="1">
        <v>1983</v>
      </c>
      <c r="B104" s="2">
        <v>42402</v>
      </c>
      <c r="C104" s="3">
        <v>0.46875</v>
      </c>
      <c r="D104" s="1">
        <v>6.31</v>
      </c>
    </row>
    <row r="105" spans="1:4" x14ac:dyDescent="0.25">
      <c r="A105" s="1">
        <v>1983</v>
      </c>
      <c r="B105" s="2">
        <v>42402</v>
      </c>
      <c r="C105" s="3">
        <v>0.47916666666666669</v>
      </c>
      <c r="D105" s="1">
        <v>6.35</v>
      </c>
    </row>
    <row r="106" spans="1:4" x14ac:dyDescent="0.25">
      <c r="A106" s="1">
        <v>1983</v>
      </c>
      <c r="B106" s="2">
        <v>42402</v>
      </c>
      <c r="C106" s="3">
        <v>0.48958333333333331</v>
      </c>
      <c r="D106" s="1">
        <v>6.37</v>
      </c>
    </row>
    <row r="107" spans="1:4" x14ac:dyDescent="0.25">
      <c r="A107" s="1">
        <v>1983</v>
      </c>
      <c r="B107" s="2">
        <v>42402</v>
      </c>
      <c r="C107" s="3">
        <v>0.5</v>
      </c>
      <c r="D107" s="1">
        <v>6.43</v>
      </c>
    </row>
    <row r="108" spans="1:4" x14ac:dyDescent="0.25">
      <c r="A108" s="1">
        <v>1983</v>
      </c>
      <c r="B108" s="2">
        <v>42402</v>
      </c>
      <c r="C108" s="3">
        <v>0.51041666666666663</v>
      </c>
      <c r="D108" s="1">
        <v>6.4</v>
      </c>
    </row>
    <row r="109" spans="1:4" x14ac:dyDescent="0.25">
      <c r="A109" s="1">
        <v>1983</v>
      </c>
      <c r="B109" s="2">
        <v>42402</v>
      </c>
      <c r="C109" s="3">
        <v>0.52083333333333337</v>
      </c>
      <c r="D109" s="1">
        <v>6.41</v>
      </c>
    </row>
    <row r="110" spans="1:4" x14ac:dyDescent="0.25">
      <c r="A110" s="1">
        <v>1983</v>
      </c>
      <c r="B110" s="2">
        <v>42402</v>
      </c>
      <c r="C110" s="3">
        <v>0.53125</v>
      </c>
      <c r="D110" s="1">
        <v>6.41</v>
      </c>
    </row>
    <row r="111" spans="1:4" x14ac:dyDescent="0.25">
      <c r="A111" s="1">
        <v>1983</v>
      </c>
      <c r="B111" s="2">
        <v>42402</v>
      </c>
      <c r="C111" s="3">
        <v>0.54166666666666663</v>
      </c>
      <c r="D111" s="1">
        <v>6.46</v>
      </c>
    </row>
    <row r="112" spans="1:4" x14ac:dyDescent="0.25">
      <c r="A112" s="1">
        <v>1983</v>
      </c>
      <c r="B112" s="2">
        <v>42402</v>
      </c>
      <c r="C112" s="3">
        <v>0.55208333333333337</v>
      </c>
      <c r="D112" s="1">
        <v>6.49</v>
      </c>
    </row>
    <row r="113" spans="1:4" x14ac:dyDescent="0.25">
      <c r="A113" s="1">
        <v>1983</v>
      </c>
      <c r="B113" s="2">
        <v>42402</v>
      </c>
      <c r="C113" s="3">
        <v>0.5625</v>
      </c>
      <c r="D113" s="1">
        <v>6.48</v>
      </c>
    </row>
    <row r="114" spans="1:4" x14ac:dyDescent="0.25">
      <c r="A114" s="1">
        <v>1983</v>
      </c>
      <c r="B114" s="2">
        <v>42402</v>
      </c>
      <c r="C114" s="3">
        <v>0.57291666666666663</v>
      </c>
      <c r="D114" s="1">
        <v>6.5</v>
      </c>
    </row>
    <row r="115" spans="1:4" x14ac:dyDescent="0.25">
      <c r="A115" s="1">
        <v>1983</v>
      </c>
      <c r="B115" s="2">
        <v>42402</v>
      </c>
      <c r="C115" s="3">
        <v>0.58333333333333337</v>
      </c>
      <c r="D115" s="1">
        <v>6.54</v>
      </c>
    </row>
    <row r="116" spans="1:4" x14ac:dyDescent="0.25">
      <c r="A116" s="1">
        <v>1983</v>
      </c>
      <c r="B116" s="2">
        <v>42402</v>
      </c>
      <c r="C116" s="3">
        <v>0.59375</v>
      </c>
      <c r="D116" s="1">
        <v>6.57</v>
      </c>
    </row>
    <row r="117" spans="1:4" x14ac:dyDescent="0.25">
      <c r="A117" s="1">
        <v>1983</v>
      </c>
      <c r="B117" s="2">
        <v>42402</v>
      </c>
      <c r="C117" s="3">
        <v>0.60416666666666663</v>
      </c>
      <c r="D117" s="1">
        <v>6.58</v>
      </c>
    </row>
    <row r="118" spans="1:4" x14ac:dyDescent="0.25">
      <c r="A118" s="1">
        <v>1983</v>
      </c>
      <c r="B118" s="2">
        <v>42402</v>
      </c>
      <c r="C118" s="3">
        <v>0.61458333333333337</v>
      </c>
      <c r="D118" s="1">
        <v>6.59</v>
      </c>
    </row>
    <row r="119" spans="1:4" x14ac:dyDescent="0.25">
      <c r="A119" s="1">
        <v>1983</v>
      </c>
      <c r="B119" s="2">
        <v>42402</v>
      </c>
      <c r="C119" s="3">
        <v>0.625</v>
      </c>
      <c r="D119" s="1">
        <v>6.62</v>
      </c>
    </row>
    <row r="120" spans="1:4" x14ac:dyDescent="0.25">
      <c r="A120" s="1">
        <v>1983</v>
      </c>
      <c r="B120" s="2">
        <v>42402</v>
      </c>
      <c r="C120" s="3">
        <v>0.63541666666666663</v>
      </c>
      <c r="D120" s="1">
        <v>6.67</v>
      </c>
    </row>
    <row r="121" spans="1:4" x14ac:dyDescent="0.25">
      <c r="A121" s="1">
        <v>1983</v>
      </c>
      <c r="B121" s="2">
        <v>42402</v>
      </c>
      <c r="C121" s="3">
        <v>0.64583333333333337</v>
      </c>
      <c r="D121" s="1">
        <v>6.72</v>
      </c>
    </row>
    <row r="122" spans="1:4" x14ac:dyDescent="0.25">
      <c r="A122" s="1">
        <v>1983</v>
      </c>
      <c r="B122" s="2">
        <v>42402</v>
      </c>
      <c r="C122" s="3">
        <v>0.65625</v>
      </c>
      <c r="D122" s="1">
        <v>6.72</v>
      </c>
    </row>
    <row r="123" spans="1:4" x14ac:dyDescent="0.25">
      <c r="A123" s="1">
        <v>1983</v>
      </c>
      <c r="B123" s="2">
        <v>42402</v>
      </c>
      <c r="C123" s="3">
        <v>0.66666666666666663</v>
      </c>
      <c r="D123" s="1">
        <v>6.57</v>
      </c>
    </row>
    <row r="124" spans="1:4" x14ac:dyDescent="0.25">
      <c r="A124" s="1">
        <v>1983</v>
      </c>
      <c r="B124" s="2">
        <v>42402</v>
      </c>
      <c r="C124" s="3">
        <v>0.67708333333333337</v>
      </c>
      <c r="D124" s="1">
        <v>6.47</v>
      </c>
    </row>
    <row r="125" spans="1:4" x14ac:dyDescent="0.25">
      <c r="A125" s="1">
        <v>1983</v>
      </c>
      <c r="B125" s="2">
        <v>42402</v>
      </c>
      <c r="C125" s="3">
        <v>0.6875</v>
      </c>
      <c r="D125" s="1">
        <v>6.35</v>
      </c>
    </row>
    <row r="126" spans="1:4" x14ac:dyDescent="0.25">
      <c r="A126" s="1">
        <v>1983</v>
      </c>
      <c r="B126" s="2">
        <v>42402</v>
      </c>
      <c r="C126" s="3">
        <v>0.69791666666666663</v>
      </c>
      <c r="D126" s="1">
        <v>6.27</v>
      </c>
    </row>
    <row r="127" spans="1:4" x14ac:dyDescent="0.25">
      <c r="A127" s="1">
        <v>1983</v>
      </c>
      <c r="B127" s="2">
        <v>42402</v>
      </c>
      <c r="C127" s="3">
        <v>0.70833333333333337</v>
      </c>
      <c r="D127" s="1">
        <v>6.13</v>
      </c>
    </row>
    <row r="128" spans="1:4" x14ac:dyDescent="0.25">
      <c r="A128" s="1">
        <v>1983</v>
      </c>
      <c r="B128" s="2">
        <v>42402</v>
      </c>
      <c r="C128" s="3">
        <v>0.71875</v>
      </c>
      <c r="D128" s="1">
        <v>6.13</v>
      </c>
    </row>
    <row r="129" spans="1:4" x14ac:dyDescent="0.25">
      <c r="A129" s="1">
        <v>1983</v>
      </c>
      <c r="B129" s="2">
        <v>42402</v>
      </c>
      <c r="C129" s="3">
        <v>0.72916666666666663</v>
      </c>
      <c r="D129" s="1">
        <v>6.12</v>
      </c>
    </row>
    <row r="130" spans="1:4" x14ac:dyDescent="0.25">
      <c r="A130" s="1">
        <v>1983</v>
      </c>
      <c r="B130" s="2">
        <v>42402</v>
      </c>
      <c r="C130" s="3">
        <v>0.73958333333333337</v>
      </c>
      <c r="D130" s="1">
        <v>6.07</v>
      </c>
    </row>
    <row r="131" spans="1:4" x14ac:dyDescent="0.25">
      <c r="A131" s="1">
        <v>1983</v>
      </c>
      <c r="B131" s="2">
        <v>42402</v>
      </c>
      <c r="C131" s="3">
        <v>0.75</v>
      </c>
      <c r="D131" s="1">
        <v>6.24</v>
      </c>
    </row>
    <row r="132" spans="1:4" x14ac:dyDescent="0.25">
      <c r="A132" s="1">
        <v>1983</v>
      </c>
      <c r="B132" s="2">
        <v>42402</v>
      </c>
      <c r="C132" s="3">
        <v>0.76041666666666663</v>
      </c>
      <c r="D132" s="1">
        <v>6.28</v>
      </c>
    </row>
    <row r="133" spans="1:4" x14ac:dyDescent="0.25">
      <c r="A133" s="1">
        <v>1983</v>
      </c>
      <c r="B133" s="2">
        <v>42402</v>
      </c>
      <c r="C133" s="3">
        <v>0.77083333333333337</v>
      </c>
      <c r="D133" s="1">
        <v>6.35</v>
      </c>
    </row>
    <row r="134" spans="1:4" x14ac:dyDescent="0.25">
      <c r="A134" s="1">
        <v>1983</v>
      </c>
      <c r="B134" s="2">
        <v>42402</v>
      </c>
      <c r="C134" s="3">
        <v>0.78125</v>
      </c>
      <c r="D134" s="1">
        <v>6.32</v>
      </c>
    </row>
    <row r="135" spans="1:4" x14ac:dyDescent="0.25">
      <c r="A135" s="1">
        <v>1983</v>
      </c>
      <c r="B135" s="2">
        <v>42402</v>
      </c>
      <c r="C135" s="3">
        <v>0.79166666666666663</v>
      </c>
      <c r="D135" s="1">
        <v>6.34</v>
      </c>
    </row>
    <row r="136" spans="1:4" x14ac:dyDescent="0.25">
      <c r="A136" s="1">
        <v>1983</v>
      </c>
      <c r="B136" s="2">
        <v>42402</v>
      </c>
      <c r="C136" s="3">
        <v>0.80208333333333337</v>
      </c>
      <c r="D136" s="1">
        <v>6.27</v>
      </c>
    </row>
    <row r="137" spans="1:4" x14ac:dyDescent="0.25">
      <c r="A137" s="1">
        <v>1983</v>
      </c>
      <c r="B137" s="2">
        <v>42402</v>
      </c>
      <c r="C137" s="3">
        <v>0.8125</v>
      </c>
      <c r="D137" s="1">
        <v>6.23</v>
      </c>
    </row>
    <row r="138" spans="1:4" x14ac:dyDescent="0.25">
      <c r="A138" s="1">
        <v>1983</v>
      </c>
      <c r="B138" s="2">
        <v>42402</v>
      </c>
      <c r="C138" s="3">
        <v>0.82291666666666663</v>
      </c>
      <c r="D138" s="1">
        <v>6.25</v>
      </c>
    </row>
    <row r="139" spans="1:4" x14ac:dyDescent="0.25">
      <c r="A139" s="1">
        <v>1983</v>
      </c>
      <c r="B139" s="2">
        <v>42402</v>
      </c>
      <c r="C139" s="3">
        <v>0.83333333333333337</v>
      </c>
      <c r="D139" s="1">
        <v>6.22</v>
      </c>
    </row>
    <row r="140" spans="1:4" x14ac:dyDescent="0.25">
      <c r="A140" s="1">
        <v>1983</v>
      </c>
      <c r="B140" s="2">
        <v>42402</v>
      </c>
      <c r="C140" s="3">
        <v>0.84375</v>
      </c>
      <c r="D140" s="1">
        <v>6.24</v>
      </c>
    </row>
    <row r="141" spans="1:4" x14ac:dyDescent="0.25">
      <c r="A141" s="1">
        <v>1983</v>
      </c>
      <c r="B141" s="2">
        <v>42402</v>
      </c>
      <c r="C141" s="3">
        <v>0.85416666666666663</v>
      </c>
      <c r="D141" s="1">
        <v>6.18</v>
      </c>
    </row>
    <row r="142" spans="1:4" x14ac:dyDescent="0.25">
      <c r="A142" s="1">
        <v>1983</v>
      </c>
      <c r="B142" s="2">
        <v>42402</v>
      </c>
      <c r="C142" s="3">
        <v>0.86458333333333337</v>
      </c>
      <c r="D142" s="1">
        <v>6.01</v>
      </c>
    </row>
    <row r="143" spans="1:4" x14ac:dyDescent="0.25">
      <c r="A143" s="1">
        <v>1983</v>
      </c>
      <c r="B143" s="2">
        <v>42402</v>
      </c>
      <c r="C143" s="3">
        <v>0.875</v>
      </c>
      <c r="D143" s="1">
        <v>5.96</v>
      </c>
    </row>
    <row r="144" spans="1:4" x14ac:dyDescent="0.25">
      <c r="A144" s="1">
        <v>1983</v>
      </c>
      <c r="B144" s="2">
        <v>42402</v>
      </c>
      <c r="C144" s="3">
        <v>0.88541666666666663</v>
      </c>
      <c r="D144" s="1">
        <v>6</v>
      </c>
    </row>
    <row r="145" spans="1:4" x14ac:dyDescent="0.25">
      <c r="A145" s="1">
        <v>1983</v>
      </c>
      <c r="B145" s="2">
        <v>42402</v>
      </c>
      <c r="C145" s="3">
        <v>0.89583333333333337</v>
      </c>
      <c r="D145" s="1">
        <v>6.03</v>
      </c>
    </row>
    <row r="146" spans="1:4" x14ac:dyDescent="0.25">
      <c r="A146" s="1">
        <v>1983</v>
      </c>
      <c r="B146" s="2">
        <v>42402</v>
      </c>
      <c r="C146" s="3">
        <v>0.90625</v>
      </c>
      <c r="D146" s="1">
        <v>6.1</v>
      </c>
    </row>
    <row r="147" spans="1:4" x14ac:dyDescent="0.25">
      <c r="A147" s="1">
        <v>1983</v>
      </c>
      <c r="B147" s="2">
        <v>42402</v>
      </c>
      <c r="C147" s="3">
        <v>0.91666666666666663</v>
      </c>
      <c r="D147" s="1">
        <v>6.11</v>
      </c>
    </row>
    <row r="148" spans="1:4" x14ac:dyDescent="0.25">
      <c r="A148" s="1">
        <v>1983</v>
      </c>
      <c r="B148" s="2">
        <v>42402</v>
      </c>
      <c r="C148" s="3">
        <v>0.92708333333333337</v>
      </c>
      <c r="D148" s="1">
        <v>6.09</v>
      </c>
    </row>
    <row r="149" spans="1:4" x14ac:dyDescent="0.25">
      <c r="A149" s="1">
        <v>1983</v>
      </c>
      <c r="B149" s="2">
        <v>42402</v>
      </c>
      <c r="C149" s="3">
        <v>0.9375</v>
      </c>
      <c r="D149" s="1">
        <v>6.08</v>
      </c>
    </row>
    <row r="150" spans="1:4" x14ac:dyDescent="0.25">
      <c r="A150" s="1">
        <v>1983</v>
      </c>
      <c r="B150" s="2">
        <v>42402</v>
      </c>
      <c r="C150" s="3">
        <v>0.94791666666666663</v>
      </c>
      <c r="D150" s="1">
        <v>6.08</v>
      </c>
    </row>
    <row r="151" spans="1:4" x14ac:dyDescent="0.25">
      <c r="A151" s="1">
        <v>1983</v>
      </c>
      <c r="B151" s="2">
        <v>42402</v>
      </c>
      <c r="C151" s="3">
        <v>0.95833333333333337</v>
      </c>
      <c r="D151" s="1">
        <v>6.17</v>
      </c>
    </row>
    <row r="152" spans="1:4" x14ac:dyDescent="0.25">
      <c r="A152" s="1">
        <v>1983</v>
      </c>
      <c r="B152" s="2">
        <v>42402</v>
      </c>
      <c r="C152" s="3">
        <v>0.96875</v>
      </c>
      <c r="D152" s="1">
        <v>6.24</v>
      </c>
    </row>
    <row r="153" spans="1:4" x14ac:dyDescent="0.25">
      <c r="A153" s="1">
        <v>1983</v>
      </c>
      <c r="B153" s="2">
        <v>42402</v>
      </c>
      <c r="C153" s="3">
        <v>0.97916666666666663</v>
      </c>
      <c r="D153" s="1">
        <v>6.23</v>
      </c>
    </row>
    <row r="154" spans="1:4" x14ac:dyDescent="0.25">
      <c r="A154" s="1">
        <v>1983</v>
      </c>
      <c r="B154" s="2">
        <v>42402</v>
      </c>
      <c r="C154" s="3">
        <v>0.98958333333333337</v>
      </c>
      <c r="D154" s="1">
        <v>6.24</v>
      </c>
    </row>
    <row r="155" spans="1:4" x14ac:dyDescent="0.25">
      <c r="A155" s="1">
        <v>1983</v>
      </c>
      <c r="B155" s="2">
        <v>42403</v>
      </c>
      <c r="C155" s="3">
        <v>0</v>
      </c>
      <c r="D155" s="1">
        <v>6.31</v>
      </c>
    </row>
    <row r="156" spans="1:4" x14ac:dyDescent="0.25">
      <c r="A156" s="1">
        <v>1983</v>
      </c>
      <c r="B156" s="2">
        <v>42403</v>
      </c>
      <c r="C156" s="3">
        <v>1.0416666666666666E-2</v>
      </c>
      <c r="D156" s="1">
        <v>6.29</v>
      </c>
    </row>
    <row r="157" spans="1:4" x14ac:dyDescent="0.25">
      <c r="A157" s="1">
        <v>1983</v>
      </c>
      <c r="B157" s="2">
        <v>42403</v>
      </c>
      <c r="C157" s="3">
        <v>2.0833333333333332E-2</v>
      </c>
      <c r="D157" s="1">
        <v>6.33</v>
      </c>
    </row>
    <row r="158" spans="1:4" x14ac:dyDescent="0.25">
      <c r="A158" s="1">
        <v>1983</v>
      </c>
      <c r="B158" s="2">
        <v>42403</v>
      </c>
      <c r="C158" s="3">
        <v>3.125E-2</v>
      </c>
      <c r="D158" s="1">
        <v>6.38</v>
      </c>
    </row>
    <row r="159" spans="1:4" x14ac:dyDescent="0.25">
      <c r="A159" s="1">
        <v>1983</v>
      </c>
      <c r="B159" s="2">
        <v>42403</v>
      </c>
      <c r="C159" s="3">
        <v>4.1666666666666664E-2</v>
      </c>
      <c r="D159" s="1">
        <v>6.4</v>
      </c>
    </row>
    <row r="160" spans="1:4" x14ac:dyDescent="0.25">
      <c r="A160" s="1">
        <v>1983</v>
      </c>
      <c r="B160" s="2">
        <v>42403</v>
      </c>
      <c r="C160" s="3">
        <v>5.2083333333333336E-2</v>
      </c>
      <c r="D160" s="1">
        <v>6.51</v>
      </c>
    </row>
    <row r="161" spans="1:4" x14ac:dyDescent="0.25">
      <c r="A161" s="1">
        <v>1983</v>
      </c>
      <c r="B161" s="2">
        <v>42403</v>
      </c>
      <c r="C161" s="3">
        <v>6.25E-2</v>
      </c>
      <c r="D161" s="1">
        <v>6.56</v>
      </c>
    </row>
    <row r="162" spans="1:4" x14ac:dyDescent="0.25">
      <c r="A162" s="1">
        <v>1983</v>
      </c>
      <c r="B162" s="2">
        <v>42403</v>
      </c>
      <c r="C162" s="3">
        <v>7.2916666666666671E-2</v>
      </c>
      <c r="D162" s="1">
        <v>6.47</v>
      </c>
    </row>
    <row r="163" spans="1:4" x14ac:dyDescent="0.25">
      <c r="A163" s="1">
        <v>1983</v>
      </c>
      <c r="B163" s="2">
        <v>42403</v>
      </c>
      <c r="C163" s="3">
        <v>8.3333333333333329E-2</v>
      </c>
      <c r="D163" s="1">
        <v>6.4</v>
      </c>
    </row>
    <row r="164" spans="1:4" x14ac:dyDescent="0.25">
      <c r="A164" s="1">
        <v>1983</v>
      </c>
      <c r="B164" s="2">
        <v>42403</v>
      </c>
      <c r="C164" s="3">
        <v>9.375E-2</v>
      </c>
      <c r="D164" s="1">
        <v>6.46</v>
      </c>
    </row>
    <row r="165" spans="1:4" x14ac:dyDescent="0.25">
      <c r="A165" s="1">
        <v>1983</v>
      </c>
      <c r="B165" s="2">
        <v>42403</v>
      </c>
      <c r="C165" s="3">
        <v>0.10416666666666667</v>
      </c>
      <c r="D165" s="1">
        <v>6.46</v>
      </c>
    </row>
    <row r="166" spans="1:4" x14ac:dyDescent="0.25">
      <c r="A166" s="1">
        <v>1983</v>
      </c>
      <c r="B166" s="2">
        <v>42403</v>
      </c>
      <c r="C166" s="3">
        <v>0.11458333333333333</v>
      </c>
      <c r="D166" s="1">
        <v>6.43</v>
      </c>
    </row>
    <row r="167" spans="1:4" x14ac:dyDescent="0.25">
      <c r="A167" s="1">
        <v>1983</v>
      </c>
      <c r="B167" s="2">
        <v>42403</v>
      </c>
      <c r="C167" s="3">
        <v>0.125</v>
      </c>
      <c r="D167" s="1">
        <v>6.42</v>
      </c>
    </row>
    <row r="168" spans="1:4" x14ac:dyDescent="0.25">
      <c r="A168" s="1">
        <v>1983</v>
      </c>
      <c r="B168" s="2">
        <v>42403</v>
      </c>
      <c r="C168" s="3">
        <v>0.13541666666666666</v>
      </c>
      <c r="D168" s="1">
        <v>6.44</v>
      </c>
    </row>
    <row r="169" spans="1:4" x14ac:dyDescent="0.25">
      <c r="A169" s="1">
        <v>1983</v>
      </c>
      <c r="B169" s="2">
        <v>42403</v>
      </c>
      <c r="C169" s="3">
        <v>0.14583333333333334</v>
      </c>
      <c r="D169" s="1">
        <v>6.43</v>
      </c>
    </row>
    <row r="170" spans="1:4" x14ac:dyDescent="0.25">
      <c r="A170" s="1">
        <v>1983</v>
      </c>
      <c r="B170" s="2">
        <v>42403</v>
      </c>
      <c r="C170" s="3">
        <v>0.15625</v>
      </c>
      <c r="D170" s="1">
        <v>6.48</v>
      </c>
    </row>
    <row r="171" spans="1:4" x14ac:dyDescent="0.25">
      <c r="A171" s="1">
        <v>1983</v>
      </c>
      <c r="B171" s="2">
        <v>42403</v>
      </c>
      <c r="C171" s="3">
        <v>0.16666666666666666</v>
      </c>
      <c r="D171" s="1">
        <v>6.49</v>
      </c>
    </row>
    <row r="172" spans="1:4" x14ac:dyDescent="0.25">
      <c r="A172" s="1">
        <v>1983</v>
      </c>
      <c r="B172" s="2">
        <v>42403</v>
      </c>
      <c r="C172" s="3">
        <v>0.17708333333333334</v>
      </c>
      <c r="D172" s="1">
        <v>6.52</v>
      </c>
    </row>
    <row r="173" spans="1:4" x14ac:dyDescent="0.25">
      <c r="A173" s="1">
        <v>1983</v>
      </c>
      <c r="B173" s="2">
        <v>42403</v>
      </c>
      <c r="C173" s="3">
        <v>0.1875</v>
      </c>
      <c r="D173" s="1">
        <v>6.5</v>
      </c>
    </row>
    <row r="174" spans="1:4" x14ac:dyDescent="0.25">
      <c r="A174" s="1">
        <v>1983</v>
      </c>
      <c r="B174" s="2">
        <v>42403</v>
      </c>
      <c r="C174" s="3">
        <v>0.19791666666666666</v>
      </c>
      <c r="D174" s="1">
        <v>6.49</v>
      </c>
    </row>
    <row r="175" spans="1:4" x14ac:dyDescent="0.25">
      <c r="A175" s="1">
        <v>1983</v>
      </c>
      <c r="B175" s="2">
        <v>42403</v>
      </c>
      <c r="C175" s="3">
        <v>0.20833333333333334</v>
      </c>
      <c r="D175" s="1">
        <v>6.51</v>
      </c>
    </row>
    <row r="176" spans="1:4" x14ac:dyDescent="0.25">
      <c r="A176" s="1">
        <v>1983</v>
      </c>
      <c r="B176" s="2">
        <v>42403</v>
      </c>
      <c r="C176" s="3">
        <v>0.21875</v>
      </c>
      <c r="D176" s="1">
        <v>6.49</v>
      </c>
    </row>
    <row r="177" spans="1:4" x14ac:dyDescent="0.25">
      <c r="A177" s="1">
        <v>1983</v>
      </c>
      <c r="B177" s="2">
        <v>42403</v>
      </c>
      <c r="C177" s="3">
        <v>0.22916666666666666</v>
      </c>
      <c r="D177" s="1">
        <v>6.53</v>
      </c>
    </row>
    <row r="178" spans="1:4" x14ac:dyDescent="0.25">
      <c r="A178" s="1">
        <v>1983</v>
      </c>
      <c r="B178" s="2">
        <v>42403</v>
      </c>
      <c r="C178" s="3">
        <v>0.23958333333333334</v>
      </c>
      <c r="D178" s="1">
        <v>6.56</v>
      </c>
    </row>
    <row r="179" spans="1:4" x14ac:dyDescent="0.25">
      <c r="A179" s="1">
        <v>1983</v>
      </c>
      <c r="B179" s="2">
        <v>42403</v>
      </c>
      <c r="C179" s="3">
        <v>0.25</v>
      </c>
      <c r="D179" s="1">
        <v>6.59</v>
      </c>
    </row>
    <row r="180" spans="1:4" x14ac:dyDescent="0.25">
      <c r="A180" s="1">
        <v>1983</v>
      </c>
      <c r="B180" s="2">
        <v>42403</v>
      </c>
      <c r="C180" s="3">
        <v>0.26041666666666669</v>
      </c>
      <c r="D180" s="1">
        <v>6.62</v>
      </c>
    </row>
    <row r="181" spans="1:4" x14ac:dyDescent="0.25">
      <c r="A181" s="1">
        <v>1983</v>
      </c>
      <c r="B181" s="2">
        <v>42403</v>
      </c>
      <c r="C181" s="3">
        <v>0.27083333333333331</v>
      </c>
      <c r="D181" s="1">
        <v>6.61</v>
      </c>
    </row>
    <row r="182" spans="1:4" x14ac:dyDescent="0.25">
      <c r="A182" s="1">
        <v>1983</v>
      </c>
      <c r="B182" s="2">
        <v>42403</v>
      </c>
      <c r="C182" s="3">
        <v>0.28125</v>
      </c>
      <c r="D182" s="1">
        <v>6.63</v>
      </c>
    </row>
    <row r="183" spans="1:4" x14ac:dyDescent="0.25">
      <c r="A183" s="1">
        <v>1983</v>
      </c>
      <c r="B183" s="2">
        <v>42403</v>
      </c>
      <c r="C183" s="3">
        <v>0.29166666666666669</v>
      </c>
      <c r="D183" s="1">
        <v>6.64</v>
      </c>
    </row>
    <row r="184" spans="1:4" x14ac:dyDescent="0.25">
      <c r="A184" s="1">
        <v>1983</v>
      </c>
      <c r="B184" s="2">
        <v>42403</v>
      </c>
      <c r="C184" s="3">
        <v>0.30208333333333331</v>
      </c>
      <c r="D184" s="1">
        <v>6.53</v>
      </c>
    </row>
    <row r="185" spans="1:4" x14ac:dyDescent="0.25">
      <c r="A185" s="1">
        <v>1983</v>
      </c>
      <c r="B185" s="2">
        <v>42403</v>
      </c>
      <c r="C185" s="3">
        <v>0.3125</v>
      </c>
      <c r="D185" s="1">
        <v>6.5</v>
      </c>
    </row>
    <row r="186" spans="1:4" x14ac:dyDescent="0.25">
      <c r="A186" s="1">
        <v>1983</v>
      </c>
      <c r="B186" s="2">
        <v>42403</v>
      </c>
      <c r="C186" s="3">
        <v>0.32291666666666669</v>
      </c>
      <c r="D186" s="1">
        <v>6.44</v>
      </c>
    </row>
    <row r="187" spans="1:4" x14ac:dyDescent="0.25">
      <c r="A187" s="1">
        <v>1983</v>
      </c>
      <c r="B187" s="2">
        <v>42403</v>
      </c>
      <c r="C187" s="3">
        <v>0.33333333333333331</v>
      </c>
      <c r="D187" s="1">
        <v>6.41</v>
      </c>
    </row>
    <row r="188" spans="1:4" x14ac:dyDescent="0.25">
      <c r="A188" s="1">
        <v>1983</v>
      </c>
      <c r="B188" s="2">
        <v>42403</v>
      </c>
      <c r="C188" s="3">
        <v>0.34375</v>
      </c>
      <c r="D188" s="1">
        <v>6.44</v>
      </c>
    </row>
    <row r="189" spans="1:4" x14ac:dyDescent="0.25">
      <c r="A189" s="1">
        <v>1983</v>
      </c>
      <c r="B189" s="2">
        <v>42403</v>
      </c>
      <c r="C189" s="3">
        <v>0.35416666666666669</v>
      </c>
      <c r="D189" s="1">
        <v>6.51</v>
      </c>
    </row>
    <row r="190" spans="1:4" x14ac:dyDescent="0.25">
      <c r="A190" s="1">
        <v>1983</v>
      </c>
      <c r="B190" s="2">
        <v>42403</v>
      </c>
      <c r="C190" s="3">
        <v>0.36458333333333331</v>
      </c>
      <c r="D190" s="1">
        <v>6.37</v>
      </c>
    </row>
    <row r="191" spans="1:4" x14ac:dyDescent="0.25">
      <c r="A191" s="1">
        <v>1983</v>
      </c>
      <c r="B191" s="2">
        <v>42403</v>
      </c>
      <c r="C191" s="3">
        <v>0.375</v>
      </c>
      <c r="D191" s="1">
        <v>6.3</v>
      </c>
    </row>
    <row r="192" spans="1:4" x14ac:dyDescent="0.25">
      <c r="A192" s="1">
        <v>1983</v>
      </c>
      <c r="B192" s="2">
        <v>42403</v>
      </c>
      <c r="C192" s="3">
        <v>0.38541666666666669</v>
      </c>
      <c r="D192" s="1">
        <v>6.25</v>
      </c>
    </row>
    <row r="193" spans="1:4" x14ac:dyDescent="0.25">
      <c r="A193" s="1">
        <v>1983</v>
      </c>
      <c r="B193" s="2">
        <v>42403</v>
      </c>
      <c r="C193" s="3">
        <v>0.39583333333333331</v>
      </c>
      <c r="D193" s="1">
        <v>6.18</v>
      </c>
    </row>
    <row r="194" spans="1:4" x14ac:dyDescent="0.25">
      <c r="A194" s="1">
        <v>1983</v>
      </c>
      <c r="B194" s="2">
        <v>42403</v>
      </c>
      <c r="C194" s="3">
        <v>0.40625</v>
      </c>
      <c r="D194" s="1">
        <v>6.1</v>
      </c>
    </row>
    <row r="195" spans="1:4" x14ac:dyDescent="0.25">
      <c r="A195" s="1">
        <v>1983</v>
      </c>
      <c r="B195" s="2">
        <v>42403</v>
      </c>
      <c r="C195" s="3">
        <v>0.41666666666666669</v>
      </c>
      <c r="D195" s="1">
        <v>6.29</v>
      </c>
    </row>
    <row r="196" spans="1:4" x14ac:dyDescent="0.25">
      <c r="A196" s="1">
        <v>1983</v>
      </c>
      <c r="B196" s="2">
        <v>42403</v>
      </c>
      <c r="C196" s="3">
        <v>0.42708333333333331</v>
      </c>
      <c r="D196" s="1">
        <v>6.35</v>
      </c>
    </row>
    <row r="197" spans="1:4" x14ac:dyDescent="0.25">
      <c r="A197" s="1">
        <v>1983</v>
      </c>
      <c r="B197" s="2">
        <v>42403</v>
      </c>
      <c r="C197" s="3">
        <v>0.4375</v>
      </c>
      <c r="D197" s="1">
        <v>6.33</v>
      </c>
    </row>
    <row r="198" spans="1:4" x14ac:dyDescent="0.25">
      <c r="A198" s="1">
        <v>1983</v>
      </c>
      <c r="B198" s="2">
        <v>42403</v>
      </c>
      <c r="C198" s="3">
        <v>0.44791666666666669</v>
      </c>
      <c r="D198" s="1">
        <v>6.34</v>
      </c>
    </row>
    <row r="199" spans="1:4" x14ac:dyDescent="0.25">
      <c r="A199" s="1">
        <v>1983</v>
      </c>
      <c r="B199" s="2">
        <v>42403</v>
      </c>
      <c r="C199" s="3">
        <v>0.45833333333333331</v>
      </c>
      <c r="D199" s="1">
        <v>6.29</v>
      </c>
    </row>
    <row r="200" spans="1:4" x14ac:dyDescent="0.25">
      <c r="A200" s="1">
        <v>1983</v>
      </c>
      <c r="B200" s="2">
        <v>42403</v>
      </c>
      <c r="C200" s="3">
        <v>0.46875</v>
      </c>
      <c r="D200" s="1">
        <v>6.25</v>
      </c>
    </row>
    <row r="201" spans="1:4" x14ac:dyDescent="0.25">
      <c r="A201" s="1">
        <v>1983</v>
      </c>
      <c r="B201" s="2">
        <v>42403</v>
      </c>
      <c r="C201" s="3">
        <v>0.47916666666666669</v>
      </c>
      <c r="D201" s="1">
        <v>6.19</v>
      </c>
    </row>
    <row r="202" spans="1:4" x14ac:dyDescent="0.25">
      <c r="A202" s="1">
        <v>1983</v>
      </c>
      <c r="B202" s="2">
        <v>42403</v>
      </c>
      <c r="C202" s="3">
        <v>0.48958333333333331</v>
      </c>
      <c r="D202" s="1">
        <v>6.24</v>
      </c>
    </row>
    <row r="203" spans="1:4" x14ac:dyDescent="0.25">
      <c r="A203" s="1">
        <v>1983</v>
      </c>
      <c r="B203" s="2">
        <v>42403</v>
      </c>
      <c r="C203" s="3">
        <v>0.5</v>
      </c>
      <c r="D203" s="1">
        <v>6.26</v>
      </c>
    </row>
    <row r="204" spans="1:4" x14ac:dyDescent="0.25">
      <c r="A204" s="1">
        <v>1983</v>
      </c>
      <c r="B204" s="2">
        <v>42403</v>
      </c>
      <c r="C204" s="3">
        <v>0.51041666666666663</v>
      </c>
      <c r="D204" s="1">
        <v>6.29</v>
      </c>
    </row>
    <row r="205" spans="1:4" x14ac:dyDescent="0.25">
      <c r="A205" s="1">
        <v>1983</v>
      </c>
      <c r="B205" s="2">
        <v>42403</v>
      </c>
      <c r="C205" s="3">
        <v>0.52083333333333337</v>
      </c>
      <c r="D205" s="1">
        <v>6.3</v>
      </c>
    </row>
    <row r="206" spans="1:4" x14ac:dyDescent="0.25">
      <c r="A206" s="1">
        <v>1983</v>
      </c>
      <c r="B206" s="2">
        <v>42403</v>
      </c>
      <c r="C206" s="3">
        <v>0.53125</v>
      </c>
      <c r="D206" s="1">
        <v>6.27</v>
      </c>
    </row>
    <row r="207" spans="1:4" x14ac:dyDescent="0.25">
      <c r="A207" s="1">
        <v>1983</v>
      </c>
      <c r="B207" s="2">
        <v>42403</v>
      </c>
      <c r="C207" s="3">
        <v>0.54166666666666663</v>
      </c>
      <c r="D207" s="1">
        <v>6.29</v>
      </c>
    </row>
    <row r="208" spans="1:4" x14ac:dyDescent="0.25">
      <c r="A208" s="1">
        <v>1983</v>
      </c>
      <c r="B208" s="2">
        <v>42403</v>
      </c>
      <c r="C208" s="3">
        <v>0.55208333333333337</v>
      </c>
      <c r="D208" s="1">
        <v>6.32</v>
      </c>
    </row>
    <row r="209" spans="1:4" x14ac:dyDescent="0.25">
      <c r="A209" s="1">
        <v>1983</v>
      </c>
      <c r="B209" s="2">
        <v>42403</v>
      </c>
      <c r="C209" s="3">
        <v>0.5625</v>
      </c>
      <c r="D209" s="1">
        <v>6.2</v>
      </c>
    </row>
    <row r="210" spans="1:4" x14ac:dyDescent="0.25">
      <c r="A210" s="1">
        <v>1983</v>
      </c>
      <c r="B210" s="2">
        <v>42403</v>
      </c>
      <c r="C210" s="3">
        <v>0.57291666666666663</v>
      </c>
      <c r="D210" s="1">
        <v>6.26</v>
      </c>
    </row>
    <row r="211" spans="1:4" x14ac:dyDescent="0.25">
      <c r="A211" s="1">
        <v>1983</v>
      </c>
      <c r="B211" s="2">
        <v>42403</v>
      </c>
      <c r="C211" s="3">
        <v>0.58333333333333337</v>
      </c>
      <c r="D211" s="1">
        <v>6.26</v>
      </c>
    </row>
    <row r="212" spans="1:4" x14ac:dyDescent="0.25">
      <c r="A212" s="1">
        <v>1983</v>
      </c>
      <c r="B212" s="2">
        <v>42403</v>
      </c>
      <c r="C212" s="3">
        <v>0.59375</v>
      </c>
      <c r="D212" s="1">
        <v>6.27</v>
      </c>
    </row>
    <row r="213" spans="1:4" x14ac:dyDescent="0.25">
      <c r="A213" s="1">
        <v>1983</v>
      </c>
      <c r="B213" s="2">
        <v>42403</v>
      </c>
      <c r="C213" s="3">
        <v>0.60416666666666663</v>
      </c>
      <c r="D213" s="1">
        <v>6.32</v>
      </c>
    </row>
    <row r="214" spans="1:4" x14ac:dyDescent="0.25">
      <c r="A214" s="1">
        <v>1983</v>
      </c>
      <c r="B214" s="2">
        <v>42403</v>
      </c>
      <c r="C214" s="3">
        <v>0.61458333333333337</v>
      </c>
      <c r="D214" s="1">
        <v>6.32</v>
      </c>
    </row>
    <row r="215" spans="1:4" x14ac:dyDescent="0.25">
      <c r="A215" s="1">
        <v>1983</v>
      </c>
      <c r="B215" s="2">
        <v>42403</v>
      </c>
      <c r="C215" s="3">
        <v>0.625</v>
      </c>
      <c r="D215" s="1">
        <v>6.3</v>
      </c>
    </row>
    <row r="216" spans="1:4" x14ac:dyDescent="0.25">
      <c r="A216" s="1">
        <v>1983</v>
      </c>
      <c r="B216" s="2">
        <v>42403</v>
      </c>
      <c r="C216" s="3">
        <v>0.63541666666666663</v>
      </c>
      <c r="D216" s="1">
        <v>6.23</v>
      </c>
    </row>
    <row r="217" spans="1:4" x14ac:dyDescent="0.25">
      <c r="A217" s="1">
        <v>1983</v>
      </c>
      <c r="B217" s="2">
        <v>42403</v>
      </c>
      <c r="C217" s="3">
        <v>0.64583333333333337</v>
      </c>
      <c r="D217" s="1">
        <v>6.27</v>
      </c>
    </row>
    <row r="218" spans="1:4" x14ac:dyDescent="0.25">
      <c r="A218" s="1">
        <v>1983</v>
      </c>
      <c r="B218" s="2">
        <v>42403</v>
      </c>
      <c r="C218" s="3">
        <v>0.65625</v>
      </c>
      <c r="D218" s="1">
        <v>6.21</v>
      </c>
    </row>
    <row r="219" spans="1:4" x14ac:dyDescent="0.25">
      <c r="A219" s="1">
        <v>1983</v>
      </c>
      <c r="B219" s="2">
        <v>42403</v>
      </c>
      <c r="C219" s="3">
        <v>0.66666666666666663</v>
      </c>
      <c r="D219" s="1">
        <v>6.12</v>
      </c>
    </row>
    <row r="220" spans="1:4" x14ac:dyDescent="0.25">
      <c r="A220" s="1">
        <v>1983</v>
      </c>
      <c r="B220" s="2">
        <v>42403</v>
      </c>
      <c r="C220" s="3">
        <v>0.67708333333333337</v>
      </c>
      <c r="D220" s="1">
        <v>6.13</v>
      </c>
    </row>
    <row r="221" spans="1:4" x14ac:dyDescent="0.25">
      <c r="A221" s="1">
        <v>1983</v>
      </c>
      <c r="B221" s="2">
        <v>42403</v>
      </c>
      <c r="C221" s="3">
        <v>0.6875</v>
      </c>
      <c r="D221" s="1">
        <v>6.2</v>
      </c>
    </row>
    <row r="222" spans="1:4" x14ac:dyDescent="0.25">
      <c r="A222" s="1">
        <v>1983</v>
      </c>
      <c r="B222" s="2">
        <v>42403</v>
      </c>
      <c r="C222" s="3">
        <v>0.69791666666666663</v>
      </c>
      <c r="D222" s="1">
        <v>6.19</v>
      </c>
    </row>
    <row r="223" spans="1:4" x14ac:dyDescent="0.25">
      <c r="A223" s="1">
        <v>1983</v>
      </c>
      <c r="B223" s="2">
        <v>42403</v>
      </c>
      <c r="C223" s="3">
        <v>0.70833333333333337</v>
      </c>
      <c r="D223" s="1">
        <v>6.17</v>
      </c>
    </row>
    <row r="224" spans="1:4" x14ac:dyDescent="0.25">
      <c r="A224" s="1">
        <v>1983</v>
      </c>
      <c r="B224" s="2">
        <v>42403</v>
      </c>
      <c r="C224" s="3">
        <v>0.71875</v>
      </c>
      <c r="D224" s="1">
        <v>6.13</v>
      </c>
    </row>
    <row r="225" spans="1:4" x14ac:dyDescent="0.25">
      <c r="A225" s="1">
        <v>1983</v>
      </c>
      <c r="B225" s="2">
        <v>42403</v>
      </c>
      <c r="C225" s="3">
        <v>0.72916666666666663</v>
      </c>
      <c r="D225" s="1">
        <v>6.14</v>
      </c>
    </row>
    <row r="226" spans="1:4" x14ac:dyDescent="0.25">
      <c r="A226" s="1">
        <v>1983</v>
      </c>
      <c r="B226" s="2">
        <v>42403</v>
      </c>
      <c r="C226" s="3">
        <v>0.73958333333333337</v>
      </c>
      <c r="D226" s="1">
        <v>6.15</v>
      </c>
    </row>
    <row r="227" spans="1:4" x14ac:dyDescent="0.25">
      <c r="A227" s="1">
        <v>1983</v>
      </c>
      <c r="B227" s="2">
        <v>42403</v>
      </c>
      <c r="C227" s="3">
        <v>0.75</v>
      </c>
      <c r="D227" s="1">
        <v>6.21</v>
      </c>
    </row>
    <row r="228" spans="1:4" x14ac:dyDescent="0.25">
      <c r="A228" s="1">
        <v>1983</v>
      </c>
      <c r="B228" s="2">
        <v>42403</v>
      </c>
      <c r="C228" s="3">
        <v>0.76041666666666663</v>
      </c>
      <c r="D228" s="1">
        <v>6.24</v>
      </c>
    </row>
    <row r="229" spans="1:4" x14ac:dyDescent="0.25">
      <c r="A229" s="1">
        <v>1983</v>
      </c>
      <c r="B229" s="2">
        <v>42403</v>
      </c>
      <c r="C229" s="3">
        <v>0.77083333333333337</v>
      </c>
      <c r="D229" s="1">
        <v>6.22</v>
      </c>
    </row>
    <row r="230" spans="1:4" x14ac:dyDescent="0.25">
      <c r="A230" s="1">
        <v>1983</v>
      </c>
      <c r="B230" s="2">
        <v>42403</v>
      </c>
      <c r="C230" s="3">
        <v>0.78125</v>
      </c>
      <c r="D230" s="1">
        <v>6.28</v>
      </c>
    </row>
    <row r="231" spans="1:4" x14ac:dyDescent="0.25">
      <c r="A231" s="1">
        <v>1983</v>
      </c>
      <c r="B231" s="2">
        <v>42403</v>
      </c>
      <c r="C231" s="3">
        <v>0.79166666666666663</v>
      </c>
      <c r="D231" s="1">
        <v>6.31</v>
      </c>
    </row>
    <row r="232" spans="1:4" x14ac:dyDescent="0.25">
      <c r="A232" s="1">
        <v>1983</v>
      </c>
      <c r="B232" s="2">
        <v>42403</v>
      </c>
      <c r="C232" s="3">
        <v>0.80208333333333337</v>
      </c>
      <c r="D232" s="1">
        <v>6.3</v>
      </c>
    </row>
    <row r="233" spans="1:4" x14ac:dyDescent="0.25">
      <c r="A233" s="1">
        <v>1983</v>
      </c>
      <c r="B233" s="2">
        <v>42403</v>
      </c>
      <c r="C233" s="3">
        <v>0.8125</v>
      </c>
      <c r="D233" s="1">
        <v>6.38</v>
      </c>
    </row>
    <row r="234" spans="1:4" x14ac:dyDescent="0.25">
      <c r="A234" s="1">
        <v>1983</v>
      </c>
      <c r="B234" s="2">
        <v>42403</v>
      </c>
      <c r="C234" s="3">
        <v>0.82291666666666663</v>
      </c>
      <c r="D234" s="1">
        <v>6.31</v>
      </c>
    </row>
    <row r="235" spans="1:4" x14ac:dyDescent="0.25">
      <c r="A235" s="1">
        <v>1983</v>
      </c>
      <c r="B235" s="2">
        <v>42403</v>
      </c>
      <c r="C235" s="3">
        <v>0.83333333333333337</v>
      </c>
      <c r="D235" s="1">
        <v>6.31</v>
      </c>
    </row>
    <row r="236" spans="1:4" x14ac:dyDescent="0.25">
      <c r="A236" s="1">
        <v>1983</v>
      </c>
      <c r="B236" s="2">
        <v>42403</v>
      </c>
      <c r="C236" s="3">
        <v>0.84375</v>
      </c>
      <c r="D236" s="1">
        <v>6.34</v>
      </c>
    </row>
    <row r="237" spans="1:4" x14ac:dyDescent="0.25">
      <c r="A237" s="1">
        <v>1983</v>
      </c>
      <c r="B237" s="2">
        <v>42403</v>
      </c>
      <c r="C237" s="3">
        <v>0.85416666666666663</v>
      </c>
      <c r="D237" s="1">
        <v>6.32</v>
      </c>
    </row>
    <row r="238" spans="1:4" x14ac:dyDescent="0.25">
      <c r="A238" s="1">
        <v>1983</v>
      </c>
      <c r="B238" s="2">
        <v>42403</v>
      </c>
      <c r="C238" s="3">
        <v>0.86458333333333337</v>
      </c>
      <c r="D238" s="1">
        <v>6.32</v>
      </c>
    </row>
    <row r="239" spans="1:4" x14ac:dyDescent="0.25">
      <c r="A239" s="1">
        <v>1983</v>
      </c>
      <c r="B239" s="2">
        <v>42403</v>
      </c>
      <c r="C239" s="3">
        <v>0.875</v>
      </c>
      <c r="D239" s="1">
        <v>6.33</v>
      </c>
    </row>
    <row r="240" spans="1:4" x14ac:dyDescent="0.25">
      <c r="A240" s="1">
        <v>1983</v>
      </c>
      <c r="B240" s="2">
        <v>42403</v>
      </c>
      <c r="C240" s="3">
        <v>0.88541666666666663</v>
      </c>
      <c r="D240" s="1">
        <v>6.35</v>
      </c>
    </row>
    <row r="241" spans="1:4" x14ac:dyDescent="0.25">
      <c r="A241" s="1">
        <v>1983</v>
      </c>
      <c r="B241" s="2">
        <v>42403</v>
      </c>
      <c r="C241" s="3">
        <v>0.89583333333333337</v>
      </c>
      <c r="D241" s="1">
        <v>6.38</v>
      </c>
    </row>
    <row r="242" spans="1:4" x14ac:dyDescent="0.25">
      <c r="A242" s="1">
        <v>1983</v>
      </c>
      <c r="B242" s="2">
        <v>42403</v>
      </c>
      <c r="C242" s="3">
        <v>0.90625</v>
      </c>
      <c r="D242" s="1">
        <v>6.35</v>
      </c>
    </row>
    <row r="243" spans="1:4" x14ac:dyDescent="0.25">
      <c r="A243" s="1">
        <v>1983</v>
      </c>
      <c r="B243" s="2">
        <v>42403</v>
      </c>
      <c r="C243" s="3">
        <v>0.91666666666666663</v>
      </c>
      <c r="D243" s="1">
        <v>6.35</v>
      </c>
    </row>
    <row r="244" spans="1:4" x14ac:dyDescent="0.25">
      <c r="A244" s="1">
        <v>1983</v>
      </c>
      <c r="B244" s="2">
        <v>42403</v>
      </c>
      <c r="C244" s="3">
        <v>0.92708333333333337</v>
      </c>
      <c r="D244" s="1">
        <v>6.37</v>
      </c>
    </row>
    <row r="245" spans="1:4" x14ac:dyDescent="0.25">
      <c r="A245" s="1">
        <v>1983</v>
      </c>
      <c r="B245" s="2">
        <v>42403</v>
      </c>
      <c r="C245" s="3">
        <v>0.9375</v>
      </c>
      <c r="D245" s="1">
        <v>6.36</v>
      </c>
    </row>
    <row r="246" spans="1:4" x14ac:dyDescent="0.25">
      <c r="A246" s="1">
        <v>1983</v>
      </c>
      <c r="B246" s="2">
        <v>42403</v>
      </c>
      <c r="C246" s="3">
        <v>0.94791666666666663</v>
      </c>
      <c r="D246" s="1">
        <v>6.36</v>
      </c>
    </row>
    <row r="247" spans="1:4" x14ac:dyDescent="0.25">
      <c r="A247" s="1">
        <v>1983</v>
      </c>
      <c r="B247" s="2">
        <v>42403</v>
      </c>
      <c r="C247" s="3">
        <v>0.95833333333333337</v>
      </c>
      <c r="D247" s="1">
        <v>6.35</v>
      </c>
    </row>
    <row r="248" spans="1:4" x14ac:dyDescent="0.25">
      <c r="A248" s="1">
        <v>1983</v>
      </c>
      <c r="B248" s="2">
        <v>42403</v>
      </c>
      <c r="C248" s="3">
        <v>0.96875</v>
      </c>
      <c r="D248" s="1">
        <v>6.37</v>
      </c>
    </row>
    <row r="249" spans="1:4" x14ac:dyDescent="0.25">
      <c r="A249" s="1">
        <v>1983</v>
      </c>
      <c r="B249" s="2">
        <v>42403</v>
      </c>
      <c r="C249" s="3">
        <v>0.97916666666666663</v>
      </c>
      <c r="D249" s="1">
        <v>6.4</v>
      </c>
    </row>
    <row r="250" spans="1:4" x14ac:dyDescent="0.25">
      <c r="A250" s="1">
        <v>1983</v>
      </c>
      <c r="B250" s="2">
        <v>42403</v>
      </c>
      <c r="C250" s="3">
        <v>0.98958333333333337</v>
      </c>
      <c r="D250" s="1">
        <v>6.39</v>
      </c>
    </row>
    <row r="251" spans="1:4" x14ac:dyDescent="0.25">
      <c r="A251" s="1">
        <v>1983</v>
      </c>
      <c r="B251" s="2">
        <v>42404</v>
      </c>
      <c r="C251" s="3">
        <v>0</v>
      </c>
      <c r="D251" s="1">
        <v>6.27</v>
      </c>
    </row>
    <row r="252" spans="1:4" x14ac:dyDescent="0.25">
      <c r="A252" s="1">
        <v>1983</v>
      </c>
      <c r="B252" s="2">
        <v>42404</v>
      </c>
      <c r="C252" s="3">
        <v>1.0416666666666666E-2</v>
      </c>
      <c r="D252" s="1">
        <v>6.26</v>
      </c>
    </row>
    <row r="253" spans="1:4" x14ac:dyDescent="0.25">
      <c r="A253" s="1">
        <v>1983</v>
      </c>
      <c r="B253" s="2">
        <v>42404</v>
      </c>
      <c r="C253" s="3">
        <v>2.0833333333333332E-2</v>
      </c>
      <c r="D253" s="1">
        <v>6.26</v>
      </c>
    </row>
    <row r="254" spans="1:4" x14ac:dyDescent="0.25">
      <c r="A254" s="1">
        <v>1983</v>
      </c>
      <c r="B254" s="2">
        <v>42404</v>
      </c>
      <c r="C254" s="3">
        <v>3.125E-2</v>
      </c>
      <c r="D254" s="1">
        <v>6.27</v>
      </c>
    </row>
    <row r="255" spans="1:4" x14ac:dyDescent="0.25">
      <c r="A255" s="1">
        <v>1983</v>
      </c>
      <c r="B255" s="2">
        <v>42404</v>
      </c>
      <c r="C255" s="3">
        <v>4.1666666666666664E-2</v>
      </c>
      <c r="D255" s="1">
        <v>6.32</v>
      </c>
    </row>
    <row r="256" spans="1:4" x14ac:dyDescent="0.25">
      <c r="A256" s="1">
        <v>1983</v>
      </c>
      <c r="B256" s="2">
        <v>42404</v>
      </c>
      <c r="C256" s="3">
        <v>5.2083333333333336E-2</v>
      </c>
      <c r="D256" s="1">
        <v>6.29</v>
      </c>
    </row>
    <row r="257" spans="1:4" x14ac:dyDescent="0.25">
      <c r="A257" s="1">
        <v>1983</v>
      </c>
      <c r="B257" s="2">
        <v>42404</v>
      </c>
      <c r="C257" s="3">
        <v>6.25E-2</v>
      </c>
      <c r="D257" s="1">
        <v>6.31</v>
      </c>
    </row>
    <row r="258" spans="1:4" x14ac:dyDescent="0.25">
      <c r="A258" s="1">
        <v>1983</v>
      </c>
      <c r="B258" s="2">
        <v>42404</v>
      </c>
      <c r="C258" s="3">
        <v>7.2916666666666671E-2</v>
      </c>
      <c r="D258" s="1">
        <v>6.35</v>
      </c>
    </row>
    <row r="259" spans="1:4" x14ac:dyDescent="0.25">
      <c r="A259" s="1">
        <v>1983</v>
      </c>
      <c r="B259" s="2">
        <v>42404</v>
      </c>
      <c r="C259" s="3">
        <v>8.3333333333333329E-2</v>
      </c>
      <c r="D259" s="1">
        <v>6.37</v>
      </c>
    </row>
    <row r="260" spans="1:4" x14ac:dyDescent="0.25">
      <c r="A260" s="1">
        <v>1983</v>
      </c>
      <c r="B260" s="2">
        <v>42404</v>
      </c>
      <c r="C260" s="3">
        <v>9.375E-2</v>
      </c>
      <c r="D260" s="1">
        <v>6.39</v>
      </c>
    </row>
    <row r="261" spans="1:4" x14ac:dyDescent="0.25">
      <c r="A261" s="1">
        <v>1983</v>
      </c>
      <c r="B261" s="2">
        <v>42404</v>
      </c>
      <c r="C261" s="3">
        <v>0.10416666666666667</v>
      </c>
      <c r="D261" s="1">
        <v>6.43</v>
      </c>
    </row>
    <row r="262" spans="1:4" x14ac:dyDescent="0.25">
      <c r="A262" s="1">
        <v>1983</v>
      </c>
      <c r="B262" s="2">
        <v>42404</v>
      </c>
      <c r="C262" s="3">
        <v>0.11458333333333333</v>
      </c>
      <c r="D262" s="1">
        <v>6.41</v>
      </c>
    </row>
    <row r="263" spans="1:4" x14ac:dyDescent="0.25">
      <c r="A263" s="1">
        <v>1983</v>
      </c>
      <c r="B263" s="2">
        <v>42404</v>
      </c>
      <c r="C263" s="3">
        <v>0.125</v>
      </c>
      <c r="D263" s="1">
        <v>6.43</v>
      </c>
    </row>
    <row r="264" spans="1:4" x14ac:dyDescent="0.25">
      <c r="A264" s="1">
        <v>1983</v>
      </c>
      <c r="B264" s="2">
        <v>42404</v>
      </c>
      <c r="C264" s="3">
        <v>0.13541666666666666</v>
      </c>
      <c r="D264" s="1">
        <v>6.46</v>
      </c>
    </row>
    <row r="265" spans="1:4" x14ac:dyDescent="0.25">
      <c r="A265" s="1">
        <v>1983</v>
      </c>
      <c r="B265" s="2">
        <v>42404</v>
      </c>
      <c r="C265" s="3">
        <v>0.14583333333333334</v>
      </c>
      <c r="D265" s="1">
        <v>6.47</v>
      </c>
    </row>
    <row r="266" spans="1:4" x14ac:dyDescent="0.25">
      <c r="A266" s="1">
        <v>1983</v>
      </c>
      <c r="B266" s="2">
        <v>42404</v>
      </c>
      <c r="C266" s="3">
        <v>0.15625</v>
      </c>
      <c r="D266" s="1">
        <v>6.46</v>
      </c>
    </row>
    <row r="267" spans="1:4" x14ac:dyDescent="0.25">
      <c r="A267" s="1">
        <v>1983</v>
      </c>
      <c r="B267" s="2">
        <v>42404</v>
      </c>
      <c r="C267" s="3">
        <v>0.16666666666666666</v>
      </c>
      <c r="D267" s="1">
        <v>6.42</v>
      </c>
    </row>
    <row r="268" spans="1:4" x14ac:dyDescent="0.25">
      <c r="A268" s="1">
        <v>1983</v>
      </c>
      <c r="B268" s="2">
        <v>42404</v>
      </c>
      <c r="C268" s="3">
        <v>0.17708333333333334</v>
      </c>
      <c r="D268" s="1">
        <v>6.49</v>
      </c>
    </row>
    <row r="269" spans="1:4" x14ac:dyDescent="0.25">
      <c r="A269" s="1">
        <v>1983</v>
      </c>
      <c r="B269" s="2">
        <v>42404</v>
      </c>
      <c r="C269" s="3">
        <v>0.1875</v>
      </c>
      <c r="D269" s="1">
        <v>6.48</v>
      </c>
    </row>
    <row r="270" spans="1:4" x14ac:dyDescent="0.25">
      <c r="A270" s="1">
        <v>1983</v>
      </c>
      <c r="B270" s="2">
        <v>42404</v>
      </c>
      <c r="C270" s="3">
        <v>0.19791666666666666</v>
      </c>
      <c r="D270" s="1">
        <v>6.51</v>
      </c>
    </row>
    <row r="271" spans="1:4" x14ac:dyDescent="0.25">
      <c r="A271" s="1">
        <v>1983</v>
      </c>
      <c r="B271" s="2">
        <v>42404</v>
      </c>
      <c r="C271" s="3">
        <v>0.20833333333333334</v>
      </c>
      <c r="D271" s="1">
        <v>6.5</v>
      </c>
    </row>
    <row r="272" spans="1:4" x14ac:dyDescent="0.25">
      <c r="A272" s="1">
        <v>1983</v>
      </c>
      <c r="B272" s="2">
        <v>42404</v>
      </c>
      <c r="C272" s="3">
        <v>0.21875</v>
      </c>
      <c r="D272" s="1">
        <v>6.49</v>
      </c>
    </row>
    <row r="273" spans="1:4" x14ac:dyDescent="0.25">
      <c r="A273" s="1">
        <v>1983</v>
      </c>
      <c r="B273" s="2">
        <v>42404</v>
      </c>
      <c r="C273" s="3">
        <v>0.22916666666666666</v>
      </c>
      <c r="D273" s="1">
        <v>6.54</v>
      </c>
    </row>
    <row r="274" spans="1:4" x14ac:dyDescent="0.25">
      <c r="A274" s="1">
        <v>1983</v>
      </c>
      <c r="B274" s="2">
        <v>42404</v>
      </c>
      <c r="C274" s="3">
        <v>0.23958333333333334</v>
      </c>
      <c r="D274" s="1">
        <v>6.55</v>
      </c>
    </row>
    <row r="275" spans="1:4" x14ac:dyDescent="0.25">
      <c r="A275" s="1">
        <v>1983</v>
      </c>
      <c r="B275" s="2">
        <v>42404</v>
      </c>
      <c r="C275" s="3">
        <v>0.25</v>
      </c>
      <c r="D275" s="1">
        <v>6.6</v>
      </c>
    </row>
    <row r="276" spans="1:4" x14ac:dyDescent="0.25">
      <c r="A276" s="1">
        <v>1983</v>
      </c>
      <c r="B276" s="2">
        <v>42404</v>
      </c>
      <c r="C276" s="3">
        <v>0.26041666666666669</v>
      </c>
      <c r="D276" s="1">
        <v>6.61</v>
      </c>
    </row>
    <row r="277" spans="1:4" x14ac:dyDescent="0.25">
      <c r="A277" s="1">
        <v>1983</v>
      </c>
      <c r="B277" s="2">
        <v>42404</v>
      </c>
      <c r="C277" s="3">
        <v>0.27083333333333331</v>
      </c>
      <c r="D277" s="1">
        <v>6.59</v>
      </c>
    </row>
    <row r="278" spans="1:4" x14ac:dyDescent="0.25">
      <c r="A278" s="1">
        <v>1983</v>
      </c>
      <c r="B278" s="2">
        <v>42404</v>
      </c>
      <c r="C278" s="3">
        <v>0.28125</v>
      </c>
      <c r="D278" s="1">
        <v>6.55</v>
      </c>
    </row>
    <row r="279" spans="1:4" x14ac:dyDescent="0.25">
      <c r="A279" s="1">
        <v>1983</v>
      </c>
      <c r="B279" s="2">
        <v>42404</v>
      </c>
      <c r="C279" s="3">
        <v>0.29166666666666669</v>
      </c>
      <c r="D279" s="1">
        <v>6.43</v>
      </c>
    </row>
    <row r="280" spans="1:4" x14ac:dyDescent="0.25">
      <c r="A280" s="1">
        <v>1983</v>
      </c>
      <c r="B280" s="2">
        <v>42404</v>
      </c>
      <c r="C280" s="3">
        <v>0.30208333333333331</v>
      </c>
      <c r="D280" s="1">
        <v>6.37</v>
      </c>
    </row>
    <row r="281" spans="1:4" x14ac:dyDescent="0.25">
      <c r="A281" s="1">
        <v>1983</v>
      </c>
      <c r="B281" s="2">
        <v>42404</v>
      </c>
      <c r="C281" s="3">
        <v>0.3125</v>
      </c>
      <c r="D281" s="1">
        <v>6.38</v>
      </c>
    </row>
    <row r="282" spans="1:4" x14ac:dyDescent="0.25">
      <c r="A282" s="1">
        <v>1983</v>
      </c>
      <c r="B282" s="2">
        <v>42404</v>
      </c>
      <c r="C282" s="3">
        <v>0.32291666666666669</v>
      </c>
      <c r="D282" s="1">
        <v>6.32</v>
      </c>
    </row>
    <row r="283" spans="1:4" x14ac:dyDescent="0.25">
      <c r="A283" s="1">
        <v>1983</v>
      </c>
      <c r="B283" s="2">
        <v>42404</v>
      </c>
      <c r="C283" s="3">
        <v>0.33333333333333331</v>
      </c>
      <c r="D283" s="1">
        <v>6.26</v>
      </c>
    </row>
    <row r="284" spans="1:4" x14ac:dyDescent="0.25">
      <c r="A284" s="1">
        <v>1983</v>
      </c>
      <c r="B284" s="2">
        <v>42404</v>
      </c>
      <c r="C284" s="3">
        <v>0.34375</v>
      </c>
      <c r="D284" s="1">
        <v>6.27</v>
      </c>
    </row>
    <row r="285" spans="1:4" x14ac:dyDescent="0.25">
      <c r="A285" s="1">
        <v>1983</v>
      </c>
      <c r="B285" s="2">
        <v>42404</v>
      </c>
      <c r="C285" s="3">
        <v>0.35416666666666669</v>
      </c>
      <c r="D285" s="1">
        <v>6.27</v>
      </c>
    </row>
    <row r="286" spans="1:4" x14ac:dyDescent="0.25">
      <c r="A286" s="1">
        <v>1983</v>
      </c>
      <c r="B286" s="2">
        <v>42404</v>
      </c>
      <c r="C286" s="3">
        <v>0.36458333333333331</v>
      </c>
      <c r="D286" s="1">
        <v>6.23</v>
      </c>
    </row>
    <row r="287" spans="1:4" x14ac:dyDescent="0.25">
      <c r="A287" s="1">
        <v>1983</v>
      </c>
      <c r="B287" s="2">
        <v>42404</v>
      </c>
      <c r="C287" s="3">
        <v>0.375</v>
      </c>
      <c r="D287" s="1">
        <v>6.23</v>
      </c>
    </row>
    <row r="288" spans="1:4" x14ac:dyDescent="0.25">
      <c r="A288" s="1">
        <v>1983</v>
      </c>
      <c r="B288" s="2">
        <v>42404</v>
      </c>
      <c r="C288" s="3">
        <v>0.38541666666666669</v>
      </c>
      <c r="D288" s="1">
        <v>6.19</v>
      </c>
    </row>
    <row r="289" spans="1:4" x14ac:dyDescent="0.25">
      <c r="A289" s="1">
        <v>1983</v>
      </c>
      <c r="B289" s="2">
        <v>42404</v>
      </c>
      <c r="C289" s="3">
        <v>0.39583333333333331</v>
      </c>
      <c r="D289" s="1">
        <v>6.24</v>
      </c>
    </row>
    <row r="290" spans="1:4" x14ac:dyDescent="0.25">
      <c r="A290" s="1">
        <v>1983</v>
      </c>
      <c r="B290" s="2">
        <v>42404</v>
      </c>
      <c r="C290" s="3">
        <v>0.40625</v>
      </c>
      <c r="D290" s="1">
        <v>6.22</v>
      </c>
    </row>
    <row r="291" spans="1:4" x14ac:dyDescent="0.25">
      <c r="A291" s="1">
        <v>1983</v>
      </c>
      <c r="B291" s="2">
        <v>42404</v>
      </c>
      <c r="C291" s="3">
        <v>0.41666666666666669</v>
      </c>
      <c r="D291" s="1">
        <v>6.37</v>
      </c>
    </row>
    <row r="292" spans="1:4" x14ac:dyDescent="0.25">
      <c r="A292" s="1">
        <v>1983</v>
      </c>
      <c r="B292" s="2">
        <v>42404</v>
      </c>
      <c r="C292" s="3">
        <v>0.42708333333333331</v>
      </c>
      <c r="D292" s="1">
        <v>6.42</v>
      </c>
    </row>
    <row r="293" spans="1:4" x14ac:dyDescent="0.25">
      <c r="A293" s="1">
        <v>1983</v>
      </c>
      <c r="B293" s="2">
        <v>42404</v>
      </c>
      <c r="C293" s="3">
        <v>0.4375</v>
      </c>
      <c r="D293" s="1">
        <v>6.25</v>
      </c>
    </row>
    <row r="294" spans="1:4" x14ac:dyDescent="0.25">
      <c r="A294" s="1">
        <v>1983</v>
      </c>
      <c r="B294" s="2">
        <v>42404</v>
      </c>
      <c r="C294" s="3">
        <v>0.44791666666666669</v>
      </c>
      <c r="D294" s="1">
        <v>6.15</v>
      </c>
    </row>
    <row r="295" spans="1:4" x14ac:dyDescent="0.25">
      <c r="A295" s="1">
        <v>1983</v>
      </c>
      <c r="B295" s="2">
        <v>42404</v>
      </c>
      <c r="C295" s="3">
        <v>0.45833333333333331</v>
      </c>
      <c r="D295" s="1">
        <v>6.19</v>
      </c>
    </row>
    <row r="296" spans="1:4" x14ac:dyDescent="0.25">
      <c r="A296" s="1">
        <v>1983</v>
      </c>
      <c r="B296" s="2">
        <v>42404</v>
      </c>
      <c r="C296" s="3">
        <v>0.46875</v>
      </c>
      <c r="D296" s="1">
        <v>6.35</v>
      </c>
    </row>
    <row r="297" spans="1:4" x14ac:dyDescent="0.25">
      <c r="A297" s="1">
        <v>1983</v>
      </c>
      <c r="B297" s="2">
        <v>42404</v>
      </c>
      <c r="C297" s="3">
        <v>0.47916666666666669</v>
      </c>
      <c r="D297" s="1">
        <v>6.41</v>
      </c>
    </row>
    <row r="298" spans="1:4" x14ac:dyDescent="0.25">
      <c r="A298" s="1">
        <v>1983</v>
      </c>
      <c r="B298" s="2">
        <v>42404</v>
      </c>
      <c r="C298" s="3">
        <v>0.48958333333333331</v>
      </c>
      <c r="D298" s="1">
        <v>6.43</v>
      </c>
    </row>
    <row r="299" spans="1:4" x14ac:dyDescent="0.25">
      <c r="A299" s="1">
        <v>1983</v>
      </c>
      <c r="B299" s="2">
        <v>42404</v>
      </c>
      <c r="C299" s="3">
        <v>0.5</v>
      </c>
      <c r="D299" s="1">
        <v>6.12</v>
      </c>
    </row>
    <row r="300" spans="1:4" x14ac:dyDescent="0.25">
      <c r="A300" s="1">
        <v>1983</v>
      </c>
      <c r="B300" s="2">
        <v>42404</v>
      </c>
      <c r="C300" s="3">
        <v>0.51041666666666663</v>
      </c>
      <c r="D300" s="1">
        <v>6.22</v>
      </c>
    </row>
    <row r="301" spans="1:4" x14ac:dyDescent="0.25">
      <c r="A301" s="1">
        <v>1983</v>
      </c>
      <c r="B301" s="2">
        <v>42404</v>
      </c>
      <c r="C301" s="3">
        <v>0.52083333333333337</v>
      </c>
      <c r="D301" s="1">
        <v>6.31</v>
      </c>
    </row>
    <row r="302" spans="1:4" x14ac:dyDescent="0.25">
      <c r="A302" s="1">
        <v>1983</v>
      </c>
      <c r="B302" s="2">
        <v>42404</v>
      </c>
      <c r="C302" s="3">
        <v>0.53125</v>
      </c>
      <c r="D302" s="1">
        <v>6.33</v>
      </c>
    </row>
    <row r="303" spans="1:4" x14ac:dyDescent="0.25">
      <c r="A303" s="1">
        <v>1983</v>
      </c>
      <c r="B303" s="2">
        <v>42404</v>
      </c>
      <c r="C303" s="3">
        <v>0.54166666666666663</v>
      </c>
      <c r="D303" s="1">
        <v>6.27</v>
      </c>
    </row>
    <row r="304" spans="1:4" x14ac:dyDescent="0.25">
      <c r="A304" s="1">
        <v>1983</v>
      </c>
      <c r="B304" s="2">
        <v>42404</v>
      </c>
      <c r="C304" s="3">
        <v>0.55208333333333337</v>
      </c>
      <c r="D304" s="1">
        <v>6.31</v>
      </c>
    </row>
    <row r="305" spans="1:4" x14ac:dyDescent="0.25">
      <c r="A305" s="1">
        <v>1983</v>
      </c>
      <c r="B305" s="2">
        <v>42404</v>
      </c>
      <c r="C305" s="3">
        <v>0.5625</v>
      </c>
      <c r="D305" s="1">
        <v>6.4</v>
      </c>
    </row>
    <row r="306" spans="1:4" x14ac:dyDescent="0.25">
      <c r="A306" s="1">
        <v>1983</v>
      </c>
      <c r="B306" s="2">
        <v>42404</v>
      </c>
      <c r="C306" s="3">
        <v>0.57291666666666663</v>
      </c>
      <c r="D306" s="1">
        <v>6.43</v>
      </c>
    </row>
    <row r="307" spans="1:4" x14ac:dyDescent="0.25">
      <c r="A307" s="1">
        <v>1983</v>
      </c>
      <c r="B307" s="2">
        <v>42404</v>
      </c>
      <c r="C307" s="3">
        <v>0.58333333333333337</v>
      </c>
      <c r="D307" s="1">
        <v>6.43</v>
      </c>
    </row>
    <row r="308" spans="1:4" x14ac:dyDescent="0.25">
      <c r="A308" s="1">
        <v>1983</v>
      </c>
      <c r="B308" s="2">
        <v>42404</v>
      </c>
      <c r="C308" s="3">
        <v>0.58333333333333337</v>
      </c>
      <c r="D308" s="1">
        <v>6.4</v>
      </c>
    </row>
    <row r="309" spans="1:4" x14ac:dyDescent="0.25">
      <c r="A309" s="1">
        <v>1983</v>
      </c>
      <c r="B309" s="2">
        <v>42404</v>
      </c>
      <c r="C309" s="3">
        <v>0.59375</v>
      </c>
      <c r="D309" s="1">
        <v>6.26</v>
      </c>
    </row>
    <row r="310" spans="1:4" x14ac:dyDescent="0.25">
      <c r="A310" s="1">
        <v>1983</v>
      </c>
      <c r="B310" s="2">
        <v>42404</v>
      </c>
      <c r="C310" s="3">
        <v>0.60416666666666663</v>
      </c>
      <c r="D310" s="1">
        <v>6.22</v>
      </c>
    </row>
    <row r="311" spans="1:4" x14ac:dyDescent="0.25">
      <c r="A311" s="1">
        <v>1983</v>
      </c>
      <c r="B311" s="2">
        <v>42404</v>
      </c>
      <c r="C311" s="3">
        <v>0.61458333333333337</v>
      </c>
      <c r="D311" s="1">
        <v>6.25</v>
      </c>
    </row>
    <row r="312" spans="1:4" x14ac:dyDescent="0.25">
      <c r="A312" s="1">
        <v>1983</v>
      </c>
      <c r="B312" s="2">
        <v>42404</v>
      </c>
      <c r="C312" s="3">
        <v>0.625</v>
      </c>
      <c r="D312" s="1">
        <v>6.28</v>
      </c>
    </row>
    <row r="313" spans="1:4" x14ac:dyDescent="0.25">
      <c r="A313" s="1">
        <v>1983</v>
      </c>
      <c r="B313" s="2">
        <v>42404</v>
      </c>
      <c r="C313" s="3">
        <v>0.63541666666666663</v>
      </c>
      <c r="D313" s="1">
        <v>6.38</v>
      </c>
    </row>
    <row r="314" spans="1:4" x14ac:dyDescent="0.25">
      <c r="A314" s="1">
        <v>1983</v>
      </c>
      <c r="B314" s="2">
        <v>42404</v>
      </c>
      <c r="C314" s="3">
        <v>0.64583333333333337</v>
      </c>
      <c r="D314" s="1">
        <v>6.41</v>
      </c>
    </row>
    <row r="315" spans="1:4" x14ac:dyDescent="0.25">
      <c r="A315" s="1">
        <v>1983</v>
      </c>
      <c r="B315" s="2">
        <v>42404</v>
      </c>
      <c r="C315" s="3">
        <v>0.65625</v>
      </c>
      <c r="D315" s="1">
        <v>6.45</v>
      </c>
    </row>
    <row r="316" spans="1:4" x14ac:dyDescent="0.25">
      <c r="A316" s="1">
        <v>1983</v>
      </c>
      <c r="B316" s="2">
        <v>42404</v>
      </c>
      <c r="C316" s="3">
        <v>0.66666666666666663</v>
      </c>
      <c r="D316" s="1">
        <v>6.41</v>
      </c>
    </row>
    <row r="317" spans="1:4" x14ac:dyDescent="0.25">
      <c r="A317" s="1">
        <v>1983</v>
      </c>
      <c r="B317" s="2">
        <v>42404</v>
      </c>
      <c r="C317" s="3">
        <v>0.67708333333333337</v>
      </c>
      <c r="D317" s="1">
        <v>6.41</v>
      </c>
    </row>
    <row r="318" spans="1:4" x14ac:dyDescent="0.25">
      <c r="A318" s="1">
        <v>1983</v>
      </c>
      <c r="B318" s="2">
        <v>42404</v>
      </c>
      <c r="C318" s="3">
        <v>0.6875</v>
      </c>
      <c r="D318" s="1">
        <v>6.4</v>
      </c>
    </row>
    <row r="319" spans="1:4" x14ac:dyDescent="0.25">
      <c r="A319" s="1">
        <v>1983</v>
      </c>
      <c r="B319" s="2">
        <v>42404</v>
      </c>
      <c r="C319" s="3">
        <v>0.69791666666666663</v>
      </c>
      <c r="D319" s="1">
        <v>6.35</v>
      </c>
    </row>
    <row r="320" spans="1:4" x14ac:dyDescent="0.25">
      <c r="A320" s="1">
        <v>1983</v>
      </c>
      <c r="B320" s="2">
        <v>42404</v>
      </c>
      <c r="C320" s="3">
        <v>0.70833333333333337</v>
      </c>
      <c r="D320" s="1">
        <v>6.38</v>
      </c>
    </row>
    <row r="321" spans="1:4" x14ac:dyDescent="0.25">
      <c r="A321" s="1">
        <v>1983</v>
      </c>
      <c r="B321" s="2">
        <v>42404</v>
      </c>
      <c r="C321" s="3">
        <v>0.71875</v>
      </c>
      <c r="D321" s="1">
        <v>6.33</v>
      </c>
    </row>
    <row r="322" spans="1:4" x14ac:dyDescent="0.25">
      <c r="A322" s="1">
        <v>1983</v>
      </c>
      <c r="B322" s="2">
        <v>42404</v>
      </c>
      <c r="C322" s="3">
        <v>0.72916666666666663</v>
      </c>
      <c r="D322" s="1">
        <v>6.12</v>
      </c>
    </row>
    <row r="323" spans="1:4" x14ac:dyDescent="0.25">
      <c r="A323" s="1">
        <v>1983</v>
      </c>
      <c r="B323" s="2">
        <v>42404</v>
      </c>
      <c r="C323" s="3">
        <v>0.73958333333333337</v>
      </c>
      <c r="D323" s="1">
        <v>6.05</v>
      </c>
    </row>
    <row r="324" spans="1:4" x14ac:dyDescent="0.25">
      <c r="A324" s="1">
        <v>1983</v>
      </c>
      <c r="B324" s="2">
        <v>42404</v>
      </c>
      <c r="C324" s="3">
        <v>0.75</v>
      </c>
      <c r="D324" s="1">
        <v>6.12</v>
      </c>
    </row>
    <row r="325" spans="1:4" x14ac:dyDescent="0.25">
      <c r="A325" s="1">
        <v>1983</v>
      </c>
      <c r="B325" s="2">
        <v>42404</v>
      </c>
      <c r="C325" s="3">
        <v>0.76041666666666663</v>
      </c>
      <c r="D325" s="1">
        <v>6.21</v>
      </c>
    </row>
    <row r="326" spans="1:4" x14ac:dyDescent="0.25">
      <c r="A326" s="1">
        <v>1983</v>
      </c>
      <c r="B326" s="2">
        <v>42404</v>
      </c>
      <c r="C326" s="3">
        <v>0.77083333333333337</v>
      </c>
      <c r="D326" s="1">
        <v>6.27</v>
      </c>
    </row>
    <row r="327" spans="1:4" x14ac:dyDescent="0.25">
      <c r="A327" s="1">
        <v>1983</v>
      </c>
      <c r="B327" s="2">
        <v>42404</v>
      </c>
      <c r="C327" s="3">
        <v>0.78125</v>
      </c>
      <c r="D327" s="1">
        <v>6.28</v>
      </c>
    </row>
    <row r="328" spans="1:4" x14ac:dyDescent="0.25">
      <c r="A328" s="1">
        <v>1983</v>
      </c>
      <c r="B328" s="2">
        <v>42404</v>
      </c>
      <c r="C328" s="3">
        <v>0.79166666666666663</v>
      </c>
      <c r="D328" s="1">
        <v>6.21</v>
      </c>
    </row>
    <row r="329" spans="1:4" x14ac:dyDescent="0.25">
      <c r="A329" s="1">
        <v>1983</v>
      </c>
      <c r="B329" s="2">
        <v>42404</v>
      </c>
      <c r="C329" s="3">
        <v>0.80208333333333337</v>
      </c>
      <c r="D329" s="1">
        <v>6.12</v>
      </c>
    </row>
    <row r="330" spans="1:4" x14ac:dyDescent="0.25">
      <c r="A330" s="1">
        <v>1983</v>
      </c>
      <c r="B330" s="2">
        <v>42404</v>
      </c>
      <c r="C330" s="3">
        <v>0.8125</v>
      </c>
      <c r="D330" s="1">
        <v>6.16</v>
      </c>
    </row>
    <row r="331" spans="1:4" x14ac:dyDescent="0.25">
      <c r="A331" s="1">
        <v>1983</v>
      </c>
      <c r="B331" s="2">
        <v>42404</v>
      </c>
      <c r="C331" s="3">
        <v>0.82291666666666663</v>
      </c>
      <c r="D331" s="1">
        <v>6.22</v>
      </c>
    </row>
    <row r="332" spans="1:4" x14ac:dyDescent="0.25">
      <c r="A332" s="1">
        <v>1983</v>
      </c>
      <c r="B332" s="2">
        <v>42404</v>
      </c>
      <c r="C332" s="3">
        <v>0.83333333333333337</v>
      </c>
      <c r="D332" s="1">
        <v>6.32</v>
      </c>
    </row>
    <row r="333" spans="1:4" x14ac:dyDescent="0.25">
      <c r="A333" s="1">
        <v>1983</v>
      </c>
      <c r="B333" s="2">
        <v>42404</v>
      </c>
      <c r="C333" s="3">
        <v>0.84375</v>
      </c>
      <c r="D333" s="1">
        <v>6.32</v>
      </c>
    </row>
    <row r="334" spans="1:4" x14ac:dyDescent="0.25">
      <c r="A334" s="1">
        <v>1983</v>
      </c>
      <c r="B334" s="2">
        <v>42404</v>
      </c>
      <c r="C334" s="3">
        <v>0.85416666666666663</v>
      </c>
      <c r="D334" s="1">
        <v>6.19</v>
      </c>
    </row>
    <row r="335" spans="1:4" x14ac:dyDescent="0.25">
      <c r="A335" s="1">
        <v>1983</v>
      </c>
      <c r="B335" s="2">
        <v>42404</v>
      </c>
      <c r="C335" s="3">
        <v>0.86458333333333337</v>
      </c>
      <c r="D335" s="1">
        <v>6.12</v>
      </c>
    </row>
    <row r="336" spans="1:4" x14ac:dyDescent="0.25">
      <c r="A336" s="1">
        <v>1983</v>
      </c>
      <c r="B336" s="2">
        <v>42404</v>
      </c>
      <c r="C336" s="3">
        <v>0.875</v>
      </c>
      <c r="D336" s="1">
        <v>6.18</v>
      </c>
    </row>
    <row r="337" spans="1:4" x14ac:dyDescent="0.25">
      <c r="A337" s="1">
        <v>1983</v>
      </c>
      <c r="B337" s="2">
        <v>42404</v>
      </c>
      <c r="C337" s="3">
        <v>0.88541666666666663</v>
      </c>
      <c r="D337" s="1">
        <v>6.23</v>
      </c>
    </row>
    <row r="338" spans="1:4" x14ac:dyDescent="0.25">
      <c r="A338" s="1">
        <v>1983</v>
      </c>
      <c r="B338" s="2">
        <v>42404</v>
      </c>
      <c r="C338" s="3">
        <v>0.89583333333333337</v>
      </c>
      <c r="D338" s="1">
        <v>6.18</v>
      </c>
    </row>
    <row r="339" spans="1:4" x14ac:dyDescent="0.25">
      <c r="A339" s="1">
        <v>1983</v>
      </c>
      <c r="B339" s="2">
        <v>42404</v>
      </c>
      <c r="C339" s="3">
        <v>0.90625</v>
      </c>
      <c r="D339" s="1">
        <v>6.22</v>
      </c>
    </row>
    <row r="340" spans="1:4" x14ac:dyDescent="0.25">
      <c r="A340" s="1">
        <v>1983</v>
      </c>
      <c r="B340" s="2">
        <v>42404</v>
      </c>
      <c r="C340" s="3">
        <v>0.91666666666666663</v>
      </c>
      <c r="D340" s="1">
        <v>6.29</v>
      </c>
    </row>
    <row r="341" spans="1:4" x14ac:dyDescent="0.25">
      <c r="A341" s="1">
        <v>1983</v>
      </c>
      <c r="B341" s="2">
        <v>42404</v>
      </c>
      <c r="C341" s="3">
        <v>0.92708333333333337</v>
      </c>
      <c r="D341" s="1">
        <v>6.32</v>
      </c>
    </row>
    <row r="342" spans="1:4" x14ac:dyDescent="0.25">
      <c r="A342" s="1">
        <v>1983</v>
      </c>
      <c r="B342" s="2">
        <v>42404</v>
      </c>
      <c r="C342" s="3">
        <v>0.9375</v>
      </c>
      <c r="D342" s="1">
        <v>6.37</v>
      </c>
    </row>
    <row r="343" spans="1:4" x14ac:dyDescent="0.25">
      <c r="A343" s="1">
        <v>1983</v>
      </c>
      <c r="B343" s="2">
        <v>42404</v>
      </c>
      <c r="C343" s="3">
        <v>0.94791666666666663</v>
      </c>
      <c r="D343" s="1">
        <v>6.37</v>
      </c>
    </row>
    <row r="344" spans="1:4" x14ac:dyDescent="0.25">
      <c r="A344" s="1">
        <v>1983</v>
      </c>
      <c r="B344" s="2">
        <v>42404</v>
      </c>
      <c r="C344" s="3">
        <v>0.95833333333333337</v>
      </c>
      <c r="D344" s="1">
        <v>6.35</v>
      </c>
    </row>
    <row r="345" spans="1:4" x14ac:dyDescent="0.25">
      <c r="A345" s="1">
        <v>1983</v>
      </c>
      <c r="B345" s="2">
        <v>42404</v>
      </c>
      <c r="C345" s="3">
        <v>0.96875</v>
      </c>
      <c r="D345" s="1">
        <v>6.35</v>
      </c>
    </row>
    <row r="346" spans="1:4" x14ac:dyDescent="0.25">
      <c r="A346" s="1">
        <v>1983</v>
      </c>
      <c r="B346" s="2">
        <v>42404</v>
      </c>
      <c r="C346" s="3">
        <v>0.97916666666666663</v>
      </c>
      <c r="D346" s="1">
        <v>6.37</v>
      </c>
    </row>
    <row r="347" spans="1:4" x14ac:dyDescent="0.25">
      <c r="A347" s="1">
        <v>1983</v>
      </c>
      <c r="B347" s="2">
        <v>42404</v>
      </c>
      <c r="C347" s="3">
        <v>0.98958333333333337</v>
      </c>
      <c r="D347" s="1">
        <v>6.4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31"/>
  <sheetViews>
    <sheetView tabSelected="1" workbookViewId="0">
      <selection activeCell="I2" sqref="I2"/>
    </sheetView>
  </sheetViews>
  <sheetFormatPr defaultColWidth="11.42578125" defaultRowHeight="15" x14ac:dyDescent="0.25"/>
  <cols>
    <col min="6" max="7" width="26.5703125" customWidth="1"/>
  </cols>
  <sheetData>
    <row r="1" spans="1:9" x14ac:dyDescent="0.25">
      <c r="A1" s="6" t="s">
        <v>0</v>
      </c>
      <c r="B1" s="4" t="s">
        <v>1</v>
      </c>
      <c r="C1" s="7" t="s">
        <v>4</v>
      </c>
      <c r="D1" s="7" t="s">
        <v>5</v>
      </c>
      <c r="E1" s="6" t="s">
        <v>6</v>
      </c>
      <c r="F1" s="6" t="s">
        <v>7</v>
      </c>
      <c r="G1" s="6" t="s">
        <v>8</v>
      </c>
      <c r="H1" s="6" t="s">
        <v>9</v>
      </c>
    </row>
    <row r="2" spans="1:9" x14ac:dyDescent="0.25">
      <c r="A2" s="4">
        <v>1983</v>
      </c>
      <c r="B2" s="5">
        <v>42398</v>
      </c>
      <c r="C2" s="8">
        <v>0.35416666666666669</v>
      </c>
      <c r="D2" s="8">
        <v>0.47916666666666669</v>
      </c>
      <c r="E2" s="4">
        <v>0</v>
      </c>
      <c r="F2" s="4"/>
      <c r="G2" s="4"/>
      <c r="H2" s="9" t="str">
        <f t="array" aca="1" ref="H2" ca="1">IF(MIN(IF(((ech=A2)*(date=B2)*(heure&gt;=C2)*(heure&lt;=D2)),pH))=0,"",MIN(IF(((ech=A2)*(date=B2)*(heure&gt;=C2)*(heure&lt;=D2)),pH)))</f>
        <v/>
      </c>
      <c r="I2">
        <f t="array" aca="1" ref="I2" ca="1">IF(MIN(IF(((ech=A2)*(heure&gt;=C2)*(heure&lt;=D2)),pH))=0,"",MIN(IF(((ech=A2)*(heure&gt;=C2)*(heure&lt;=D2)),pH)))</f>
        <v>6.06</v>
      </c>
    </row>
    <row r="3" spans="1:9" x14ac:dyDescent="0.25">
      <c r="A3" s="4">
        <v>1983</v>
      </c>
      <c r="B3" s="5">
        <v>42398</v>
      </c>
      <c r="C3" s="8">
        <v>0.875</v>
      </c>
      <c r="D3" s="8">
        <v>0.875</v>
      </c>
      <c r="E3" s="4" t="e">
        <v>#N/A</v>
      </c>
      <c r="F3" s="4"/>
      <c r="G3" s="4"/>
      <c r="H3" s="9" t="str">
        <f t="array" aca="1" ref="H3" ca="1">IF(MIN(IF(((ech=A3)*(date=B3)*(heure&gt;=C3)*(heure&lt;=D3)),pH))=0,"",MIN(IF(((ech=A3)*(date=B3)*(heure&gt;=C3)*(heure&lt;=D3)),pH)))</f>
        <v/>
      </c>
      <c r="I3">
        <f t="array" aca="1" ref="I3" ca="1">IF(MIN(IF(((ech=A3)*(heure&gt;=C3)*(heure&lt;=D3)),pH))=0,"",MIN(IF(((ech=A3)*(heure&gt;=C3)*(heure&lt;=D3)),pH)))</f>
        <v>5.96</v>
      </c>
    </row>
    <row r="4" spans="1:9" x14ac:dyDescent="0.25">
      <c r="A4" s="4">
        <v>1983</v>
      </c>
      <c r="B4" s="5">
        <v>42399</v>
      </c>
      <c r="C4" s="8">
        <v>0.55208333333333337</v>
      </c>
      <c r="D4" s="8">
        <v>0.55208333333333337</v>
      </c>
      <c r="E4" s="4" t="e">
        <v>#N/A</v>
      </c>
      <c r="F4" s="4"/>
      <c r="G4" s="4"/>
      <c r="H4" s="9" t="str">
        <f t="array" aca="1" ref="H4" ca="1">IF(MIN(IF(((ech=A4)*(date=B4)*(heure&gt;=C4)*(heure&lt;=D4)),pH))=0,"",MIN(IF(((ech=A4)*(date=B4)*(heure&gt;=C4)*(heure&lt;=D4)),pH)))</f>
        <v/>
      </c>
      <c r="I4">
        <f t="array" aca="1" ref="I4" ca="1">IF(MIN(IF(((ech=A4)*(heure&gt;=C4)*(heure&lt;=D4)),pH))=0,"",MIN(IF(((ech=A4)*(heure&gt;=C4)*(heure&lt;=D4)),pH)))</f>
        <v>6.21</v>
      </c>
    </row>
    <row r="5" spans="1:9" x14ac:dyDescent="0.25">
      <c r="A5" s="4">
        <v>1983</v>
      </c>
      <c r="B5" s="5">
        <v>42400</v>
      </c>
      <c r="C5" s="8">
        <v>0.13541666666666666</v>
      </c>
      <c r="D5" s="8">
        <v>0.13541666666666666</v>
      </c>
      <c r="E5" s="4" t="e">
        <v>#N/A</v>
      </c>
      <c r="F5" s="4"/>
      <c r="G5" s="4"/>
      <c r="H5" s="9" t="str">
        <f t="array" aca="1" ref="H5" ca="1">IF(MIN(IF(((ech=A5)*(date=B5)*(heure&gt;=C5)*(heure&lt;=D5)),pH))=0,"",MIN(IF(((ech=A5)*(date=B5)*(heure&gt;=C5)*(heure&lt;=D5)),pH)))</f>
        <v/>
      </c>
      <c r="I5">
        <f t="array" aca="1" ref="I5" ca="1">IF(MIN(IF(((ech=A5)*(heure&gt;=C5)*(heure&lt;=D5)),pH))=0,"",MIN(IF(((ech=A5)*(heure&gt;=C5)*(heure&lt;=D5)),pH)))</f>
        <v>6.44</v>
      </c>
    </row>
    <row r="6" spans="1:9" x14ac:dyDescent="0.25">
      <c r="A6" s="4">
        <v>1983</v>
      </c>
      <c r="B6" s="5">
        <v>42401</v>
      </c>
      <c r="C6" s="8">
        <v>0</v>
      </c>
      <c r="D6" s="8">
        <v>0</v>
      </c>
      <c r="E6" s="4" t="e">
        <v>#N/A</v>
      </c>
      <c r="F6" s="4"/>
      <c r="G6" s="4"/>
      <c r="H6" s="9" t="str">
        <f t="array" aca="1" ref="H6" ca="1">IF(MIN(IF(((ech=A6)*(date=B6)*(heure&gt;=C6)*(heure&lt;=D6)),pH))=0,"",MIN(IF(((ech=A6)*(date=B6)*(heure&gt;=C6)*(heure&lt;=D6)),pH)))</f>
        <v/>
      </c>
      <c r="I6">
        <f t="array" aca="1" ref="I6" ca="1">IF(MIN(IF(((ech=A6)*(heure&gt;=C6)*(heure&lt;=D6)),pH))=0,"",MIN(IF(((ech=A6)*(heure&gt;=C6)*(heure&lt;=D6)),pH)))</f>
        <v>6.27</v>
      </c>
    </row>
    <row r="7" spans="1:9" x14ac:dyDescent="0.25">
      <c r="A7" s="4">
        <v>1983</v>
      </c>
      <c r="B7" s="5">
        <v>42401</v>
      </c>
      <c r="C7" s="8">
        <v>0.625</v>
      </c>
      <c r="D7" s="8">
        <v>0.625</v>
      </c>
      <c r="E7" s="4">
        <v>6.12</v>
      </c>
      <c r="F7" s="4"/>
      <c r="G7" s="4"/>
      <c r="H7" s="9">
        <f t="array" aca="1" ref="H7" ca="1">IF(MIN(IF(((ech=A7)*(date=B7)*(heure&gt;=C7)*(heure&lt;=D7)),pH))=0,"",MIN(IF(((ech=A7)*(date=B7)*(heure&gt;=C7)*(heure&lt;=D7)),pH)))</f>
        <v>6.12</v>
      </c>
      <c r="I7">
        <f t="array" aca="1" ref="I7" ca="1">IF(MIN(IF(((ech=A7)*(heure&gt;=C7)*(heure&lt;=D7)),pH))=0,"",MIN(IF(((ech=A7)*(heure&gt;=C7)*(heure&lt;=D7)),pH)))</f>
        <v>6.12</v>
      </c>
    </row>
    <row r="8" spans="1:9" x14ac:dyDescent="0.25">
      <c r="A8" s="4">
        <v>1983</v>
      </c>
      <c r="B8" s="5">
        <v>42402</v>
      </c>
      <c r="C8" s="8">
        <v>0.125</v>
      </c>
      <c r="D8" s="8">
        <v>0.125</v>
      </c>
      <c r="E8" s="4">
        <v>6.54</v>
      </c>
      <c r="F8" s="4"/>
      <c r="G8" s="4"/>
      <c r="H8" s="9">
        <f t="array" aca="1" ref="H8" ca="1">IF(MIN(IF(((ech=A8)*(date=B8)*(heure&gt;=C8)*(heure&lt;=D8)),pH))=0,"",MIN(IF(((ech=A8)*(date=B8)*(heure&gt;=C8)*(heure&lt;=D8)),pH)))</f>
        <v>6.54</v>
      </c>
      <c r="I8">
        <f t="array" aca="1" ref="I8" ca="1">IF(MIN(IF(((ech=A8)*(heure&gt;=C8)*(heure&lt;=D8)),pH))=0,"",MIN(IF(((ech=A8)*(heure&gt;=C8)*(heure&lt;=D8)),pH)))</f>
        <v>6.42</v>
      </c>
    </row>
    <row r="9" spans="1:9" x14ac:dyDescent="0.25">
      <c r="A9" s="4">
        <v>1983</v>
      </c>
      <c r="B9" s="5">
        <v>42402</v>
      </c>
      <c r="C9" s="8">
        <v>0.69791666666666663</v>
      </c>
      <c r="D9" s="8">
        <v>0.69791666666666663</v>
      </c>
      <c r="E9" s="4">
        <v>6.27</v>
      </c>
      <c r="F9" s="4"/>
      <c r="G9" s="4"/>
      <c r="H9" s="9">
        <f t="array" aca="1" ref="H9" ca="1">IF(MIN(IF(((ech=A9)*(date=B9)*(heure&gt;=C9)*(heure&lt;=D9)),pH))=0,"",MIN(IF(((ech=A9)*(date=B9)*(heure&gt;=C9)*(heure&lt;=D9)),pH)))</f>
        <v>6.27</v>
      </c>
      <c r="I9">
        <f t="array" aca="1" ref="I9" ca="1">IF(MIN(IF(((ech=A9)*(heure&gt;=C9)*(heure&lt;=D9)),pH))=0,"",MIN(IF(((ech=A9)*(heure&gt;=C9)*(heure&lt;=D9)),pH)))</f>
        <v>6.19</v>
      </c>
    </row>
    <row r="10" spans="1:9" x14ac:dyDescent="0.25">
      <c r="A10" s="4">
        <v>1983</v>
      </c>
      <c r="B10" s="5">
        <v>42403</v>
      </c>
      <c r="C10" s="8">
        <v>0.34375</v>
      </c>
      <c r="D10" s="8">
        <v>0.34375</v>
      </c>
      <c r="E10" s="4">
        <v>6.44</v>
      </c>
      <c r="F10" s="4"/>
      <c r="G10" s="4"/>
      <c r="H10" s="9">
        <f t="array" aca="1" ref="H10" ca="1">IF(MIN(IF(((ech=A10)*(date=B10)*(heure&gt;=C10)*(heure&lt;=D10)),pH))=0,"",MIN(IF(((ech=A10)*(date=B10)*(heure&gt;=C10)*(heure&lt;=D10)),pH)))</f>
        <v>6.44</v>
      </c>
      <c r="I10">
        <f t="array" aca="1" ref="I10" ca="1">IF(MIN(IF(((ech=A10)*(heure&gt;=C10)*(heure&lt;=D10)),pH))=0,"",MIN(IF(((ech=A10)*(heure&gt;=C10)*(heure&lt;=D10)),pH)))</f>
        <v>6.27</v>
      </c>
    </row>
    <row r="11" spans="1:9" x14ac:dyDescent="0.25">
      <c r="A11" s="4">
        <v>1983</v>
      </c>
      <c r="B11" s="5">
        <v>42403</v>
      </c>
      <c r="C11" s="8">
        <v>0.85416666666666663</v>
      </c>
      <c r="D11" s="8">
        <v>0.85416666666666663</v>
      </c>
      <c r="E11" s="4">
        <v>6.32</v>
      </c>
      <c r="F11" s="4"/>
      <c r="G11" s="4"/>
      <c r="H11" s="9">
        <f t="array" aca="1" ref="H11" ca="1">IF(MIN(IF(((ech=A11)*(date=B11)*(heure&gt;=C11)*(heure&lt;=D11)),pH))=0,"",MIN(IF(((ech=A11)*(date=B11)*(heure&gt;=C11)*(heure&lt;=D11)),pH)))</f>
        <v>6.32</v>
      </c>
      <c r="I11">
        <f t="array" aca="1" ref="I11" ca="1">IF(MIN(IF(((ech=A11)*(heure&gt;=C11)*(heure&lt;=D11)),pH))=0,"",MIN(IF(((ech=A11)*(heure&gt;=C11)*(heure&lt;=D11)),pH)))</f>
        <v>6.18</v>
      </c>
    </row>
    <row r="12" spans="1:9" x14ac:dyDescent="0.25">
      <c r="A12" s="4">
        <v>1983</v>
      </c>
      <c r="B12" s="5">
        <v>42404</v>
      </c>
      <c r="C12" s="8">
        <v>0.64583333333333337</v>
      </c>
      <c r="D12" s="8">
        <v>0.64583333333333337</v>
      </c>
      <c r="E12" s="4">
        <v>6.41</v>
      </c>
      <c r="F12" s="4"/>
      <c r="G12" s="4"/>
      <c r="H12" s="9">
        <f t="array" aca="1" ref="H12" ca="1">IF(MIN(IF(((ech=A12)*(date=B12)*(heure&gt;=C12)*(heure&lt;=D12)),pH))=0,"",MIN(IF(((ech=A12)*(date=B12)*(heure&gt;=C12)*(heure&lt;=D12)),pH)))</f>
        <v>6.41</v>
      </c>
      <c r="I12">
        <f t="array" aca="1" ref="I12" ca="1">IF(MIN(IF(((ech=A12)*(heure&gt;=C12)*(heure&lt;=D12)),pH))=0,"",MIN(IF(((ech=A12)*(heure&gt;=C12)*(heure&lt;=D12)),pH)))</f>
        <v>6.27</v>
      </c>
    </row>
    <row r="13" spans="1:9" x14ac:dyDescent="0.25">
      <c r="A13" s="4">
        <v>1983</v>
      </c>
      <c r="B13" s="5">
        <v>42405</v>
      </c>
      <c r="C13" s="8">
        <v>0.26041666666666669</v>
      </c>
      <c r="D13" s="8">
        <v>0.26041666666666669</v>
      </c>
      <c r="E13" s="4">
        <v>6.51</v>
      </c>
      <c r="F13" s="4"/>
      <c r="G13" s="4"/>
      <c r="H13" s="9" t="str">
        <f t="array" aca="1" ref="H13" ca="1">IF(MIN(IF(((ech=A13)*(date=B13)*(heure&gt;=C13)*(heure&lt;=D13)),pH))=0,"",MIN(IF(((ech=A13)*(date=B13)*(heure&gt;=C13)*(heure&lt;=D13)),pH)))</f>
        <v/>
      </c>
      <c r="I13">
        <f t="array" aca="1" ref="I13" ca="1">IF(MIN(IF(((ech=A13)*(heure&gt;=C13)*(heure&lt;=D13)),pH))=0,"",MIN(IF(((ech=A13)*(heure&gt;=C13)*(heure&lt;=D13)),pH)))</f>
        <v>6.61</v>
      </c>
    </row>
    <row r="14" spans="1:9" x14ac:dyDescent="0.25">
      <c r="A14" s="4">
        <v>1983</v>
      </c>
      <c r="B14" s="5">
        <v>42405</v>
      </c>
      <c r="C14" s="8">
        <v>0.97916666666666663</v>
      </c>
      <c r="D14" s="8">
        <v>0.97916666666666663</v>
      </c>
      <c r="E14" s="4">
        <v>6.14</v>
      </c>
      <c r="F14" s="4"/>
      <c r="G14" s="4"/>
      <c r="H14" s="9" t="str">
        <f t="array" aca="1" ref="H14" ca="1">IF(MIN(IF(((ech=A14)*(date=B14)*(heure&gt;=C14)*(heure&lt;=D14)),pH))=0,"",MIN(IF(((ech=A14)*(date=B14)*(heure&gt;=C14)*(heure&lt;=D14)),pH)))</f>
        <v/>
      </c>
      <c r="I14">
        <f t="array" aca="1" ref="I14" ca="1">IF(MIN(IF(((ech=A14)*(heure&gt;=C14)*(heure&lt;=D14)),pH))=0,"",MIN(IF(((ech=A14)*(heure&gt;=C14)*(heure&lt;=D14)),pH)))</f>
        <v>6.23</v>
      </c>
    </row>
    <row r="15" spans="1:9" x14ac:dyDescent="0.25">
      <c r="A15" s="4">
        <v>1983</v>
      </c>
      <c r="B15" s="5">
        <v>42406</v>
      </c>
      <c r="C15" s="8">
        <v>0.90625</v>
      </c>
      <c r="D15" s="8">
        <v>0.90625</v>
      </c>
      <c r="E15" s="4">
        <v>6.28</v>
      </c>
      <c r="F15" s="4"/>
      <c r="G15" s="4"/>
      <c r="H15" s="9" t="str">
        <f t="array" aca="1" ref="H15" ca="1">IF(MIN(IF(((ech=A15)*(date=B15)*(heure&gt;=C15)*(heure&lt;=D15)),pH))=0,"",MIN(IF(((ech=A15)*(date=B15)*(heure&gt;=C15)*(heure&lt;=D15)),pH)))</f>
        <v/>
      </c>
      <c r="I15">
        <f t="array" aca="1" ref="I15" ca="1">IF(MIN(IF(((ech=A15)*(heure&gt;=C15)*(heure&lt;=D15)),pH))=0,"",MIN(IF(((ech=A15)*(heure&gt;=C15)*(heure&lt;=D15)),pH)))</f>
        <v>6.1</v>
      </c>
    </row>
    <row r="16" spans="1:9" x14ac:dyDescent="0.25">
      <c r="A16" s="4">
        <v>1983</v>
      </c>
      <c r="B16" s="5">
        <v>42407</v>
      </c>
      <c r="C16" s="8">
        <v>0.59375</v>
      </c>
      <c r="D16" s="8">
        <v>0.59375</v>
      </c>
      <c r="E16" s="4">
        <v>6.19</v>
      </c>
      <c r="F16" s="4"/>
      <c r="G16" s="4"/>
      <c r="H16" s="9" t="str">
        <f t="array" aca="1" ref="H16" ca="1">IF(MIN(IF(((ech=A16)*(date=B16)*(heure&gt;=C16)*(heure&lt;=D16)),pH))=0,"",MIN(IF(((ech=A16)*(date=B16)*(heure&gt;=C16)*(heure&lt;=D16)),pH)))</f>
        <v/>
      </c>
      <c r="I16">
        <f t="array" aca="1" ref="I16" ca="1">IF(MIN(IF(((ech=A16)*(heure&gt;=C16)*(heure&lt;=D16)),pH))=0,"",MIN(IF(((ech=A16)*(heure&gt;=C16)*(heure&lt;=D16)),pH)))</f>
        <v>6.26</v>
      </c>
    </row>
    <row r="17" spans="1:9" x14ac:dyDescent="0.25">
      <c r="A17" s="4">
        <v>1983</v>
      </c>
      <c r="B17" s="5">
        <v>42408</v>
      </c>
      <c r="C17" s="8">
        <v>0.125</v>
      </c>
      <c r="D17" s="8">
        <v>0.125</v>
      </c>
      <c r="E17" s="4">
        <v>6.44</v>
      </c>
      <c r="H17" s="9" t="str">
        <f t="array" aca="1" ref="H17" ca="1">IF(MIN(IF(((ech=A17)*(date=B17)*(heure&gt;=C17)*(heure&lt;=D17)),pH))=0,"",MIN(IF(((ech=A17)*(date=B17)*(heure&gt;=C17)*(heure&lt;=D17)),pH)))</f>
        <v/>
      </c>
      <c r="I17">
        <f t="array" aca="1" ref="I17" ca="1">IF(MIN(IF(((ech=A17)*(heure&gt;=C17)*(heure&lt;=D17)),pH))=0,"",MIN(IF(((ech=A17)*(heure&gt;=C17)*(heure&lt;=D17)),pH)))</f>
        <v>6.42</v>
      </c>
    </row>
    <row r="18" spans="1:9" x14ac:dyDescent="0.25">
      <c r="A18" s="4">
        <v>1983</v>
      </c>
      <c r="B18" s="5">
        <v>42408</v>
      </c>
      <c r="C18" s="8">
        <v>0.89583333333333337</v>
      </c>
      <c r="D18" s="8">
        <v>0.89583333333333337</v>
      </c>
      <c r="E18" s="4">
        <v>6.37</v>
      </c>
      <c r="H18" s="9" t="str">
        <f t="array" aca="1" ref="H18" ca="1">IF(MIN(IF(((ech=A18)*(date=B18)*(heure&gt;=C18)*(heure&lt;=D18)),pH))=0,"",MIN(IF(((ech=A18)*(date=B18)*(heure&gt;=C18)*(heure&lt;=D18)),pH)))</f>
        <v/>
      </c>
      <c r="I18">
        <f t="array" aca="1" ref="I18" ca="1">IF(MIN(IF(((ech=A18)*(heure&gt;=C18)*(heure&lt;=D18)),pH))=0,"",MIN(IF(((ech=A18)*(heure&gt;=C18)*(heure&lt;=D18)),pH)))</f>
        <v>6.03</v>
      </c>
    </row>
    <row r="19" spans="1:9" x14ac:dyDescent="0.25">
      <c r="A19" s="4">
        <v>1983</v>
      </c>
      <c r="B19" s="5">
        <v>42409</v>
      </c>
      <c r="C19" s="8">
        <v>0.53125</v>
      </c>
      <c r="D19" s="8">
        <v>0.53125</v>
      </c>
      <c r="E19" s="4">
        <v>6.25</v>
      </c>
      <c r="H19" s="9" t="str">
        <f t="array" aca="1" ref="H19" ca="1">IF(MIN(IF(((ech=A19)*(date=B19)*(heure&gt;=C19)*(heure&lt;=D19)),pH))=0,"",MIN(IF(((ech=A19)*(date=B19)*(heure&gt;=C19)*(heure&lt;=D19)),pH)))</f>
        <v/>
      </c>
      <c r="I19">
        <f t="array" aca="1" ref="I19" ca="1">IF(MIN(IF(((ech=A19)*(heure&gt;=C19)*(heure&lt;=D19)),pH))=0,"",MIN(IF(((ech=A19)*(heure&gt;=C19)*(heure&lt;=D19)),pH)))</f>
        <v>6.27</v>
      </c>
    </row>
    <row r="20" spans="1:9" x14ac:dyDescent="0.25">
      <c r="A20" s="4">
        <v>1983</v>
      </c>
      <c r="B20" s="5">
        <v>42410</v>
      </c>
      <c r="C20" s="8">
        <v>0.1875</v>
      </c>
      <c r="D20" s="8">
        <v>0.1875</v>
      </c>
      <c r="E20" s="4">
        <v>6.59</v>
      </c>
      <c r="H20" s="9" t="str">
        <f t="array" aca="1" ref="H20" ca="1">IF(MIN(IF(((ech=A20)*(date=B20)*(heure&gt;=C20)*(heure&lt;=D20)),pH))=0,"",MIN(IF(((ech=A20)*(date=B20)*(heure&gt;=C20)*(heure&lt;=D20)),pH)))</f>
        <v/>
      </c>
      <c r="I20">
        <f t="array" aca="1" ref="I20" ca="1">IF(MIN(IF(((ech=A20)*(heure&gt;=C20)*(heure&lt;=D20)),pH))=0,"",MIN(IF(((ech=A20)*(heure&gt;=C20)*(heure&lt;=D20)),pH)))</f>
        <v>6.48</v>
      </c>
    </row>
    <row r="21" spans="1:9" x14ac:dyDescent="0.25">
      <c r="A21" s="4">
        <v>1983</v>
      </c>
      <c r="B21" s="5">
        <v>42410</v>
      </c>
      <c r="C21" s="8">
        <v>0.70833333333333337</v>
      </c>
      <c r="D21" s="8">
        <v>0.70833333333333337</v>
      </c>
      <c r="E21" s="4">
        <v>6.42</v>
      </c>
      <c r="H21" s="9" t="str">
        <f t="array" aca="1" ref="H21" ca="1">IF(MIN(IF(((ech=A21)*(date=B21)*(heure&gt;=C21)*(heure&lt;=D21)),pH))=0,"",MIN(IF(((ech=A21)*(date=B21)*(heure&gt;=C21)*(heure&lt;=D21)),pH)))</f>
        <v/>
      </c>
      <c r="I21">
        <f t="array" aca="1" ref="I21" ca="1">IF(MIN(IF(((ech=A21)*(heure&gt;=C21)*(heure&lt;=D21)),pH))=0,"",MIN(IF(((ech=A21)*(heure&gt;=C21)*(heure&lt;=D21)),pH)))</f>
        <v>6.11</v>
      </c>
    </row>
    <row r="22" spans="1:9" x14ac:dyDescent="0.25">
      <c r="A22" s="4">
        <v>1983</v>
      </c>
      <c r="B22" s="5">
        <v>42411</v>
      </c>
      <c r="C22" s="8">
        <v>0.14583333333333334</v>
      </c>
      <c r="D22" s="8">
        <v>0.14583333333333334</v>
      </c>
      <c r="E22" s="4">
        <v>6.44</v>
      </c>
      <c r="H22" s="9" t="str">
        <f t="array" aca="1" ref="H22" ca="1">IF(MIN(IF(((ech=A22)*(date=B22)*(heure&gt;=C22)*(heure&lt;=D22)),pH))=0,"",MIN(IF(((ech=A22)*(date=B22)*(heure&gt;=C22)*(heure&lt;=D22)),pH)))</f>
        <v/>
      </c>
      <c r="I22">
        <f t="array" aca="1" ref="I22" ca="1">IF(MIN(IF(((ech=A22)*(heure&gt;=C22)*(heure&lt;=D22)),pH))=0,"",MIN(IF(((ech=A22)*(heure&gt;=C22)*(heure&lt;=D22)),pH)))</f>
        <v>6.43</v>
      </c>
    </row>
    <row r="23" spans="1:9" x14ac:dyDescent="0.25">
      <c r="A23" s="4">
        <v>1983</v>
      </c>
      <c r="B23" s="5">
        <v>42412</v>
      </c>
      <c r="C23" s="8">
        <v>0.17708333333333334</v>
      </c>
      <c r="D23" s="8">
        <v>0.17708333333333334</v>
      </c>
      <c r="E23" s="4">
        <v>6.74</v>
      </c>
      <c r="H23" s="9" t="str">
        <f t="array" aca="1" ref="H23" ca="1">IF(MIN(IF(((ech=A23)*(date=B23)*(heure&gt;=C23)*(heure&lt;=D23)),pH))=0,"",MIN(IF(((ech=A23)*(date=B23)*(heure&gt;=C23)*(heure&lt;=D23)),pH)))</f>
        <v/>
      </c>
      <c r="I23">
        <f t="array" aca="1" ref="I23" ca="1">IF(MIN(IF(((ech=A23)*(heure&gt;=C23)*(heure&lt;=D23)),pH))=0,"",MIN(IF(((ech=A23)*(heure&gt;=C23)*(heure&lt;=D23)),pH)))</f>
        <v>6.49</v>
      </c>
    </row>
    <row r="24" spans="1:9" x14ac:dyDescent="0.25">
      <c r="A24" s="4">
        <v>1983</v>
      </c>
      <c r="B24" s="5">
        <v>42413</v>
      </c>
      <c r="C24" s="8">
        <v>8.3333333333333329E-2</v>
      </c>
      <c r="D24" s="8">
        <v>8.3333333333333329E-2</v>
      </c>
      <c r="E24" s="4">
        <v>6.42</v>
      </c>
      <c r="H24" s="9" t="str">
        <f t="array" aca="1" ref="H24" ca="1">IF(MIN(IF(((ech=A24)*(date=B24)*(heure&gt;=C24)*(heure&lt;=D24)),pH))=0,"",MIN(IF(((ech=A24)*(date=B24)*(heure&gt;=C24)*(heure&lt;=D24)),pH)))</f>
        <v/>
      </c>
      <c r="I24">
        <f t="array" aca="1" ref="I24" ca="1">IF(MIN(IF(((ech=A24)*(heure&gt;=C24)*(heure&lt;=D24)),pH))=0,"",MIN(IF(((ech=A24)*(heure&gt;=C24)*(heure&lt;=D24)),pH)))</f>
        <v>6.37</v>
      </c>
    </row>
    <row r="25" spans="1:9" x14ac:dyDescent="0.25">
      <c r="A25" s="4">
        <v>1983</v>
      </c>
      <c r="B25" s="5">
        <v>42413</v>
      </c>
      <c r="C25" s="8">
        <v>0.66666666666666663</v>
      </c>
      <c r="D25" s="8">
        <v>0.66666666666666663</v>
      </c>
      <c r="E25" s="4">
        <v>6.53</v>
      </c>
      <c r="H25" s="9" t="str">
        <f t="array" aca="1" ref="H25" ca="1">IF(MIN(IF(((ech=A25)*(date=B25)*(heure&gt;=C25)*(heure&lt;=D25)),pH))=0,"",MIN(IF(((ech=A25)*(date=B25)*(heure&gt;=C25)*(heure&lt;=D25)),pH)))</f>
        <v/>
      </c>
      <c r="I25">
        <f t="array" aca="1" ref="I25" ca="1">IF(MIN(IF(((ech=A25)*(heure&gt;=C25)*(heure&lt;=D25)),pH))=0,"",MIN(IF(((ech=A25)*(heure&gt;=C25)*(heure&lt;=D25)),pH)))</f>
        <v>6.12</v>
      </c>
    </row>
    <row r="26" spans="1:9" x14ac:dyDescent="0.25">
      <c r="A26" s="4">
        <v>1983</v>
      </c>
      <c r="B26" s="5">
        <v>42414</v>
      </c>
      <c r="C26" s="8">
        <v>0.1875</v>
      </c>
      <c r="D26" s="8">
        <v>0.1875</v>
      </c>
      <c r="E26" s="4">
        <v>6.53</v>
      </c>
      <c r="H26" s="9" t="str">
        <f t="array" aca="1" ref="H26" ca="1">IF(MIN(IF(((ech=A26)*(date=B26)*(heure&gt;=C26)*(heure&lt;=D26)),pH))=0,"",MIN(IF(((ech=A26)*(date=B26)*(heure&gt;=C26)*(heure&lt;=D26)),pH)))</f>
        <v/>
      </c>
      <c r="I26">
        <f t="array" aca="1" ref="I26" ca="1">IF(MIN(IF(((ech=A26)*(heure&gt;=C26)*(heure&lt;=D26)),pH))=0,"",MIN(IF(((ech=A26)*(heure&gt;=C26)*(heure&lt;=D26)),pH)))</f>
        <v>6.48</v>
      </c>
    </row>
    <row r="27" spans="1:9" x14ac:dyDescent="0.25">
      <c r="A27" s="4">
        <v>1983</v>
      </c>
      <c r="B27" s="5">
        <v>42414</v>
      </c>
      <c r="C27" s="8">
        <v>0.80208333333333337</v>
      </c>
      <c r="D27" s="8">
        <v>0.80208333333333337</v>
      </c>
      <c r="E27" s="4">
        <v>6.35</v>
      </c>
      <c r="H27" s="9" t="str">
        <f t="array" aca="1" ref="H27" ca="1">IF(MIN(IF(((ech=A27)*(date=B27)*(heure&gt;=C27)*(heure&lt;=D27)),pH))=0,"",MIN(IF(((ech=A27)*(date=B27)*(heure&gt;=C27)*(heure&lt;=D27)),pH)))</f>
        <v/>
      </c>
      <c r="I27">
        <f t="array" aca="1" ref="I27" ca="1">IF(MIN(IF(((ech=A27)*(heure&gt;=C27)*(heure&lt;=D27)),pH))=0,"",MIN(IF(((ech=A27)*(heure&gt;=C27)*(heure&lt;=D27)),pH)))</f>
        <v>6.12</v>
      </c>
    </row>
    <row r="28" spans="1:9" x14ac:dyDescent="0.25">
      <c r="A28" s="4">
        <v>1983</v>
      </c>
      <c r="B28" s="5">
        <v>42415</v>
      </c>
      <c r="C28" s="8">
        <v>0.66666666666666663</v>
      </c>
      <c r="D28" s="8">
        <v>0.66666666666666663</v>
      </c>
      <c r="E28" s="4">
        <v>6.69</v>
      </c>
      <c r="H28" s="9" t="str">
        <f t="array" aca="1" ref="H28" ca="1">IF(MIN(IF(((ech=A28)*(date=B28)*(heure&gt;=C28)*(heure&lt;=D28)),pH))=0,"",MIN(IF(((ech=A28)*(date=B28)*(heure&gt;=C28)*(heure&lt;=D28)),pH)))</f>
        <v/>
      </c>
      <c r="I28">
        <f t="array" aca="1" ref="I28" ca="1">IF(MIN(IF(((ech=A28)*(heure&gt;=C28)*(heure&lt;=D28)),pH))=0,"",MIN(IF(((ech=A28)*(heure&gt;=C28)*(heure&lt;=D28)),pH)))</f>
        <v>6.12</v>
      </c>
    </row>
    <row r="29" spans="1:9" x14ac:dyDescent="0.25">
      <c r="A29" s="4">
        <v>1983</v>
      </c>
      <c r="B29" s="5">
        <v>42416</v>
      </c>
      <c r="C29" s="8">
        <v>0.23958333333333334</v>
      </c>
      <c r="D29" s="8">
        <v>0.23958333333333334</v>
      </c>
      <c r="E29" s="4">
        <v>6.19</v>
      </c>
      <c r="H29" s="9" t="str">
        <f t="array" aca="1" ref="H29" ca="1">IF(MIN(IF(((ech=A29)*(date=B29)*(heure&gt;=C29)*(heure&lt;=D29)),pH))=0,"",MIN(IF(((ech=A29)*(date=B29)*(heure&gt;=C29)*(heure&lt;=D29)),pH)))</f>
        <v/>
      </c>
      <c r="I29">
        <f t="array" aca="1" ref="I29" ca="1">IF(MIN(IF(((ech=A29)*(heure&gt;=C29)*(heure&lt;=D29)),pH))=0,"",MIN(IF(((ech=A29)*(heure&gt;=C29)*(heure&lt;=D29)),pH)))</f>
        <v>6.55</v>
      </c>
    </row>
    <row r="30" spans="1:9" x14ac:dyDescent="0.25">
      <c r="A30" s="4">
        <v>1983</v>
      </c>
      <c r="B30" s="5">
        <v>42416</v>
      </c>
      <c r="C30" s="8">
        <v>0.875</v>
      </c>
      <c r="D30" s="8">
        <v>0.875</v>
      </c>
      <c r="E30" s="4">
        <v>6.02</v>
      </c>
      <c r="H30" s="9" t="str">
        <f t="array" aca="1" ref="H30" ca="1">IF(MIN(IF(((ech=A30)*(date=B30)*(heure&gt;=C30)*(heure&lt;=D30)),pH))=0,"",MIN(IF(((ech=A30)*(date=B30)*(heure&gt;=C30)*(heure&lt;=D30)),pH)))</f>
        <v/>
      </c>
      <c r="I30">
        <f t="array" aca="1" ref="I30" ca="1">IF(MIN(IF(((ech=A30)*(heure&gt;=C30)*(heure&lt;=D30)),pH))=0,"",MIN(IF(((ech=A30)*(heure&gt;=C30)*(heure&lt;=D30)),pH)))</f>
        <v>5.96</v>
      </c>
    </row>
    <row r="31" spans="1:9" x14ac:dyDescent="0.25">
      <c r="A31" s="4">
        <v>1983</v>
      </c>
      <c r="B31" s="5">
        <v>42417</v>
      </c>
      <c r="C31" s="8">
        <v>0.63541666666666663</v>
      </c>
      <c r="D31" s="8">
        <v>0.63541666666666663</v>
      </c>
      <c r="E31" s="4">
        <v>6.77</v>
      </c>
      <c r="H31" s="9" t="str">
        <f t="array" aca="1" ref="H31" ca="1">IF(MIN(IF(((ech=A31)*(date=B31)*(heure&gt;=C31)*(heure&lt;=D31)),pH))=0,"",MIN(IF(((ech=A31)*(date=B31)*(heure&gt;=C31)*(heure&lt;=D31)),pH)))</f>
        <v/>
      </c>
      <c r="I31">
        <f t="array" aca="1" ref="I31" ca="1">IF(MIN(IF(((ech=A31)*(heure&gt;=C31)*(heure&lt;=D31)),pH))=0,"",MIN(IF(((ech=A31)*(heure&gt;=C31)*(heure&lt;=D31)),pH)))</f>
        <v>6.15</v>
      </c>
    </row>
    <row r="32" spans="1:9" x14ac:dyDescent="0.25">
      <c r="A32" s="4">
        <v>1983</v>
      </c>
      <c r="B32" s="5">
        <v>42418</v>
      </c>
      <c r="C32" s="8">
        <v>0.19791666666666666</v>
      </c>
      <c r="D32" s="8">
        <v>0.19791666666666666</v>
      </c>
      <c r="E32" s="4">
        <v>6.18</v>
      </c>
      <c r="H32" s="9" t="str">
        <f t="array" aca="1" ref="H32" ca="1">IF(MIN(IF(((ech=A32)*(date=B32)*(heure&gt;=C32)*(heure&lt;=D32)),pH))=0,"",MIN(IF(((ech=A32)*(date=B32)*(heure&gt;=C32)*(heure&lt;=D32)),pH)))</f>
        <v/>
      </c>
      <c r="I32">
        <f t="array" aca="1" ref="I32" ca="1">IF(MIN(IF(((ech=A32)*(heure&gt;=C32)*(heure&lt;=D32)),pH))=0,"",MIN(IF(((ech=A32)*(heure&gt;=C32)*(heure&lt;=D32)),pH)))</f>
        <v>6.49</v>
      </c>
    </row>
    <row r="33" spans="1:9" x14ac:dyDescent="0.25">
      <c r="A33" s="4">
        <v>1983</v>
      </c>
      <c r="B33" s="5">
        <v>42418</v>
      </c>
      <c r="C33" s="8">
        <v>0.875</v>
      </c>
      <c r="D33" s="8">
        <v>0.875</v>
      </c>
      <c r="E33" s="4">
        <v>6.33</v>
      </c>
      <c r="H33" s="9" t="str">
        <f t="array" aca="1" ref="H33" ca="1">IF(MIN(IF(((ech=A33)*(date=B33)*(heure&gt;=C33)*(heure&lt;=D33)),pH))=0,"",MIN(IF(((ech=A33)*(date=B33)*(heure&gt;=C33)*(heure&lt;=D33)),pH)))</f>
        <v/>
      </c>
      <c r="I33">
        <f t="array" aca="1" ref="I33" ca="1">IF(MIN(IF(((ech=A33)*(heure&gt;=C33)*(heure&lt;=D33)),pH))=0,"",MIN(IF(((ech=A33)*(heure&gt;=C33)*(heure&lt;=D33)),pH)))</f>
        <v>5.96</v>
      </c>
    </row>
    <row r="34" spans="1:9" x14ac:dyDescent="0.25">
      <c r="A34" s="4">
        <v>1983</v>
      </c>
      <c r="B34" s="5">
        <v>42419</v>
      </c>
      <c r="C34" s="8">
        <v>0.51041666666666663</v>
      </c>
      <c r="D34" s="8">
        <v>0.51041666666666663</v>
      </c>
      <c r="E34" s="4">
        <v>6.46</v>
      </c>
      <c r="H34" s="9" t="str">
        <f t="array" aca="1" ref="H34" ca="1">IF(MIN(IF(((ech=A34)*(date=B34)*(heure&gt;=C34)*(heure&lt;=D34)),pH))=0,"",MIN(IF(((ech=A34)*(date=B34)*(heure&gt;=C34)*(heure&lt;=D34)),pH)))</f>
        <v/>
      </c>
      <c r="I34">
        <f t="array" aca="1" ref="I34" ca="1">IF(MIN(IF(((ech=A34)*(heure&gt;=C34)*(heure&lt;=D34)),pH))=0,"",MIN(IF(((ech=A34)*(heure&gt;=C34)*(heure&lt;=D34)),pH)))</f>
        <v>6.22</v>
      </c>
    </row>
    <row r="35" spans="1:9" x14ac:dyDescent="0.25">
      <c r="A35" s="4">
        <v>1983</v>
      </c>
      <c r="B35" s="5">
        <v>42420</v>
      </c>
      <c r="C35" s="8">
        <v>0.11458333333333333</v>
      </c>
      <c r="D35" s="8">
        <v>0.11458333333333333</v>
      </c>
      <c r="E35" s="4">
        <v>6.04</v>
      </c>
      <c r="H35" s="9" t="str">
        <f t="array" aca="1" ref="H35" ca="1">IF(MIN(IF(((ech=A35)*(date=B35)*(heure&gt;=C35)*(heure&lt;=D35)),pH))=0,"",MIN(IF(((ech=A35)*(date=B35)*(heure&gt;=C35)*(heure&lt;=D35)),pH)))</f>
        <v/>
      </c>
      <c r="I35">
        <f t="array" aca="1" ref="I35" ca="1">IF(MIN(IF(((ech=A35)*(heure&gt;=C35)*(heure&lt;=D35)),pH))=0,"",MIN(IF(((ech=A35)*(heure&gt;=C35)*(heure&lt;=D35)),pH)))</f>
        <v>6.41</v>
      </c>
    </row>
    <row r="36" spans="1:9" x14ac:dyDescent="0.25">
      <c r="A36" s="4">
        <v>1983</v>
      </c>
      <c r="B36" s="5">
        <v>42420</v>
      </c>
      <c r="C36" s="8">
        <v>0.76041666666666663</v>
      </c>
      <c r="D36" s="8">
        <v>0.76041666666666663</v>
      </c>
      <c r="E36" s="4">
        <v>6.5</v>
      </c>
      <c r="H36" s="9" t="str">
        <f t="array" aca="1" ref="H36" ca="1">IF(MIN(IF(((ech=A36)*(date=B36)*(heure&gt;=C36)*(heure&lt;=D36)),pH))=0,"",MIN(IF(((ech=A36)*(date=B36)*(heure&gt;=C36)*(heure&lt;=D36)),pH)))</f>
        <v/>
      </c>
      <c r="I36">
        <f t="array" aca="1" ref="I36" ca="1">IF(MIN(IF(((ech=A36)*(heure&gt;=C36)*(heure&lt;=D36)),pH))=0,"",MIN(IF(((ech=A36)*(heure&gt;=C36)*(heure&lt;=D36)),pH)))</f>
        <v>5.96</v>
      </c>
    </row>
    <row r="37" spans="1:9" x14ac:dyDescent="0.25">
      <c r="A37" s="4">
        <v>1983</v>
      </c>
      <c r="B37" s="5">
        <v>42421</v>
      </c>
      <c r="C37" s="8">
        <v>0.25</v>
      </c>
      <c r="D37" s="8">
        <v>0.25</v>
      </c>
      <c r="E37" s="4">
        <v>6.58</v>
      </c>
      <c r="H37" s="9" t="str">
        <f t="array" aca="1" ref="H37" ca="1">IF(MIN(IF(((ech=A37)*(date=B37)*(heure&gt;=C37)*(heure&lt;=D37)),pH))=0,"",MIN(IF(((ech=A37)*(date=B37)*(heure&gt;=C37)*(heure&lt;=D37)),pH)))</f>
        <v/>
      </c>
      <c r="I37">
        <f t="array" aca="1" ref="I37" ca="1">IF(MIN(IF(((ech=A37)*(heure&gt;=C37)*(heure&lt;=D37)),pH))=0,"",MIN(IF(((ech=A37)*(heure&gt;=C37)*(heure&lt;=D37)),pH)))</f>
        <v>6.59</v>
      </c>
    </row>
    <row r="38" spans="1:9" x14ac:dyDescent="0.25">
      <c r="A38" s="4">
        <v>1983</v>
      </c>
      <c r="B38" s="5">
        <v>42422</v>
      </c>
      <c r="C38" s="8">
        <v>1.0416666666666666E-2</v>
      </c>
      <c r="D38" s="8">
        <v>1.0416666666666666E-2</v>
      </c>
      <c r="E38" s="4">
        <v>6.12</v>
      </c>
      <c r="H38" s="9" t="str">
        <f t="array" aca="1" ref="H38" ca="1">IF(MIN(IF(((ech=A38)*(date=B38)*(heure&gt;=C38)*(heure&lt;=D38)),pH))=0,"",MIN(IF(((ech=A38)*(date=B38)*(heure&gt;=C38)*(heure&lt;=D38)),pH)))</f>
        <v/>
      </c>
      <c r="I38">
        <f t="array" aca="1" ref="I38" ca="1">IF(MIN(IF(((ech=A38)*(heure&gt;=C38)*(heure&lt;=D38)),pH))=0,"",MIN(IF(((ech=A38)*(heure&gt;=C38)*(heure&lt;=D38)),pH)))</f>
        <v>6.26</v>
      </c>
    </row>
    <row r="39" spans="1:9" x14ac:dyDescent="0.25">
      <c r="A39" s="4">
        <v>1983</v>
      </c>
      <c r="B39" s="5">
        <v>42422</v>
      </c>
      <c r="C39" s="8">
        <v>0.90625</v>
      </c>
      <c r="D39" s="8">
        <v>0.90625</v>
      </c>
      <c r="E39" s="4">
        <v>6.57</v>
      </c>
      <c r="H39" s="9" t="str">
        <f t="array" aca="1" ref="H39" ca="1">IF(MIN(IF(((ech=A39)*(date=B39)*(heure&gt;=C39)*(heure&lt;=D39)),pH))=0,"",MIN(IF(((ech=A39)*(date=B39)*(heure&gt;=C39)*(heure&lt;=D39)),pH)))</f>
        <v/>
      </c>
      <c r="I39">
        <f t="array" aca="1" ref="I39" ca="1">IF(MIN(IF(((ech=A39)*(heure&gt;=C39)*(heure&lt;=D39)),pH))=0,"",MIN(IF(((ech=A39)*(heure&gt;=C39)*(heure&lt;=D39)),pH)))</f>
        <v>6.1</v>
      </c>
    </row>
    <row r="40" spans="1:9" x14ac:dyDescent="0.25">
      <c r="A40" s="4">
        <v>1983</v>
      </c>
      <c r="B40" s="5">
        <v>42423</v>
      </c>
      <c r="C40" s="8">
        <v>0.69791666666666663</v>
      </c>
      <c r="D40" s="8">
        <v>0.69791666666666663</v>
      </c>
      <c r="E40" s="4">
        <v>6.51</v>
      </c>
      <c r="H40" s="9" t="str">
        <f t="array" aca="1" ref="H40" ca="1">IF(MIN(IF(((ech=A40)*(date=B40)*(heure&gt;=C40)*(heure&lt;=D40)),pH))=0,"",MIN(IF(((ech=A40)*(date=B40)*(heure&gt;=C40)*(heure&lt;=D40)),pH)))</f>
        <v/>
      </c>
      <c r="I40">
        <f t="array" aca="1" ref="I40" ca="1">IF(MIN(IF(((ech=A40)*(heure&gt;=C40)*(heure&lt;=D40)),pH))=0,"",MIN(IF(((ech=A40)*(heure&gt;=C40)*(heure&lt;=D40)),pH)))</f>
        <v>6.19</v>
      </c>
    </row>
    <row r="41" spans="1:9" x14ac:dyDescent="0.25">
      <c r="A41" s="4">
        <v>1983</v>
      </c>
      <c r="B41" s="5">
        <v>42424</v>
      </c>
      <c r="C41" s="8">
        <v>0.36458333333333331</v>
      </c>
      <c r="D41" s="8">
        <v>0.36458333333333331</v>
      </c>
      <c r="E41" s="4">
        <v>6.2</v>
      </c>
      <c r="H41" s="9" t="str">
        <f t="array" aca="1" ref="H41" ca="1">IF(MIN(IF(((ech=A41)*(date=B41)*(heure&gt;=C41)*(heure&lt;=D41)),pH))=0,"",MIN(IF(((ech=A41)*(date=B41)*(heure&gt;=C41)*(heure&lt;=D41)),pH)))</f>
        <v/>
      </c>
      <c r="I41">
        <f t="array" aca="1" ref="I41" ca="1">IF(MIN(IF(((ech=A41)*(heure&gt;=C41)*(heure&lt;=D41)),pH))=0,"",MIN(IF(((ech=A41)*(heure&gt;=C41)*(heure&lt;=D41)),pH)))</f>
        <v>6.23</v>
      </c>
    </row>
    <row r="42" spans="1:9" x14ac:dyDescent="0.25">
      <c r="A42" s="4">
        <v>1983</v>
      </c>
      <c r="B42" s="5">
        <v>42424</v>
      </c>
      <c r="C42" s="8">
        <v>0.95833333333333337</v>
      </c>
      <c r="D42" s="8">
        <v>0.95833333333333337</v>
      </c>
      <c r="E42" s="4">
        <v>6.44</v>
      </c>
      <c r="H42" s="9" t="str">
        <f t="array" aca="1" ref="H42" ca="1">IF(MIN(IF(((ech=A42)*(date=B42)*(heure&gt;=C42)*(heure&lt;=D42)),pH))=0,"",MIN(IF(((ech=A42)*(date=B42)*(heure&gt;=C42)*(heure&lt;=D42)),pH)))</f>
        <v/>
      </c>
      <c r="I42">
        <f t="array" aca="1" ref="I42" ca="1">IF(MIN(IF(((ech=A42)*(heure&gt;=C42)*(heure&lt;=D42)),pH))=0,"",MIN(IF(((ech=A42)*(heure&gt;=C42)*(heure&lt;=D42)),pH)))</f>
        <v>6.17</v>
      </c>
    </row>
    <row r="43" spans="1:9" x14ac:dyDescent="0.25">
      <c r="A43" s="4">
        <v>1983</v>
      </c>
      <c r="B43" s="5">
        <v>42425</v>
      </c>
      <c r="C43" s="8">
        <v>0.86458333333333337</v>
      </c>
      <c r="D43" s="8">
        <v>0.86458333333333337</v>
      </c>
      <c r="E43" s="4">
        <v>6.48</v>
      </c>
      <c r="H43" s="9" t="str">
        <f t="array" aca="1" ref="H43" ca="1">IF(MIN(IF(((ech=A43)*(date=B43)*(heure&gt;=C43)*(heure&lt;=D43)),pH))=0,"",MIN(IF(((ech=A43)*(date=B43)*(heure&gt;=C43)*(heure&lt;=D43)),pH)))</f>
        <v/>
      </c>
      <c r="I43">
        <f t="array" aca="1" ref="I43" ca="1">IF(MIN(IF(((ech=A43)*(heure&gt;=C43)*(heure&lt;=D43)),pH))=0,"",MIN(IF(((ech=A43)*(heure&gt;=C43)*(heure&lt;=D43)),pH)))</f>
        <v>6.01</v>
      </c>
    </row>
    <row r="44" spans="1:9" x14ac:dyDescent="0.25">
      <c r="A44" s="4">
        <v>1983</v>
      </c>
      <c r="B44" s="5">
        <v>42426</v>
      </c>
      <c r="C44" s="8">
        <v>0.64583333333333337</v>
      </c>
      <c r="D44" s="8">
        <v>0.64583333333333337</v>
      </c>
      <c r="E44" s="4">
        <v>6.52</v>
      </c>
      <c r="H44" s="9" t="str">
        <f t="array" aca="1" ref="H44" ca="1">IF(MIN(IF(((ech=A44)*(date=B44)*(heure&gt;=C44)*(heure&lt;=D44)),pH))=0,"",MIN(IF(((ech=A44)*(date=B44)*(heure&gt;=C44)*(heure&lt;=D44)),pH)))</f>
        <v/>
      </c>
      <c r="I44">
        <f t="array" aca="1" ref="I44" ca="1">IF(MIN(IF(((ech=A44)*(heure&gt;=C44)*(heure&lt;=D44)),pH))=0,"",MIN(IF(((ech=A44)*(heure&gt;=C44)*(heure&lt;=D44)),pH)))</f>
        <v>6.27</v>
      </c>
    </row>
    <row r="45" spans="1:9" x14ac:dyDescent="0.25">
      <c r="A45" s="4">
        <v>1983</v>
      </c>
      <c r="B45" s="5">
        <v>42427</v>
      </c>
      <c r="C45" s="8">
        <v>0.39583333333333331</v>
      </c>
      <c r="D45" s="8">
        <v>0.39583333333333331</v>
      </c>
      <c r="E45" s="4">
        <v>6.54</v>
      </c>
      <c r="H45" s="9" t="str">
        <f t="array" aca="1" ref="H45" ca="1">IF(MIN(IF(((ech=A45)*(date=B45)*(heure&gt;=C45)*(heure&lt;=D45)),pH))=0,"",MIN(IF(((ech=A45)*(date=B45)*(heure&gt;=C45)*(heure&lt;=D45)),pH)))</f>
        <v/>
      </c>
      <c r="I45">
        <f t="array" aca="1" ref="I45" ca="1">IF(MIN(IF(((ech=A45)*(heure&gt;=C45)*(heure&lt;=D45)),pH))=0,"",MIN(IF(((ech=A45)*(heure&gt;=C45)*(heure&lt;=D45)),pH)))</f>
        <v>6.18</v>
      </c>
    </row>
    <row r="46" spans="1:9" x14ac:dyDescent="0.25">
      <c r="A46" s="4">
        <v>1983</v>
      </c>
      <c r="B46" s="5">
        <v>42428</v>
      </c>
      <c r="C46" s="8">
        <v>0.125</v>
      </c>
      <c r="D46" s="8">
        <v>0.125</v>
      </c>
      <c r="E46" s="4">
        <v>6.22</v>
      </c>
      <c r="H46" s="9" t="str">
        <f t="array" aca="1" ref="H46" ca="1">IF(MIN(IF(((ech=A46)*(date=B46)*(heure&gt;=C46)*(heure&lt;=D46)),pH))=0,"",MIN(IF(((ech=A46)*(date=B46)*(heure&gt;=C46)*(heure&lt;=D46)),pH)))</f>
        <v/>
      </c>
      <c r="I46">
        <f t="array" aca="1" ref="I46" ca="1">IF(MIN(IF(((ech=A46)*(heure&gt;=C46)*(heure&lt;=D46)),pH))=0,"",MIN(IF(((ech=A46)*(heure&gt;=C46)*(heure&lt;=D46)),pH)))</f>
        <v>6.42</v>
      </c>
    </row>
    <row r="47" spans="1:9" x14ac:dyDescent="0.25">
      <c r="A47" s="4">
        <v>1983</v>
      </c>
      <c r="B47" s="5">
        <v>42428</v>
      </c>
      <c r="C47" s="8">
        <v>0.79166666666666663</v>
      </c>
      <c r="D47" s="8">
        <v>0.79166666666666663</v>
      </c>
      <c r="E47" s="4">
        <v>6.26</v>
      </c>
      <c r="H47" s="9" t="str">
        <f t="array" aca="1" ref="H47" ca="1">IF(MIN(IF(((ech=A47)*(date=B47)*(heure&gt;=C47)*(heure&lt;=D47)),pH))=0,"",MIN(IF(((ech=A47)*(date=B47)*(heure&gt;=C47)*(heure&lt;=D47)),pH)))</f>
        <v/>
      </c>
      <c r="I47">
        <f t="array" aca="1" ref="I47" ca="1">IF(MIN(IF(((ech=A47)*(heure&gt;=C47)*(heure&lt;=D47)),pH))=0,"",MIN(IF(((ech=A47)*(heure&gt;=C47)*(heure&lt;=D47)),pH)))</f>
        <v>6.21</v>
      </c>
    </row>
    <row r="48" spans="1:9" x14ac:dyDescent="0.25">
      <c r="A48" s="4">
        <v>1983</v>
      </c>
      <c r="B48" s="5">
        <v>42429</v>
      </c>
      <c r="C48" s="8">
        <v>0.5</v>
      </c>
      <c r="D48" s="8">
        <v>0.5</v>
      </c>
      <c r="E48" s="4">
        <v>6.23</v>
      </c>
      <c r="H48" s="9" t="str">
        <f t="array" aca="1" ref="H48" ca="1">IF(MIN(IF(((ech=A48)*(date=B48)*(heure&gt;=C48)*(heure&lt;=D48)),pH))=0,"",MIN(IF(((ech=A48)*(date=B48)*(heure&gt;=C48)*(heure&lt;=D48)),pH)))</f>
        <v/>
      </c>
      <c r="I48">
        <f t="array" aca="1" ref="I48" ca="1">IF(MIN(IF(((ech=A48)*(heure&gt;=C48)*(heure&lt;=D48)),pH))=0,"",MIN(IF(((ech=A48)*(heure&gt;=C48)*(heure&lt;=D48)),pH)))</f>
        <v>6.12</v>
      </c>
    </row>
    <row r="49" spans="1:9" x14ac:dyDescent="0.25">
      <c r="A49" s="4">
        <v>1983</v>
      </c>
      <c r="B49" s="5">
        <v>42430</v>
      </c>
      <c r="C49" s="8">
        <v>0.11458333333333333</v>
      </c>
      <c r="D49" s="8">
        <v>0.11458333333333333</v>
      </c>
      <c r="E49" s="4">
        <v>5.93</v>
      </c>
      <c r="H49" s="9" t="str">
        <f t="array" aca="1" ref="H49" ca="1">IF(MIN(IF(((ech=A49)*(date=B49)*(heure&gt;=C49)*(heure&lt;=D49)),pH))=0,"",MIN(IF(((ech=A49)*(date=B49)*(heure&gt;=C49)*(heure&lt;=D49)),pH)))</f>
        <v/>
      </c>
      <c r="I49">
        <f t="array" aca="1" ref="I49" ca="1">IF(MIN(IF(((ech=A49)*(heure&gt;=C49)*(heure&lt;=D49)),pH))=0,"",MIN(IF(((ech=A49)*(heure&gt;=C49)*(heure&lt;=D49)),pH)))</f>
        <v>6.41</v>
      </c>
    </row>
    <row r="50" spans="1:9" x14ac:dyDescent="0.25">
      <c r="A50" s="4">
        <v>1983</v>
      </c>
      <c r="B50" s="5">
        <v>42430</v>
      </c>
      <c r="C50" s="8">
        <v>0.88541666666666663</v>
      </c>
      <c r="D50" s="8">
        <v>0.88541666666666663</v>
      </c>
      <c r="E50" s="4">
        <v>6.24</v>
      </c>
      <c r="H50" s="9" t="str">
        <f t="array" aca="1" ref="H50" ca="1">IF(MIN(IF(((ech=A50)*(date=B50)*(heure&gt;=C50)*(heure&lt;=D50)),pH))=0,"",MIN(IF(((ech=A50)*(date=B50)*(heure&gt;=C50)*(heure&lt;=D50)),pH)))</f>
        <v/>
      </c>
      <c r="I50">
        <f t="array" aca="1" ref="I50" ca="1">IF(MIN(IF(((ech=A50)*(heure&gt;=C50)*(heure&lt;=D50)),pH))=0,"",MIN(IF(((ech=A50)*(heure&gt;=C50)*(heure&lt;=D50)),pH)))</f>
        <v>6</v>
      </c>
    </row>
    <row r="51" spans="1:9" x14ac:dyDescent="0.25">
      <c r="A51" s="4">
        <v>1983</v>
      </c>
      <c r="B51" s="5">
        <v>42431</v>
      </c>
      <c r="C51" s="8">
        <v>0.54166666666666663</v>
      </c>
      <c r="D51" s="8">
        <v>0.54166666666666663</v>
      </c>
      <c r="E51" s="4">
        <v>6.06</v>
      </c>
      <c r="H51" s="9" t="str">
        <f t="array" aca="1" ref="H51" ca="1">IF(MIN(IF(((ech=A51)*(date=B51)*(heure&gt;=C51)*(heure&lt;=D51)),pH))=0,"",MIN(IF(((ech=A51)*(date=B51)*(heure&gt;=C51)*(heure&lt;=D51)),pH)))</f>
        <v/>
      </c>
      <c r="I51">
        <f t="array" aca="1" ref="I51" ca="1">IF(MIN(IF(((ech=A51)*(heure&gt;=C51)*(heure&lt;=D51)),pH))=0,"",MIN(IF(((ech=A51)*(heure&gt;=C51)*(heure&lt;=D51)),pH)))</f>
        <v>6.26</v>
      </c>
    </row>
    <row r="52" spans="1:9" x14ac:dyDescent="0.25">
      <c r="A52" s="4">
        <v>1983</v>
      </c>
      <c r="B52" s="5">
        <v>42432</v>
      </c>
      <c r="C52" s="8">
        <v>0.17708333333333334</v>
      </c>
      <c r="D52" s="8">
        <v>0.17708333333333334</v>
      </c>
      <c r="E52" s="4">
        <v>6.14</v>
      </c>
      <c r="H52" s="9" t="str">
        <f t="array" aca="1" ref="H52" ca="1">IF(MIN(IF(((ech=A52)*(date=B52)*(heure&gt;=C52)*(heure&lt;=D52)),pH))=0,"",MIN(IF(((ech=A52)*(date=B52)*(heure&gt;=C52)*(heure&lt;=D52)),pH)))</f>
        <v/>
      </c>
      <c r="I52">
        <f t="array" aca="1" ref="I52" ca="1">IF(MIN(IF(((ech=A52)*(heure&gt;=C52)*(heure&lt;=D52)),pH))=0,"",MIN(IF(((ech=A52)*(heure&gt;=C52)*(heure&lt;=D52)),pH)))</f>
        <v>6.49</v>
      </c>
    </row>
    <row r="53" spans="1:9" x14ac:dyDescent="0.25">
      <c r="A53" s="4">
        <v>1983</v>
      </c>
      <c r="B53" s="5">
        <v>42432</v>
      </c>
      <c r="C53" s="8">
        <v>0.76041666666666663</v>
      </c>
      <c r="D53" s="8">
        <v>0.76041666666666663</v>
      </c>
      <c r="E53" s="4">
        <v>6.07</v>
      </c>
      <c r="H53" s="9" t="str">
        <f t="array" aca="1" ref="H53" ca="1">IF(MIN(IF(((ech=A53)*(date=B53)*(heure&gt;=C53)*(heure&lt;=D53)),pH))=0,"",MIN(IF(((ech=A53)*(date=B53)*(heure&gt;=C53)*(heure&lt;=D53)),pH)))</f>
        <v/>
      </c>
      <c r="I53">
        <f t="array" aca="1" ref="I53" ca="1">IF(MIN(IF(((ech=A53)*(heure&gt;=C53)*(heure&lt;=D53)),pH))=0,"",MIN(IF(((ech=A53)*(heure&gt;=C53)*(heure&lt;=D53)),pH)))</f>
        <v>5.96</v>
      </c>
    </row>
    <row r="54" spans="1:9" x14ac:dyDescent="0.25">
      <c r="A54" s="4">
        <v>1983</v>
      </c>
      <c r="B54" s="5">
        <v>42433</v>
      </c>
      <c r="C54" s="8">
        <v>0.1875</v>
      </c>
      <c r="D54" s="8">
        <v>0.1875</v>
      </c>
      <c r="E54" s="4">
        <v>6.2</v>
      </c>
      <c r="H54" s="9" t="str">
        <f t="array" aca="1" ref="H54" ca="1">IF(MIN(IF(((ech=A54)*(date=B54)*(heure&gt;=C54)*(heure&lt;=D54)),pH))=0,"",MIN(IF(((ech=A54)*(date=B54)*(heure&gt;=C54)*(heure&lt;=D54)),pH)))</f>
        <v/>
      </c>
      <c r="I54">
        <f t="array" aca="1" ref="I54" ca="1">IF(MIN(IF(((ech=A54)*(heure&gt;=C54)*(heure&lt;=D54)),pH))=0,"",MIN(IF(((ech=A54)*(heure&gt;=C54)*(heure&lt;=D54)),pH)))</f>
        <v>6.48</v>
      </c>
    </row>
    <row r="55" spans="1:9" x14ac:dyDescent="0.25">
      <c r="A55" s="4">
        <v>1983</v>
      </c>
      <c r="B55" s="5">
        <v>42433</v>
      </c>
      <c r="C55" s="8">
        <v>0.91666666666666663</v>
      </c>
      <c r="D55" s="8">
        <v>0.91666666666666663</v>
      </c>
      <c r="E55" s="4">
        <v>6.12</v>
      </c>
      <c r="H55" s="9" t="str">
        <f t="array" aca="1" ref="H55" ca="1">IF(MIN(IF(((ech=A55)*(date=B55)*(heure&gt;=C55)*(heure&lt;=D55)),pH))=0,"",MIN(IF(((ech=A55)*(date=B55)*(heure&gt;=C55)*(heure&lt;=D55)),pH)))</f>
        <v/>
      </c>
      <c r="I55">
        <f t="array" aca="1" ref="I55" ca="1">IF(MIN(IF(((ech=A55)*(heure&gt;=C55)*(heure&lt;=D55)),pH))=0,"",MIN(IF(((ech=A55)*(heure&gt;=C55)*(heure&lt;=D55)),pH)))</f>
        <v>6.11</v>
      </c>
    </row>
    <row r="56" spans="1:9" x14ac:dyDescent="0.25">
      <c r="A56" s="4">
        <v>1983</v>
      </c>
      <c r="B56" s="5">
        <v>42434</v>
      </c>
      <c r="C56" s="8">
        <v>0.53125</v>
      </c>
      <c r="D56" s="8">
        <v>0.53125</v>
      </c>
      <c r="E56" s="4">
        <v>6.66</v>
      </c>
      <c r="H56" s="9" t="str">
        <f t="array" aca="1" ref="H56" ca="1">IF(MIN(IF(((ech=A56)*(date=B56)*(heure&gt;=C56)*(heure&lt;=D56)),pH))=0,"",MIN(IF(((ech=A56)*(date=B56)*(heure&gt;=C56)*(heure&lt;=D56)),pH)))</f>
        <v/>
      </c>
      <c r="I56">
        <f t="array" aca="1" ref="I56" ca="1">IF(MIN(IF(((ech=A56)*(heure&gt;=C56)*(heure&lt;=D56)),pH))=0,"",MIN(IF(((ech=A56)*(heure&gt;=C56)*(heure&lt;=D56)),pH)))</f>
        <v>6.27</v>
      </c>
    </row>
    <row r="57" spans="1:9" x14ac:dyDescent="0.25">
      <c r="A57" s="4">
        <v>1983</v>
      </c>
      <c r="B57" s="5">
        <v>42435</v>
      </c>
      <c r="C57" s="8">
        <v>0.13541666666666666</v>
      </c>
      <c r="D57" s="8">
        <v>0.13541666666666666</v>
      </c>
      <c r="E57" s="4">
        <v>6.23</v>
      </c>
      <c r="H57" s="9" t="str">
        <f t="array" aca="1" ref="H57" ca="1">IF(MIN(IF(((ech=A57)*(date=B57)*(heure&gt;=C57)*(heure&lt;=D57)),pH))=0,"",MIN(IF(((ech=A57)*(date=B57)*(heure&gt;=C57)*(heure&lt;=D57)),pH)))</f>
        <v/>
      </c>
      <c r="I57">
        <f t="array" aca="1" ref="I57" ca="1">IF(MIN(IF(((ech=A57)*(heure&gt;=C57)*(heure&lt;=D57)),pH))=0,"",MIN(IF(((ech=A57)*(heure&gt;=C57)*(heure&lt;=D57)),pH)))</f>
        <v>6.44</v>
      </c>
    </row>
    <row r="58" spans="1:9" x14ac:dyDescent="0.25">
      <c r="A58" s="4">
        <v>1983</v>
      </c>
      <c r="B58" s="5">
        <v>42435</v>
      </c>
      <c r="C58" s="8">
        <v>0.625</v>
      </c>
      <c r="D58" s="8">
        <v>0.625</v>
      </c>
      <c r="E58" s="4">
        <v>5.94</v>
      </c>
      <c r="H58" s="9" t="str">
        <f t="array" aca="1" ref="H58" ca="1">IF(MIN(IF(((ech=A58)*(date=B58)*(heure&gt;=C58)*(heure&lt;=D58)),pH))=0,"",MIN(IF(((ech=A58)*(date=B58)*(heure&gt;=C58)*(heure&lt;=D58)),pH)))</f>
        <v/>
      </c>
      <c r="I58">
        <f t="array" aca="1" ref="I58" ca="1">IF(MIN(IF(((ech=A58)*(heure&gt;=C58)*(heure&lt;=D58)),pH))=0,"",MIN(IF(((ech=A58)*(heure&gt;=C58)*(heure&lt;=D58)),pH)))</f>
        <v>6.12</v>
      </c>
    </row>
    <row r="59" spans="1:9" x14ac:dyDescent="0.25">
      <c r="A59" s="4">
        <v>1983</v>
      </c>
      <c r="B59" s="5">
        <v>42436</v>
      </c>
      <c r="C59" s="8">
        <v>1.0416666666666666E-2</v>
      </c>
      <c r="D59" s="8">
        <v>1.0416666666666666E-2</v>
      </c>
      <c r="E59" s="4">
        <v>6.02</v>
      </c>
      <c r="H59" s="9" t="str">
        <f t="array" aca="1" ref="H59" ca="1">IF(MIN(IF(((ech=A59)*(date=B59)*(heure&gt;=C59)*(heure&lt;=D59)),pH))=0,"",MIN(IF(((ech=A59)*(date=B59)*(heure&gt;=C59)*(heure&lt;=D59)),pH)))</f>
        <v/>
      </c>
      <c r="I59">
        <f t="array" aca="1" ref="I59" ca="1">IF(MIN(IF(((ech=A59)*(heure&gt;=C59)*(heure&lt;=D59)),pH))=0,"",MIN(IF(((ech=A59)*(heure&gt;=C59)*(heure&lt;=D59)),pH)))</f>
        <v>6.26</v>
      </c>
    </row>
    <row r="60" spans="1:9" x14ac:dyDescent="0.25">
      <c r="A60" s="4">
        <v>1983</v>
      </c>
      <c r="B60" s="5">
        <v>42437</v>
      </c>
      <c r="C60" s="8">
        <v>0.14583333333333334</v>
      </c>
      <c r="D60" s="8">
        <v>0.14583333333333334</v>
      </c>
      <c r="E60" s="4">
        <v>6.58</v>
      </c>
      <c r="H60" s="9" t="str">
        <f t="array" aca="1" ref="H60" ca="1">IF(MIN(IF(((ech=A60)*(date=B60)*(heure&gt;=C60)*(heure&lt;=D60)),pH))=0,"",MIN(IF(((ech=A60)*(date=B60)*(heure&gt;=C60)*(heure&lt;=D60)),pH)))</f>
        <v/>
      </c>
      <c r="I60">
        <f t="array" aca="1" ref="I60" ca="1">IF(MIN(IF(((ech=A60)*(heure&gt;=C60)*(heure&lt;=D60)),pH))=0,"",MIN(IF(((ech=A60)*(heure&gt;=C60)*(heure&lt;=D60)),pH)))</f>
        <v>6.43</v>
      </c>
    </row>
    <row r="61" spans="1:9" x14ac:dyDescent="0.25">
      <c r="A61" s="4">
        <v>1983</v>
      </c>
      <c r="B61" s="5">
        <v>42437</v>
      </c>
      <c r="C61" s="8">
        <v>0.53125</v>
      </c>
      <c r="D61" s="8">
        <v>0.53125</v>
      </c>
      <c r="E61" s="4">
        <v>6.63</v>
      </c>
      <c r="H61" s="9" t="str">
        <f t="array" aca="1" ref="H61" ca="1">IF(MIN(IF(((ech=A61)*(date=B61)*(heure&gt;=C61)*(heure&lt;=D61)),pH))=0,"",MIN(IF(((ech=A61)*(date=B61)*(heure&gt;=C61)*(heure&lt;=D61)),pH)))</f>
        <v/>
      </c>
      <c r="I61">
        <f t="array" aca="1" ref="I61" ca="1">IF(MIN(IF(((ech=A61)*(heure&gt;=C61)*(heure&lt;=D61)),pH))=0,"",MIN(IF(((ech=A61)*(heure&gt;=C61)*(heure&lt;=D61)),pH)))</f>
        <v>6.27</v>
      </c>
    </row>
    <row r="62" spans="1:9" x14ac:dyDescent="0.25">
      <c r="A62" s="4">
        <v>1983</v>
      </c>
      <c r="B62" s="5">
        <v>42438</v>
      </c>
      <c r="C62" s="8">
        <v>0.35416666666666669</v>
      </c>
      <c r="D62" s="8">
        <v>0.35416666666666669</v>
      </c>
      <c r="E62" s="4">
        <v>6.35</v>
      </c>
      <c r="H62" s="9" t="str">
        <f t="array" aca="1" ref="H62" ca="1">IF(MIN(IF(((ech=A62)*(date=B62)*(heure&gt;=C62)*(heure&lt;=D62)),pH))=0,"",MIN(IF(((ech=A62)*(date=B62)*(heure&gt;=C62)*(heure&lt;=D62)),pH)))</f>
        <v/>
      </c>
      <c r="I62">
        <f t="array" aca="1" ref="I62" ca="1">IF(MIN(IF(((ech=A62)*(heure&gt;=C62)*(heure&lt;=D62)),pH))=0,"",MIN(IF(((ech=A62)*(heure&gt;=C62)*(heure&lt;=D62)),pH)))</f>
        <v>6.27</v>
      </c>
    </row>
    <row r="63" spans="1:9" x14ac:dyDescent="0.25">
      <c r="A63" s="4">
        <v>1983</v>
      </c>
      <c r="B63" s="5">
        <v>42439</v>
      </c>
      <c r="C63" s="8">
        <v>5.2083333333333336E-2</v>
      </c>
      <c r="D63" s="8">
        <v>5.2083333333333336E-2</v>
      </c>
      <c r="E63" s="4">
        <v>6.3</v>
      </c>
      <c r="H63" s="9" t="str">
        <f t="array" aca="1" ref="H63" ca="1">IF(MIN(IF(((ech=A63)*(date=B63)*(heure&gt;=C63)*(heure&lt;=D63)),pH))=0,"",MIN(IF(((ech=A63)*(date=B63)*(heure&gt;=C63)*(heure&lt;=D63)),pH)))</f>
        <v/>
      </c>
      <c r="I63">
        <f t="array" aca="1" ref="I63" ca="1">IF(MIN(IF(((ech=A63)*(heure&gt;=C63)*(heure&lt;=D63)),pH))=0,"",MIN(IF(((ech=A63)*(heure&gt;=C63)*(heure&lt;=D63)),pH)))</f>
        <v>6.29</v>
      </c>
    </row>
    <row r="64" spans="1:9" x14ac:dyDescent="0.25">
      <c r="A64" s="4">
        <v>1983</v>
      </c>
      <c r="B64" s="5">
        <v>42439</v>
      </c>
      <c r="C64" s="8">
        <v>0.84375</v>
      </c>
      <c r="D64" s="8">
        <v>0.84375</v>
      </c>
      <c r="E64" s="4">
        <v>6.13</v>
      </c>
      <c r="H64" s="9" t="str">
        <f t="array" aca="1" ref="H64" ca="1">IF(MIN(IF(((ech=A64)*(date=B64)*(heure&gt;=C64)*(heure&lt;=D64)),pH))=0,"",MIN(IF(((ech=A64)*(date=B64)*(heure&gt;=C64)*(heure&lt;=D64)),pH)))</f>
        <v/>
      </c>
      <c r="I64">
        <f t="array" aca="1" ref="I64" ca="1">IF(MIN(IF(((ech=A64)*(heure&gt;=C64)*(heure&lt;=D64)),pH))=0,"",MIN(IF(((ech=A64)*(heure&gt;=C64)*(heure&lt;=D64)),pH)))</f>
        <v>6.22</v>
      </c>
    </row>
    <row r="65" spans="1:9" x14ac:dyDescent="0.25">
      <c r="A65" s="4">
        <v>1983</v>
      </c>
      <c r="B65" s="5">
        <v>42440</v>
      </c>
      <c r="C65" s="8">
        <v>0.53125</v>
      </c>
      <c r="D65" s="8">
        <v>0.53125</v>
      </c>
      <c r="E65" s="4">
        <v>6.62</v>
      </c>
      <c r="H65" s="9" t="str">
        <f t="array" aca="1" ref="H65" ca="1">IF(MIN(IF(((ech=A65)*(date=B65)*(heure&gt;=C65)*(heure&lt;=D65)),pH))=0,"",MIN(IF(((ech=A65)*(date=B65)*(heure&gt;=C65)*(heure&lt;=D65)),pH)))</f>
        <v/>
      </c>
      <c r="I65">
        <f t="array" aca="1" ref="I65" ca="1">IF(MIN(IF(((ech=A65)*(heure&gt;=C65)*(heure&lt;=D65)),pH))=0,"",MIN(IF(((ech=A65)*(heure&gt;=C65)*(heure&lt;=D65)),pH)))</f>
        <v>6.27</v>
      </c>
    </row>
    <row r="66" spans="1:9" x14ac:dyDescent="0.25">
      <c r="A66" s="4">
        <v>1983</v>
      </c>
      <c r="B66" s="5">
        <v>42441</v>
      </c>
      <c r="C66" s="8">
        <v>0.15625</v>
      </c>
      <c r="D66" s="8">
        <v>0.15625</v>
      </c>
      <c r="E66" s="4">
        <v>5.86</v>
      </c>
      <c r="H66" s="9" t="str">
        <f t="array" aca="1" ref="H66" ca="1">IF(MIN(IF(((ech=A66)*(date=B66)*(heure&gt;=C66)*(heure&lt;=D66)),pH))=0,"",MIN(IF(((ech=A66)*(date=B66)*(heure&gt;=C66)*(heure&lt;=D66)),pH)))</f>
        <v/>
      </c>
      <c r="I66">
        <f t="array" aca="1" ref="I66" ca="1">IF(MIN(IF(((ech=A66)*(heure&gt;=C66)*(heure&lt;=D66)),pH))=0,"",MIN(IF(((ech=A66)*(heure&gt;=C66)*(heure&lt;=D66)),pH)))</f>
        <v>6.46</v>
      </c>
    </row>
    <row r="67" spans="1:9" x14ac:dyDescent="0.25">
      <c r="A67" s="4">
        <v>1983</v>
      </c>
      <c r="B67" s="5">
        <v>42441</v>
      </c>
      <c r="C67" s="8">
        <v>0.73958333333333337</v>
      </c>
      <c r="D67" s="8">
        <v>0.73958333333333337</v>
      </c>
      <c r="E67" s="4">
        <v>5.98</v>
      </c>
      <c r="H67" s="9" t="str">
        <f t="array" aca="1" ref="H67" ca="1">IF(MIN(IF(((ech=A67)*(date=B67)*(heure&gt;=C67)*(heure&lt;=D67)),pH))=0,"",MIN(IF(((ech=A67)*(date=B67)*(heure&gt;=C67)*(heure&lt;=D67)),pH)))</f>
        <v/>
      </c>
      <c r="I67">
        <f t="array" aca="1" ref="I67" ca="1">IF(MIN(IF(((ech=A67)*(heure&gt;=C67)*(heure&lt;=D67)),pH))=0,"",MIN(IF(((ech=A67)*(heure&gt;=C67)*(heure&lt;=D67)),pH)))</f>
        <v>6.05</v>
      </c>
    </row>
    <row r="68" spans="1:9" x14ac:dyDescent="0.25">
      <c r="A68" s="4">
        <v>1983</v>
      </c>
      <c r="B68" s="5">
        <v>42442</v>
      </c>
      <c r="C68" s="8">
        <v>0.69791666666666663</v>
      </c>
      <c r="D68" s="8">
        <v>0.69791666666666663</v>
      </c>
      <c r="E68" s="4">
        <v>6.37</v>
      </c>
      <c r="H68" s="9" t="str">
        <f t="array" aca="1" ref="H68" ca="1">IF(MIN(IF(((ech=A68)*(date=B68)*(heure&gt;=C68)*(heure&lt;=D68)),pH))=0,"",MIN(IF(((ech=A68)*(date=B68)*(heure&gt;=C68)*(heure&lt;=D68)),pH)))</f>
        <v/>
      </c>
      <c r="I68">
        <f t="array" aca="1" ref="I68" ca="1">IF(MIN(IF(((ech=A68)*(heure&gt;=C68)*(heure&lt;=D68)),pH))=0,"",MIN(IF(((ech=A68)*(heure&gt;=C68)*(heure&lt;=D68)),pH)))</f>
        <v>6.19</v>
      </c>
    </row>
    <row r="69" spans="1:9" x14ac:dyDescent="0.25">
      <c r="A69" s="4">
        <v>1983</v>
      </c>
      <c r="B69" s="5">
        <v>42443</v>
      </c>
      <c r="C69" s="8">
        <v>1.0416666666666666E-2</v>
      </c>
      <c r="D69" s="8">
        <v>1.0416666666666666E-2</v>
      </c>
      <c r="E69" s="4">
        <v>6.02</v>
      </c>
      <c r="H69" s="9" t="str">
        <f t="array" aca="1" ref="H69" ca="1">IF(MIN(IF(((ech=A69)*(date=B69)*(heure&gt;=C69)*(heure&lt;=D69)),pH))=0,"",MIN(IF(((ech=A69)*(date=B69)*(heure&gt;=C69)*(heure&lt;=D69)),pH)))</f>
        <v/>
      </c>
      <c r="I69">
        <f t="array" aca="1" ref="I69" ca="1">IF(MIN(IF(((ech=A69)*(heure&gt;=C69)*(heure&lt;=D69)),pH))=0,"",MIN(IF(((ech=A69)*(heure&gt;=C69)*(heure&lt;=D69)),pH)))</f>
        <v>6.26</v>
      </c>
    </row>
    <row r="70" spans="1:9" x14ac:dyDescent="0.25">
      <c r="A70" s="4">
        <v>1983</v>
      </c>
      <c r="B70" s="5">
        <v>42443</v>
      </c>
      <c r="C70" s="8">
        <v>0.69791666666666663</v>
      </c>
      <c r="D70" s="8">
        <v>0.69791666666666663</v>
      </c>
      <c r="E70" s="4">
        <v>6.01</v>
      </c>
      <c r="H70" s="9" t="str">
        <f t="array" aca="1" ref="H70" ca="1">IF(MIN(IF(((ech=A70)*(date=B70)*(heure&gt;=C70)*(heure&lt;=D70)),pH))=0,"",MIN(IF(((ech=A70)*(date=B70)*(heure&gt;=C70)*(heure&lt;=D70)),pH)))</f>
        <v/>
      </c>
      <c r="I70">
        <f t="array" aca="1" ref="I70" ca="1">IF(MIN(IF(((ech=A70)*(heure&gt;=C70)*(heure&lt;=D70)),pH))=0,"",MIN(IF(((ech=A70)*(heure&gt;=C70)*(heure&lt;=D70)),pH)))</f>
        <v>6.19</v>
      </c>
    </row>
    <row r="71" spans="1:9" x14ac:dyDescent="0.25">
      <c r="A71" s="4">
        <v>1983</v>
      </c>
      <c r="B71" s="5">
        <v>42444</v>
      </c>
      <c r="C71" s="8">
        <v>0.19791666666666666</v>
      </c>
      <c r="D71" s="8">
        <v>0.19791666666666666</v>
      </c>
      <c r="E71" s="4">
        <v>6.32</v>
      </c>
      <c r="H71" s="9" t="str">
        <f t="array" aca="1" ref="H71" ca="1">IF(MIN(IF(((ech=A71)*(date=B71)*(heure&gt;=C71)*(heure&lt;=D71)),pH))=0,"",MIN(IF(((ech=A71)*(date=B71)*(heure&gt;=C71)*(heure&lt;=D71)),pH)))</f>
        <v/>
      </c>
      <c r="I71">
        <f t="array" aca="1" ref="I71" ca="1">IF(MIN(IF(((ech=A71)*(heure&gt;=C71)*(heure&lt;=D71)),pH))=0,"",MIN(IF(((ech=A71)*(heure&gt;=C71)*(heure&lt;=D71)),pH)))</f>
        <v>6.49</v>
      </c>
    </row>
    <row r="72" spans="1:9" x14ac:dyDescent="0.25">
      <c r="A72" s="4">
        <v>1983</v>
      </c>
      <c r="B72" s="5">
        <v>42444</v>
      </c>
      <c r="C72" s="8">
        <v>0.8125</v>
      </c>
      <c r="D72" s="8">
        <v>0.8125</v>
      </c>
      <c r="E72" s="4">
        <v>6.13</v>
      </c>
      <c r="H72" s="9" t="str">
        <f t="array" aca="1" ref="H72" ca="1">IF(MIN(IF(((ech=A72)*(date=B72)*(heure&gt;=C72)*(heure&lt;=D72)),pH))=0,"",MIN(IF(((ech=A72)*(date=B72)*(heure&gt;=C72)*(heure&lt;=D72)),pH)))</f>
        <v/>
      </c>
      <c r="I72">
        <f t="array" aca="1" ref="I72" ca="1">IF(MIN(IF(((ech=A72)*(heure&gt;=C72)*(heure&lt;=D72)),pH))=0,"",MIN(IF(((ech=A72)*(heure&gt;=C72)*(heure&lt;=D72)),pH)))</f>
        <v>6.16</v>
      </c>
    </row>
    <row r="73" spans="1:9" x14ac:dyDescent="0.25">
      <c r="A73" s="4">
        <v>1983</v>
      </c>
      <c r="B73" s="5">
        <v>42445</v>
      </c>
      <c r="C73" s="8">
        <v>0.47916666666666669</v>
      </c>
      <c r="D73" s="8">
        <v>0.47916666666666669</v>
      </c>
      <c r="E73" s="4">
        <v>6.52</v>
      </c>
      <c r="H73" s="9" t="str">
        <f t="array" aca="1" ref="H73" ca="1">IF(MIN(IF(((ech=A73)*(date=B73)*(heure&gt;=C73)*(heure&lt;=D73)),pH))=0,"",MIN(IF(((ech=A73)*(date=B73)*(heure&gt;=C73)*(heure&lt;=D73)),pH)))</f>
        <v/>
      </c>
      <c r="I73">
        <f t="array" aca="1" ref="I73" ca="1">IF(MIN(IF(((ech=A73)*(heure&gt;=C73)*(heure&lt;=D73)),pH))=0,"",MIN(IF(((ech=A73)*(heure&gt;=C73)*(heure&lt;=D73)),pH)))</f>
        <v>6.19</v>
      </c>
    </row>
    <row r="74" spans="1:9" x14ac:dyDescent="0.25">
      <c r="A74" s="4">
        <v>1983</v>
      </c>
      <c r="B74" s="5">
        <v>42446</v>
      </c>
      <c r="C74" s="8">
        <v>2.0833333333333332E-2</v>
      </c>
      <c r="D74" s="8">
        <v>2.0833333333333332E-2</v>
      </c>
      <c r="E74" s="4">
        <v>6.15</v>
      </c>
      <c r="H74" s="9" t="str">
        <f t="array" aca="1" ref="H74" ca="1">IF(MIN(IF(((ech=A74)*(date=B74)*(heure&gt;=C74)*(heure&lt;=D74)),pH))=0,"",MIN(IF(((ech=A74)*(date=B74)*(heure&gt;=C74)*(heure&lt;=D74)),pH)))</f>
        <v/>
      </c>
      <c r="I74">
        <f t="array" aca="1" ref="I74" ca="1">IF(MIN(IF(((ech=A74)*(heure&gt;=C74)*(heure&lt;=D74)),pH))=0,"",MIN(IF(((ech=A74)*(heure&gt;=C74)*(heure&lt;=D74)),pH)))</f>
        <v>6.26</v>
      </c>
    </row>
    <row r="75" spans="1:9" x14ac:dyDescent="0.25">
      <c r="A75" s="4">
        <v>1983</v>
      </c>
      <c r="B75" s="5">
        <v>42446</v>
      </c>
      <c r="C75" s="8">
        <v>0.63541666666666663</v>
      </c>
      <c r="D75" s="8">
        <v>0.63541666666666663</v>
      </c>
      <c r="E75" s="4">
        <v>5.89</v>
      </c>
      <c r="H75" s="9" t="str">
        <f t="array" aca="1" ref="H75" ca="1">IF(MIN(IF(((ech=A75)*(date=B75)*(heure&gt;=C75)*(heure&lt;=D75)),pH))=0,"",MIN(IF(((ech=A75)*(date=B75)*(heure&gt;=C75)*(heure&lt;=D75)),pH)))</f>
        <v/>
      </c>
      <c r="I75">
        <f t="array" aca="1" ref="I75" ca="1">IF(MIN(IF(((ech=A75)*(heure&gt;=C75)*(heure&lt;=D75)),pH))=0,"",MIN(IF(((ech=A75)*(heure&gt;=C75)*(heure&lt;=D75)),pH)))</f>
        <v>6.15</v>
      </c>
    </row>
    <row r="76" spans="1:9" x14ac:dyDescent="0.25">
      <c r="A76" s="4">
        <v>1983</v>
      </c>
      <c r="B76" s="5">
        <v>42447</v>
      </c>
      <c r="C76" s="8">
        <v>0.19791666666666666</v>
      </c>
      <c r="D76" s="8">
        <v>0.19791666666666666</v>
      </c>
      <c r="E76" s="4">
        <v>6.09</v>
      </c>
      <c r="H76" s="9" t="str">
        <f t="array" aca="1" ref="H76" ca="1">IF(MIN(IF(((ech=A76)*(date=B76)*(heure&gt;=C76)*(heure&lt;=D76)),pH))=0,"",MIN(IF(((ech=A76)*(date=B76)*(heure&gt;=C76)*(heure&lt;=D76)),pH)))</f>
        <v/>
      </c>
      <c r="I76">
        <f t="array" aca="1" ref="I76" ca="1">IF(MIN(IF(((ech=A76)*(heure&gt;=C76)*(heure&lt;=D76)),pH))=0,"",MIN(IF(((ech=A76)*(heure&gt;=C76)*(heure&lt;=D76)),pH)))</f>
        <v>6.49</v>
      </c>
    </row>
    <row r="77" spans="1:9" x14ac:dyDescent="0.25">
      <c r="A77" s="4">
        <v>1983</v>
      </c>
      <c r="B77" s="5">
        <v>42447</v>
      </c>
      <c r="C77" s="8">
        <v>0.77083333333333337</v>
      </c>
      <c r="D77" s="8">
        <v>0.77083333333333337</v>
      </c>
      <c r="E77" s="4">
        <v>5.9</v>
      </c>
      <c r="H77" s="9" t="str">
        <f t="array" aca="1" ref="H77" ca="1">IF(MIN(IF(((ech=A77)*(date=B77)*(heure&gt;=C77)*(heure&lt;=D77)),pH))=0,"",MIN(IF(((ech=A77)*(date=B77)*(heure&gt;=C77)*(heure&lt;=D77)),pH)))</f>
        <v/>
      </c>
      <c r="I77">
        <f t="array" aca="1" ref="I77" ca="1">IF(MIN(IF(((ech=A77)*(heure&gt;=C77)*(heure&lt;=D77)),pH))=0,"",MIN(IF(((ech=A77)*(heure&gt;=C77)*(heure&lt;=D77)),pH)))</f>
        <v>6.07</v>
      </c>
    </row>
    <row r="78" spans="1:9" x14ac:dyDescent="0.25">
      <c r="A78" s="4">
        <v>1983</v>
      </c>
      <c r="B78" s="5">
        <v>42448</v>
      </c>
      <c r="C78" s="8">
        <v>0.30208333333333331</v>
      </c>
      <c r="D78" s="8">
        <v>0.30208333333333331</v>
      </c>
      <c r="E78" s="4">
        <v>6.18</v>
      </c>
      <c r="H78" s="9" t="str">
        <f t="array" aca="1" ref="H78" ca="1">IF(MIN(IF(((ech=A78)*(date=B78)*(heure&gt;=C78)*(heure&lt;=D78)),pH))=0,"",MIN(IF(((ech=A78)*(date=B78)*(heure&gt;=C78)*(heure&lt;=D78)),pH)))</f>
        <v/>
      </c>
      <c r="I78">
        <f t="array" aca="1" ref="I78" ca="1">IF(MIN(IF(((ech=A78)*(heure&gt;=C78)*(heure&lt;=D78)),pH))=0,"",MIN(IF(((ech=A78)*(heure&gt;=C78)*(heure&lt;=D78)),pH)))</f>
        <v>6.36</v>
      </c>
    </row>
    <row r="79" spans="1:9" x14ac:dyDescent="0.25">
      <c r="A79" s="4">
        <v>1983</v>
      </c>
      <c r="B79" s="5">
        <v>42448</v>
      </c>
      <c r="C79" s="8">
        <v>0.96875</v>
      </c>
      <c r="D79" s="8">
        <v>0.96875</v>
      </c>
      <c r="E79" s="4">
        <v>6.04</v>
      </c>
      <c r="H79" s="9" t="str">
        <f t="array" aca="1" ref="H79" ca="1">IF(MIN(IF(((ech=A79)*(date=B79)*(heure&gt;=C79)*(heure&lt;=D79)),pH))=0,"",MIN(IF(((ech=A79)*(date=B79)*(heure&gt;=C79)*(heure&lt;=D79)),pH)))</f>
        <v/>
      </c>
      <c r="I79">
        <f t="array" aca="1" ref="I79" ca="1">IF(MIN(IF(((ech=A79)*(heure&gt;=C79)*(heure&lt;=D79)),pH))=0,"",MIN(IF(((ech=A79)*(heure&gt;=C79)*(heure&lt;=D79)),pH)))</f>
        <v>6.24</v>
      </c>
    </row>
    <row r="80" spans="1:9" x14ac:dyDescent="0.25">
      <c r="A80" s="4">
        <v>1983</v>
      </c>
      <c r="B80" s="5">
        <v>42449</v>
      </c>
      <c r="C80" s="8">
        <v>0.70833333333333337</v>
      </c>
      <c r="D80" s="8">
        <v>0.70833333333333337</v>
      </c>
      <c r="E80" s="4">
        <v>6.01</v>
      </c>
      <c r="H80" s="9" t="str">
        <f t="array" aca="1" ref="H80" ca="1">IF(MIN(IF(((ech=A80)*(date=B80)*(heure&gt;=C80)*(heure&lt;=D80)),pH))=0,"",MIN(IF(((ech=A80)*(date=B80)*(heure&gt;=C80)*(heure&lt;=D80)),pH)))</f>
        <v/>
      </c>
      <c r="I80">
        <f t="array" aca="1" ref="I80" ca="1">IF(MIN(IF(((ech=A80)*(heure&gt;=C80)*(heure&lt;=D80)),pH))=0,"",MIN(IF(((ech=A80)*(heure&gt;=C80)*(heure&lt;=D80)),pH)))</f>
        <v>6.11</v>
      </c>
    </row>
    <row r="81" spans="1:9" x14ac:dyDescent="0.25">
      <c r="A81" s="4">
        <v>1983</v>
      </c>
      <c r="B81" s="5">
        <v>42450</v>
      </c>
      <c r="C81" s="8">
        <v>0.17708333333333334</v>
      </c>
      <c r="D81" s="8">
        <v>0.17708333333333334</v>
      </c>
      <c r="E81" s="4">
        <v>6.39</v>
      </c>
      <c r="H81" s="9" t="str">
        <f t="array" aca="1" ref="H81" ca="1">IF(MIN(IF(((ech=A81)*(date=B81)*(heure&gt;=C81)*(heure&lt;=D81)),pH))=0,"",MIN(IF(((ech=A81)*(date=B81)*(heure&gt;=C81)*(heure&lt;=D81)),pH)))</f>
        <v/>
      </c>
      <c r="I81">
        <f t="array" aca="1" ref="I81" ca="1">IF(MIN(IF(((ech=A81)*(heure&gt;=C81)*(heure&lt;=D81)),pH))=0,"",MIN(IF(((ech=A81)*(heure&gt;=C81)*(heure&lt;=D81)),pH)))</f>
        <v>6.49</v>
      </c>
    </row>
    <row r="82" spans="1:9" x14ac:dyDescent="0.25">
      <c r="A82" s="4">
        <v>1983</v>
      </c>
      <c r="B82" s="5">
        <v>42450</v>
      </c>
      <c r="C82" s="8">
        <v>0.75</v>
      </c>
      <c r="D82" s="8">
        <v>0.75</v>
      </c>
      <c r="E82" s="4">
        <v>6.04</v>
      </c>
      <c r="H82" s="9" t="str">
        <f t="array" aca="1" ref="H82" ca="1">IF(MIN(IF(((ech=A82)*(date=B82)*(heure&gt;=C82)*(heure&lt;=D82)),pH))=0,"",MIN(IF(((ech=A82)*(date=B82)*(heure&gt;=C82)*(heure&lt;=D82)),pH)))</f>
        <v/>
      </c>
      <c r="I82">
        <f t="array" aca="1" ref="I82" ca="1">IF(MIN(IF(((ech=A82)*(heure&gt;=C82)*(heure&lt;=D82)),pH))=0,"",MIN(IF(((ech=A82)*(heure&gt;=C82)*(heure&lt;=D82)),pH)))</f>
        <v>6.12</v>
      </c>
    </row>
    <row r="83" spans="1:9" x14ac:dyDescent="0.25">
      <c r="A83" s="4">
        <v>1983</v>
      </c>
      <c r="B83" s="5">
        <v>42451</v>
      </c>
      <c r="C83" s="8">
        <v>0.55208333333333337</v>
      </c>
      <c r="D83" s="8">
        <v>0.55208333333333337</v>
      </c>
      <c r="E83" s="4">
        <v>6.74</v>
      </c>
      <c r="H83" s="9" t="str">
        <f t="array" aca="1" ref="H83" ca="1">IF(MIN(IF(((ech=A83)*(date=B83)*(heure&gt;=C83)*(heure&lt;=D83)),pH))=0,"",MIN(IF(((ech=A83)*(date=B83)*(heure&gt;=C83)*(heure&lt;=D83)),pH)))</f>
        <v/>
      </c>
      <c r="I83">
        <f t="array" aca="1" ref="I83" ca="1">IF(MIN(IF(((ech=A83)*(heure&gt;=C83)*(heure&lt;=D83)),pH))=0,"",MIN(IF(((ech=A83)*(heure&gt;=C83)*(heure&lt;=D83)),pH)))</f>
        <v>6.21</v>
      </c>
    </row>
    <row r="84" spans="1:9" x14ac:dyDescent="0.25">
      <c r="A84" s="4">
        <v>1983</v>
      </c>
      <c r="B84" s="5">
        <v>42452</v>
      </c>
      <c r="C84" s="8">
        <v>8.3333333333333329E-2</v>
      </c>
      <c r="D84" s="8">
        <v>8.3333333333333329E-2</v>
      </c>
      <c r="E84" s="4">
        <v>6.08</v>
      </c>
      <c r="H84" s="9" t="str">
        <f t="array" aca="1" ref="H84" ca="1">IF(MIN(IF(((ech=A84)*(date=B84)*(heure&gt;=C84)*(heure&lt;=D84)),pH))=0,"",MIN(IF(((ech=A84)*(date=B84)*(heure&gt;=C84)*(heure&lt;=D84)),pH)))</f>
        <v/>
      </c>
      <c r="I84">
        <f t="array" aca="1" ref="I84" ca="1">IF(MIN(IF(((ech=A84)*(heure&gt;=C84)*(heure&lt;=D84)),pH))=0,"",MIN(IF(((ech=A84)*(heure&gt;=C84)*(heure&lt;=D84)),pH)))</f>
        <v>6.37</v>
      </c>
    </row>
    <row r="85" spans="1:9" x14ac:dyDescent="0.25">
      <c r="A85" s="4">
        <v>1983</v>
      </c>
      <c r="B85" s="5">
        <v>42452</v>
      </c>
      <c r="C85" s="8">
        <v>0.875</v>
      </c>
      <c r="D85" s="8">
        <v>0.875</v>
      </c>
      <c r="E85" s="4">
        <v>6.19</v>
      </c>
      <c r="H85" s="9" t="str">
        <f t="array" aca="1" ref="H85" ca="1">IF(MIN(IF(((ech=A85)*(date=B85)*(heure&gt;=C85)*(heure&lt;=D85)),pH))=0,"",MIN(IF(((ech=A85)*(date=B85)*(heure&gt;=C85)*(heure&lt;=D85)),pH)))</f>
        <v/>
      </c>
      <c r="I85">
        <f t="array" aca="1" ref="I85" ca="1">IF(MIN(IF(((ech=A85)*(heure&gt;=C85)*(heure&lt;=D85)),pH))=0,"",MIN(IF(((ech=A85)*(heure&gt;=C85)*(heure&lt;=D85)),pH)))</f>
        <v>5.96</v>
      </c>
    </row>
    <row r="86" spans="1:9" x14ac:dyDescent="0.25">
      <c r="A86" s="4">
        <v>1983</v>
      </c>
      <c r="B86" s="5">
        <v>42453</v>
      </c>
      <c r="C86" s="8">
        <v>0.48958333333333331</v>
      </c>
      <c r="D86" s="8">
        <v>0.48958333333333331</v>
      </c>
      <c r="E86" s="4">
        <v>6.34</v>
      </c>
      <c r="H86" s="9" t="str">
        <f t="array" aca="1" ref="H86" ca="1">IF(MIN(IF(((ech=A86)*(date=B86)*(heure&gt;=C86)*(heure&lt;=D86)),pH))=0,"",MIN(IF(((ech=A86)*(date=B86)*(heure&gt;=C86)*(heure&lt;=D86)),pH)))</f>
        <v/>
      </c>
      <c r="I86">
        <f t="array" aca="1" ref="I86" ca="1">IF(MIN(IF(((ech=A86)*(heure&gt;=C86)*(heure&lt;=D86)),pH))=0,"",MIN(IF(((ech=A86)*(heure&gt;=C86)*(heure&lt;=D86)),pH)))</f>
        <v>6.24</v>
      </c>
    </row>
    <row r="87" spans="1:9" x14ac:dyDescent="0.25">
      <c r="A87" s="4">
        <v>1983</v>
      </c>
      <c r="B87" s="5">
        <v>42454</v>
      </c>
      <c r="C87" s="8">
        <v>1.0416666666666666E-2</v>
      </c>
      <c r="D87" s="8">
        <v>1.0416666666666666E-2</v>
      </c>
      <c r="E87" s="4">
        <v>5.74</v>
      </c>
      <c r="H87" s="9" t="str">
        <f t="array" aca="1" ref="H87" ca="1">IF(MIN(IF(((ech=A87)*(date=B87)*(heure&gt;=C87)*(heure&lt;=D87)),pH))=0,"",MIN(IF(((ech=A87)*(date=B87)*(heure&gt;=C87)*(heure&lt;=D87)),pH)))</f>
        <v/>
      </c>
      <c r="I87">
        <f t="array" aca="1" ref="I87" ca="1">IF(MIN(IF(((ech=A87)*(heure&gt;=C87)*(heure&lt;=D87)),pH))=0,"",MIN(IF(((ech=A87)*(heure&gt;=C87)*(heure&lt;=D87)),pH)))</f>
        <v>6.26</v>
      </c>
    </row>
    <row r="88" spans="1:9" x14ac:dyDescent="0.25">
      <c r="A88" s="4">
        <v>1983</v>
      </c>
      <c r="B88" s="5">
        <v>42454</v>
      </c>
      <c r="C88" s="8">
        <v>0.66666666666666663</v>
      </c>
      <c r="D88" s="8">
        <v>0.66666666666666663</v>
      </c>
      <c r="E88" s="4">
        <v>5.98</v>
      </c>
      <c r="H88" s="9" t="str">
        <f t="array" aca="1" ref="H88" ca="1">IF(MIN(IF(((ech=A88)*(date=B88)*(heure&gt;=C88)*(heure&lt;=D88)),pH))=0,"",MIN(IF(((ech=A88)*(date=B88)*(heure&gt;=C88)*(heure&lt;=D88)),pH)))</f>
        <v/>
      </c>
      <c r="I88">
        <f t="array" aca="1" ref="I88" ca="1">IF(MIN(IF(((ech=A88)*(heure&gt;=C88)*(heure&lt;=D88)),pH))=0,"",MIN(IF(((ech=A88)*(heure&gt;=C88)*(heure&lt;=D88)),pH)))</f>
        <v>6.12</v>
      </c>
    </row>
    <row r="89" spans="1:9" x14ac:dyDescent="0.25">
      <c r="A89" s="4">
        <v>1983</v>
      </c>
      <c r="B89" s="5">
        <v>42455</v>
      </c>
      <c r="C89" s="8">
        <v>0.10416666666666667</v>
      </c>
      <c r="D89" s="8">
        <v>0.10416666666666667</v>
      </c>
      <c r="E89" s="4">
        <v>5.95</v>
      </c>
      <c r="H89" s="9" t="str">
        <f t="array" aca="1" ref="H89" ca="1">IF(MIN(IF(((ech=A89)*(date=B89)*(heure&gt;=C89)*(heure&lt;=D89)),pH))=0,"",MIN(IF(((ech=A89)*(date=B89)*(heure&gt;=C89)*(heure&lt;=D89)),pH)))</f>
        <v/>
      </c>
      <c r="I89">
        <f t="array" aca="1" ref="I89" ca="1">IF(MIN(IF(((ech=A89)*(heure&gt;=C89)*(heure&lt;=D89)),pH))=0,"",MIN(IF(((ech=A89)*(heure&gt;=C89)*(heure&lt;=D89)),pH)))</f>
        <v>6.41</v>
      </c>
    </row>
    <row r="90" spans="1:9" x14ac:dyDescent="0.25">
      <c r="A90" s="4">
        <v>1983</v>
      </c>
      <c r="B90" s="5">
        <v>42455</v>
      </c>
      <c r="C90" s="8">
        <v>0.65625</v>
      </c>
      <c r="D90" s="8">
        <v>0.65625</v>
      </c>
      <c r="E90" s="4">
        <v>6.1</v>
      </c>
      <c r="H90" s="9" t="str">
        <f t="array" aca="1" ref="H90" ca="1">IF(MIN(IF(((ech=A90)*(date=B90)*(heure&gt;=C90)*(heure&lt;=D90)),pH))=0,"",MIN(IF(((ech=A90)*(date=B90)*(heure&gt;=C90)*(heure&lt;=D90)),pH)))</f>
        <v/>
      </c>
      <c r="I90">
        <f t="array" aca="1" ref="I90" ca="1">IF(MIN(IF(((ech=A90)*(heure&gt;=C90)*(heure&lt;=D90)),pH))=0,"",MIN(IF(((ech=A90)*(heure&gt;=C90)*(heure&lt;=D90)),pH)))</f>
        <v>6.21</v>
      </c>
    </row>
    <row r="91" spans="1:9" x14ac:dyDescent="0.25">
      <c r="A91" s="4">
        <v>1983</v>
      </c>
      <c r="B91" s="5">
        <v>42456</v>
      </c>
      <c r="C91" s="8">
        <v>0.21875</v>
      </c>
      <c r="D91" s="8">
        <v>0.21875</v>
      </c>
      <c r="E91" s="4">
        <v>6.38</v>
      </c>
      <c r="H91" s="9" t="str">
        <f t="array" aca="1" ref="H91" ca="1">IF(MIN(IF(((ech=A91)*(date=B91)*(heure&gt;=C91)*(heure&lt;=D91)),pH))=0,"",MIN(IF(((ech=A91)*(date=B91)*(heure&gt;=C91)*(heure&lt;=D91)),pH)))</f>
        <v/>
      </c>
      <c r="I91">
        <f t="array" aca="1" ref="I91" ca="1">IF(MIN(IF(((ech=A91)*(heure&gt;=C91)*(heure&lt;=D91)),pH))=0,"",MIN(IF(((ech=A91)*(heure&gt;=C91)*(heure&lt;=D91)),pH)))</f>
        <v>6.49</v>
      </c>
    </row>
    <row r="92" spans="1:9" x14ac:dyDescent="0.25">
      <c r="A92" s="4">
        <v>1983</v>
      </c>
      <c r="B92" s="5">
        <v>42456</v>
      </c>
      <c r="C92" s="8">
        <v>0.67708333333333337</v>
      </c>
      <c r="D92" s="8">
        <v>0.67708333333333337</v>
      </c>
      <c r="E92" s="4">
        <v>5.82</v>
      </c>
      <c r="H92" s="9" t="str">
        <f t="array" aca="1" ref="H92" ca="1">IF(MIN(IF(((ech=A92)*(date=B92)*(heure&gt;=C92)*(heure&lt;=D92)),pH))=0,"",MIN(IF(((ech=A92)*(date=B92)*(heure&gt;=C92)*(heure&lt;=D92)),pH)))</f>
        <v/>
      </c>
      <c r="I92">
        <f t="array" aca="1" ref="I92" ca="1">IF(MIN(IF(((ech=A92)*(heure&gt;=C92)*(heure&lt;=D92)),pH))=0,"",MIN(IF(((ech=A92)*(heure&gt;=C92)*(heure&lt;=D92)),pH)))</f>
        <v>6.13</v>
      </c>
    </row>
    <row r="93" spans="1:9" x14ac:dyDescent="0.25">
      <c r="A93" s="4">
        <v>1983</v>
      </c>
      <c r="B93" s="5">
        <v>42457</v>
      </c>
      <c r="C93" s="8">
        <v>0.25</v>
      </c>
      <c r="D93" s="8">
        <v>0.25</v>
      </c>
      <c r="E93" s="4">
        <v>6.49</v>
      </c>
      <c r="H93" s="9" t="str">
        <f t="array" aca="1" ref="H93" ca="1">IF(MIN(IF(((ech=A93)*(date=B93)*(heure&gt;=C93)*(heure&lt;=D93)),pH))=0,"",MIN(IF(((ech=A93)*(date=B93)*(heure&gt;=C93)*(heure&lt;=D93)),pH)))</f>
        <v/>
      </c>
      <c r="I93">
        <f t="array" aca="1" ref="I93" ca="1">IF(MIN(IF(((ech=A93)*(heure&gt;=C93)*(heure&lt;=D93)),pH))=0,"",MIN(IF(((ech=A93)*(heure&gt;=C93)*(heure&lt;=D93)),pH)))</f>
        <v>6.59</v>
      </c>
    </row>
    <row r="94" spans="1:9" x14ac:dyDescent="0.25">
      <c r="A94" s="4">
        <v>1983</v>
      </c>
      <c r="B94" s="5">
        <v>42458</v>
      </c>
      <c r="C94" s="8">
        <v>9.375E-2</v>
      </c>
      <c r="D94" s="8">
        <v>9.375E-2</v>
      </c>
      <c r="E94" s="4">
        <v>6.43</v>
      </c>
      <c r="H94" s="9" t="str">
        <f t="array" aca="1" ref="H94" ca="1">IF(MIN(IF(((ech=A94)*(date=B94)*(heure&gt;=C94)*(heure&lt;=D94)),pH))=0,"",MIN(IF(((ech=A94)*(date=B94)*(heure&gt;=C94)*(heure&lt;=D94)),pH)))</f>
        <v/>
      </c>
      <c r="I94">
        <f t="array" aca="1" ref="I94" ca="1">IF(MIN(IF(((ech=A94)*(heure&gt;=C94)*(heure&lt;=D94)),pH))=0,"",MIN(IF(((ech=A94)*(heure&gt;=C94)*(heure&lt;=D94)),pH)))</f>
        <v>6.37</v>
      </c>
    </row>
    <row r="95" spans="1:9" x14ac:dyDescent="0.25">
      <c r="A95" s="4">
        <v>1983</v>
      </c>
      <c r="B95" s="5">
        <v>42458</v>
      </c>
      <c r="C95" s="8">
        <v>0.63541666666666663</v>
      </c>
      <c r="D95" s="8">
        <v>0.63541666666666663</v>
      </c>
      <c r="E95" s="4">
        <v>6.06</v>
      </c>
      <c r="H95" s="9" t="str">
        <f t="array" aca="1" ref="H95" ca="1">IF(MIN(IF(((ech=A95)*(date=B95)*(heure&gt;=C95)*(heure&lt;=D95)),pH))=0,"",MIN(IF(((ech=A95)*(date=B95)*(heure&gt;=C95)*(heure&lt;=D95)),pH)))</f>
        <v/>
      </c>
      <c r="I95">
        <f t="array" aca="1" ref="I95" ca="1">IF(MIN(IF(((ech=A95)*(heure&gt;=C95)*(heure&lt;=D95)),pH))=0,"",MIN(IF(((ech=A95)*(heure&gt;=C95)*(heure&lt;=D95)),pH)))</f>
        <v>6.15</v>
      </c>
    </row>
    <row r="96" spans="1:9" x14ac:dyDescent="0.25">
      <c r="A96" s="4">
        <v>1983</v>
      </c>
      <c r="B96" s="5">
        <v>42459</v>
      </c>
      <c r="C96" s="8">
        <v>0.25</v>
      </c>
      <c r="D96" s="8">
        <v>0.25</v>
      </c>
      <c r="E96" s="4">
        <v>6.41</v>
      </c>
      <c r="H96" s="9" t="str">
        <f t="array" aca="1" ref="H96" ca="1">IF(MIN(IF(((ech=A96)*(date=B96)*(heure&gt;=C96)*(heure&lt;=D96)),pH))=0,"",MIN(IF(((ech=A96)*(date=B96)*(heure&gt;=C96)*(heure&lt;=D96)),pH)))</f>
        <v/>
      </c>
      <c r="I96">
        <f t="array" aca="1" ref="I96" ca="1">IF(MIN(IF(((ech=A96)*(heure&gt;=C96)*(heure&lt;=D96)),pH))=0,"",MIN(IF(((ech=A96)*(heure&gt;=C96)*(heure&lt;=D96)),pH)))</f>
        <v>6.59</v>
      </c>
    </row>
    <row r="97" spans="1:9" x14ac:dyDescent="0.25">
      <c r="A97" s="4">
        <v>1983</v>
      </c>
      <c r="B97" s="5">
        <v>42459</v>
      </c>
      <c r="C97" s="8">
        <v>0.9375</v>
      </c>
      <c r="D97" s="8">
        <v>0.9375</v>
      </c>
      <c r="E97" s="4">
        <v>6.18</v>
      </c>
      <c r="H97" s="9" t="str">
        <f t="array" aca="1" ref="H97" ca="1">IF(MIN(IF(((ech=A97)*(date=B97)*(heure&gt;=C97)*(heure&lt;=D97)),pH))=0,"",MIN(IF(((ech=A97)*(date=B97)*(heure&gt;=C97)*(heure&lt;=D97)),pH)))</f>
        <v/>
      </c>
      <c r="I97">
        <f t="array" aca="1" ref="I97" ca="1">IF(MIN(IF(((ech=A97)*(heure&gt;=C97)*(heure&lt;=D97)),pH))=0,"",MIN(IF(((ech=A97)*(heure&gt;=C97)*(heure&lt;=D97)),pH)))</f>
        <v>6.08</v>
      </c>
    </row>
    <row r="98" spans="1:9" x14ac:dyDescent="0.25">
      <c r="A98" s="4">
        <v>1983</v>
      </c>
      <c r="B98" s="5">
        <v>42460</v>
      </c>
      <c r="C98" s="8">
        <v>0.55208333333333337</v>
      </c>
      <c r="D98" s="8">
        <v>0.55208333333333337</v>
      </c>
      <c r="E98" s="4">
        <v>6.38</v>
      </c>
      <c r="H98" s="9" t="str">
        <f t="array" aca="1" ref="H98" ca="1">IF(MIN(IF(((ech=A98)*(date=B98)*(heure&gt;=C98)*(heure&lt;=D98)),pH))=0,"",MIN(IF(((ech=A98)*(date=B98)*(heure&gt;=C98)*(heure&lt;=D98)),pH)))</f>
        <v/>
      </c>
      <c r="I98">
        <f t="array" aca="1" ref="I98" ca="1">IF(MIN(IF(((ech=A98)*(heure&gt;=C98)*(heure&lt;=D98)),pH))=0,"",MIN(IF(((ech=A98)*(heure&gt;=C98)*(heure&lt;=D98)),pH)))</f>
        <v>6.21</v>
      </c>
    </row>
    <row r="99" spans="1:9" x14ac:dyDescent="0.25">
      <c r="A99" s="4">
        <v>1983</v>
      </c>
      <c r="B99" s="5">
        <v>42461</v>
      </c>
      <c r="C99" s="8">
        <v>5.2083333333333336E-2</v>
      </c>
      <c r="D99" s="8">
        <v>5.2083333333333336E-2</v>
      </c>
      <c r="E99" s="4">
        <v>6.03</v>
      </c>
      <c r="H99" s="9" t="str">
        <f t="array" aca="1" ref="H99" ca="1">IF(MIN(IF(((ech=A99)*(date=B99)*(heure&gt;=C99)*(heure&lt;=D99)),pH))=0,"",MIN(IF(((ech=A99)*(date=B99)*(heure&gt;=C99)*(heure&lt;=D99)),pH)))</f>
        <v/>
      </c>
      <c r="I99">
        <f t="array" aca="1" ref="I99" ca="1">IF(MIN(IF(((ech=A99)*(heure&gt;=C99)*(heure&lt;=D99)),pH))=0,"",MIN(IF(((ech=A99)*(heure&gt;=C99)*(heure&lt;=D99)),pH)))</f>
        <v>6.29</v>
      </c>
    </row>
    <row r="100" spans="1:9" x14ac:dyDescent="0.25">
      <c r="A100" s="4">
        <v>1983</v>
      </c>
      <c r="B100" s="5">
        <v>42461</v>
      </c>
      <c r="C100" s="8">
        <v>0.6875</v>
      </c>
      <c r="D100" s="8">
        <v>0.6875</v>
      </c>
      <c r="E100" s="4">
        <v>6.07</v>
      </c>
      <c r="H100" s="9" t="str">
        <f t="array" aca="1" ref="H100" ca="1">IF(MIN(IF(((ech=A100)*(date=B100)*(heure&gt;=C100)*(heure&lt;=D100)),pH))=0,"",MIN(IF(((ech=A100)*(date=B100)*(heure&gt;=C100)*(heure&lt;=D100)),pH)))</f>
        <v/>
      </c>
      <c r="I100">
        <f t="array" aca="1" ref="I100" ca="1">IF(MIN(IF(((ech=A100)*(heure&gt;=C100)*(heure&lt;=D100)),pH))=0,"",MIN(IF(((ech=A100)*(heure&gt;=C100)*(heure&lt;=D100)),pH)))</f>
        <v>6.2</v>
      </c>
    </row>
    <row r="101" spans="1:9" x14ac:dyDescent="0.25">
      <c r="A101" s="4">
        <v>1983</v>
      </c>
      <c r="B101" s="5">
        <v>42462</v>
      </c>
      <c r="C101" s="8">
        <v>0.13541666666666666</v>
      </c>
      <c r="D101" s="8">
        <v>0.13541666666666666</v>
      </c>
      <c r="E101" s="4">
        <v>6.28</v>
      </c>
      <c r="H101" s="9" t="str">
        <f t="array" aca="1" ref="H101" ca="1">IF(MIN(IF(((ech=A101)*(date=B101)*(heure&gt;=C101)*(heure&lt;=D101)),pH))=0,"",MIN(IF(((ech=A101)*(date=B101)*(heure&gt;=C101)*(heure&lt;=D101)),pH)))</f>
        <v/>
      </c>
      <c r="I101">
        <f t="array" aca="1" ref="I101" ca="1">IF(MIN(IF(((ech=A101)*(heure&gt;=C101)*(heure&lt;=D101)),pH))=0,"",MIN(IF(((ech=A101)*(heure&gt;=C101)*(heure&lt;=D101)),pH)))</f>
        <v>6.44</v>
      </c>
    </row>
    <row r="102" spans="1:9" x14ac:dyDescent="0.25">
      <c r="A102" s="4">
        <v>1983</v>
      </c>
      <c r="B102" s="5">
        <v>42462</v>
      </c>
      <c r="C102" s="8">
        <v>0.71875</v>
      </c>
      <c r="D102" s="8">
        <v>0.71875</v>
      </c>
      <c r="E102" s="4">
        <v>5.81</v>
      </c>
      <c r="H102" s="9" t="str">
        <f t="array" aca="1" ref="H102" ca="1">IF(MIN(IF(((ech=A102)*(date=B102)*(heure&gt;=C102)*(heure&lt;=D102)),pH))=0,"",MIN(IF(((ech=A102)*(date=B102)*(heure&gt;=C102)*(heure&lt;=D102)),pH)))</f>
        <v/>
      </c>
      <c r="I102">
        <f t="array" aca="1" ref="I102" ca="1">IF(MIN(IF(((ech=A102)*(heure&gt;=C102)*(heure&lt;=D102)),pH))=0,"",MIN(IF(((ech=A102)*(heure&gt;=C102)*(heure&lt;=D102)),pH)))</f>
        <v>6.08</v>
      </c>
    </row>
    <row r="103" spans="1:9" x14ac:dyDescent="0.25">
      <c r="A103" s="4">
        <v>1983</v>
      </c>
      <c r="B103" s="5">
        <v>42463</v>
      </c>
      <c r="C103" s="8">
        <v>0.25</v>
      </c>
      <c r="D103" s="8">
        <v>0.25</v>
      </c>
      <c r="E103" s="4">
        <v>6.28</v>
      </c>
      <c r="H103" s="9" t="str">
        <f t="array" aca="1" ref="H103" ca="1">IF(MIN(IF(((ech=A103)*(date=B103)*(heure&gt;=C103)*(heure&lt;=D103)),pH))=0,"",MIN(IF(((ech=A103)*(date=B103)*(heure&gt;=C103)*(heure&lt;=D103)),pH)))</f>
        <v/>
      </c>
      <c r="I103">
        <f t="array" aca="1" ref="I103" ca="1">IF(MIN(IF(((ech=A103)*(heure&gt;=C103)*(heure&lt;=D103)),pH))=0,"",MIN(IF(((ech=A103)*(heure&gt;=C103)*(heure&lt;=D103)),pH)))</f>
        <v>6.59</v>
      </c>
    </row>
    <row r="104" spans="1:9" x14ac:dyDescent="0.25">
      <c r="A104" s="4">
        <v>1983</v>
      </c>
      <c r="B104" s="5">
        <v>42463</v>
      </c>
      <c r="C104" s="8">
        <v>0.77083333333333337</v>
      </c>
      <c r="D104" s="8">
        <v>0.77083333333333337</v>
      </c>
      <c r="E104" s="4">
        <v>5.87</v>
      </c>
      <c r="H104" s="9" t="str">
        <f t="array" aca="1" ref="H104" ca="1">IF(MIN(IF(((ech=A104)*(date=B104)*(heure&gt;=C104)*(heure&lt;=D104)),pH))=0,"",MIN(IF(((ech=A104)*(date=B104)*(heure&gt;=C104)*(heure&lt;=D104)),pH)))</f>
        <v/>
      </c>
      <c r="I104">
        <f t="array" aca="1" ref="I104" ca="1">IF(MIN(IF(((ech=A104)*(heure&gt;=C104)*(heure&lt;=D104)),pH))=0,"",MIN(IF(((ech=A104)*(heure&gt;=C104)*(heure&lt;=D104)),pH)))</f>
        <v>6.07</v>
      </c>
    </row>
    <row r="105" spans="1:9" x14ac:dyDescent="0.25">
      <c r="A105" s="4">
        <v>1983</v>
      </c>
      <c r="B105" s="5">
        <v>42464</v>
      </c>
      <c r="C105" s="8">
        <v>0.14583333333333334</v>
      </c>
      <c r="D105" s="8">
        <v>0.14583333333333334</v>
      </c>
      <c r="E105" s="4">
        <v>6.22</v>
      </c>
      <c r="H105" s="9" t="str">
        <f t="array" aca="1" ref="H105" ca="1">IF(MIN(IF(((ech=A105)*(date=B105)*(heure&gt;=C105)*(heure&lt;=D105)),pH))=0,"",MIN(IF(((ech=A105)*(date=B105)*(heure&gt;=C105)*(heure&lt;=D105)),pH)))</f>
        <v/>
      </c>
      <c r="I105">
        <f t="array" aca="1" ref="I105" ca="1">IF(MIN(IF(((ech=A105)*(heure&gt;=C105)*(heure&lt;=D105)),pH))=0,"",MIN(IF(((ech=A105)*(heure&gt;=C105)*(heure&lt;=D105)),pH)))</f>
        <v>6.43</v>
      </c>
    </row>
    <row r="106" spans="1:9" x14ac:dyDescent="0.25">
      <c r="A106" s="4">
        <v>1983</v>
      </c>
      <c r="B106" s="5">
        <v>42464</v>
      </c>
      <c r="C106" s="8">
        <v>0.78125</v>
      </c>
      <c r="D106" s="8">
        <v>0.78125</v>
      </c>
      <c r="E106" s="4">
        <v>5.97</v>
      </c>
      <c r="H106" s="9" t="str">
        <f t="array" aca="1" ref="H106" ca="1">IF(MIN(IF(((ech=A106)*(date=B106)*(heure&gt;=C106)*(heure&lt;=D106)),pH))=0,"",MIN(IF(((ech=A106)*(date=B106)*(heure&gt;=C106)*(heure&lt;=D106)),pH)))</f>
        <v/>
      </c>
      <c r="I106">
        <f t="array" aca="1" ref="I106" ca="1">IF(MIN(IF(((ech=A106)*(heure&gt;=C106)*(heure&lt;=D106)),pH))=0,"",MIN(IF(((ech=A106)*(heure&gt;=C106)*(heure&lt;=D106)),pH)))</f>
        <v>6.18</v>
      </c>
    </row>
    <row r="107" spans="1:9" x14ac:dyDescent="0.25">
      <c r="A107" s="4">
        <v>1983</v>
      </c>
      <c r="B107" s="5">
        <v>42465</v>
      </c>
      <c r="C107" s="8">
        <v>0.1875</v>
      </c>
      <c r="D107" s="8">
        <v>0.1875</v>
      </c>
      <c r="E107" s="4" t="e">
        <v>#N/A</v>
      </c>
      <c r="H107" s="9" t="str">
        <f t="array" aca="1" ref="H107" ca="1">IF(MIN(IF(((ech=A107)*(date=B107)*(heure&gt;=C107)*(heure&lt;=D107)),pH))=0,"",MIN(IF(((ech=A107)*(date=B107)*(heure&gt;=C107)*(heure&lt;=D107)),pH)))</f>
        <v/>
      </c>
      <c r="I107">
        <f t="array" aca="1" ref="I107" ca="1">IF(MIN(IF(((ech=A107)*(heure&gt;=C107)*(heure&lt;=D107)),pH))=0,"",MIN(IF(((ech=A107)*(heure&gt;=C107)*(heure&lt;=D107)),pH)))</f>
        <v>6.48</v>
      </c>
    </row>
    <row r="108" spans="1:9" x14ac:dyDescent="0.25">
      <c r="A108" s="4">
        <v>1983</v>
      </c>
      <c r="B108" s="5">
        <v>42465</v>
      </c>
      <c r="C108" s="8">
        <v>0.90625</v>
      </c>
      <c r="D108" s="8">
        <v>0.90625</v>
      </c>
      <c r="E108" s="4">
        <v>5.98</v>
      </c>
      <c r="H108" s="9" t="str">
        <f t="array" aca="1" ref="H108" ca="1">IF(MIN(IF(((ech=A108)*(date=B108)*(heure&gt;=C108)*(heure&lt;=D108)),pH))=0,"",MIN(IF(((ech=A108)*(date=B108)*(heure&gt;=C108)*(heure&lt;=D108)),pH)))</f>
        <v/>
      </c>
      <c r="I108">
        <f t="array" aca="1" ref="I108" ca="1">IF(MIN(IF(((ech=A108)*(heure&gt;=C108)*(heure&lt;=D108)),pH))=0,"",MIN(IF(((ech=A108)*(heure&gt;=C108)*(heure&lt;=D108)),pH)))</f>
        <v>6.1</v>
      </c>
    </row>
    <row r="109" spans="1:9" x14ac:dyDescent="0.25">
      <c r="A109" s="4">
        <v>1983</v>
      </c>
      <c r="B109" s="5">
        <v>42466</v>
      </c>
      <c r="C109" s="8">
        <v>0.38541666666666669</v>
      </c>
      <c r="D109" s="8">
        <v>0.38541666666666669</v>
      </c>
      <c r="E109" s="4">
        <v>6.01</v>
      </c>
      <c r="H109" s="9" t="str">
        <f t="array" aca="1" ref="H109" ca="1">IF(MIN(IF(((ech=A109)*(date=B109)*(heure&gt;=C109)*(heure&lt;=D109)),pH))=0,"",MIN(IF(((ech=A109)*(date=B109)*(heure&gt;=C109)*(heure&lt;=D109)),pH)))</f>
        <v/>
      </c>
      <c r="I109">
        <f t="array" aca="1" ref="I109" ca="1">IF(MIN(IF(((ech=A109)*(heure&gt;=C109)*(heure&lt;=D109)),pH))=0,"",MIN(IF(((ech=A109)*(heure&gt;=C109)*(heure&lt;=D109)),pH)))</f>
        <v>6.19</v>
      </c>
    </row>
    <row r="110" spans="1:9" x14ac:dyDescent="0.25">
      <c r="A110" s="4">
        <v>1983</v>
      </c>
      <c r="B110" s="5">
        <v>42467</v>
      </c>
      <c r="C110" s="8">
        <v>1.0416666666666666E-2</v>
      </c>
      <c r="D110" s="8">
        <v>1.0416666666666666E-2</v>
      </c>
      <c r="E110" s="4">
        <v>6</v>
      </c>
      <c r="H110" s="9" t="str">
        <f t="array" aca="1" ref="H110" ca="1">IF(MIN(IF(((ech=A110)*(date=B110)*(heure&gt;=C110)*(heure&lt;=D110)),pH))=0,"",MIN(IF(((ech=A110)*(date=B110)*(heure&gt;=C110)*(heure&lt;=D110)),pH)))</f>
        <v/>
      </c>
      <c r="I110">
        <f t="array" aca="1" ref="I110" ca="1">IF(MIN(IF(((ech=A110)*(heure&gt;=C110)*(heure&lt;=D110)),pH))=0,"",MIN(IF(((ech=A110)*(heure&gt;=C110)*(heure&lt;=D110)),pH)))</f>
        <v>6.26</v>
      </c>
    </row>
    <row r="111" spans="1:9" x14ac:dyDescent="0.25">
      <c r="A111" s="4">
        <v>1983</v>
      </c>
      <c r="B111" s="5">
        <v>42467</v>
      </c>
      <c r="C111" s="8">
        <v>0.73958333333333337</v>
      </c>
      <c r="D111" s="8">
        <v>0.73958333333333337</v>
      </c>
      <c r="E111" s="4">
        <v>6.32</v>
      </c>
      <c r="H111" s="9" t="str">
        <f t="array" aca="1" ref="H111" ca="1">IF(MIN(IF(((ech=A111)*(date=B111)*(heure&gt;=C111)*(heure&lt;=D111)),pH))=0,"",MIN(IF(((ech=A111)*(date=B111)*(heure&gt;=C111)*(heure&lt;=D111)),pH)))</f>
        <v/>
      </c>
      <c r="I111">
        <f t="array" aca="1" ref="I111" ca="1">IF(MIN(IF(((ech=A111)*(heure&gt;=C111)*(heure&lt;=D111)),pH))=0,"",MIN(IF(((ech=A111)*(heure&gt;=C111)*(heure&lt;=D111)),pH)))</f>
        <v>6.05</v>
      </c>
    </row>
    <row r="112" spans="1:9" x14ac:dyDescent="0.25">
      <c r="A112" s="4">
        <v>1983</v>
      </c>
      <c r="B112" s="5">
        <v>42468</v>
      </c>
      <c r="C112" s="8">
        <v>0.33333333333333331</v>
      </c>
      <c r="D112" s="8">
        <v>0.33333333333333331</v>
      </c>
      <c r="E112" s="4">
        <v>6.54</v>
      </c>
      <c r="H112" s="9" t="str">
        <f t="array" aca="1" ref="H112" ca="1">IF(MIN(IF(((ech=A112)*(date=B112)*(heure&gt;=C112)*(heure&lt;=D112)),pH))=0,"",MIN(IF(((ech=A112)*(date=B112)*(heure&gt;=C112)*(heure&lt;=D112)),pH)))</f>
        <v/>
      </c>
      <c r="I112">
        <f t="array" aca="1" ref="I112" ca="1">IF(MIN(IF(((ech=A112)*(heure&gt;=C112)*(heure&lt;=D112)),pH))=0,"",MIN(IF(((ech=A112)*(heure&gt;=C112)*(heure&lt;=D112)),pH)))</f>
        <v>6.26</v>
      </c>
    </row>
    <row r="113" spans="1:9" x14ac:dyDescent="0.25">
      <c r="A113" s="4">
        <v>1983</v>
      </c>
      <c r="B113" s="5">
        <v>42468</v>
      </c>
      <c r="C113" s="8">
        <v>0.97916666666666663</v>
      </c>
      <c r="D113" s="8">
        <v>0.97916666666666663</v>
      </c>
      <c r="E113" s="4">
        <v>6.34</v>
      </c>
      <c r="H113" s="9" t="str">
        <f t="array" aca="1" ref="H113" ca="1">IF(MIN(IF(((ech=A113)*(date=B113)*(heure&gt;=C113)*(heure&lt;=D113)),pH))=0,"",MIN(IF(((ech=A113)*(date=B113)*(heure&gt;=C113)*(heure&lt;=D113)),pH)))</f>
        <v/>
      </c>
      <c r="I113">
        <f t="array" aca="1" ref="I113" ca="1">IF(MIN(IF(((ech=A113)*(heure&gt;=C113)*(heure&lt;=D113)),pH))=0,"",MIN(IF(((ech=A113)*(heure&gt;=C113)*(heure&lt;=D113)),pH)))</f>
        <v>6.23</v>
      </c>
    </row>
    <row r="114" spans="1:9" x14ac:dyDescent="0.25">
      <c r="A114" s="4">
        <v>1983</v>
      </c>
      <c r="B114" s="5">
        <v>42469</v>
      </c>
      <c r="C114" s="8">
        <v>0.625</v>
      </c>
      <c r="D114" s="8">
        <v>0.625</v>
      </c>
      <c r="E114" s="4">
        <v>6.15</v>
      </c>
      <c r="H114" s="9" t="str">
        <f t="array" aca="1" ref="H114" ca="1">IF(MIN(IF(((ech=A114)*(date=B114)*(heure&gt;=C114)*(heure&lt;=D114)),pH))=0,"",MIN(IF(((ech=A114)*(date=B114)*(heure&gt;=C114)*(heure&lt;=D114)),pH)))</f>
        <v/>
      </c>
      <c r="I114">
        <f t="array" aca="1" ref="I114" ca="1">IF(MIN(IF(((ech=A114)*(heure&gt;=C114)*(heure&lt;=D114)),pH))=0,"",MIN(IF(((ech=A114)*(heure&gt;=C114)*(heure&lt;=D114)),pH)))</f>
        <v>6.12</v>
      </c>
    </row>
    <row r="115" spans="1:9" x14ac:dyDescent="0.25">
      <c r="A115" s="4">
        <v>1983</v>
      </c>
      <c r="B115" s="5">
        <v>42470</v>
      </c>
      <c r="C115" s="8">
        <v>8.3333333333333329E-2</v>
      </c>
      <c r="D115" s="8">
        <v>8.3333333333333329E-2</v>
      </c>
      <c r="E115" s="4">
        <v>6.25</v>
      </c>
      <c r="H115" s="9" t="str">
        <f t="array" aca="1" ref="H115" ca="1">IF(MIN(IF(((ech=A115)*(date=B115)*(heure&gt;=C115)*(heure&lt;=D115)),pH))=0,"",MIN(IF(((ech=A115)*(date=B115)*(heure&gt;=C115)*(heure&lt;=D115)),pH)))</f>
        <v/>
      </c>
      <c r="I115">
        <f t="array" aca="1" ref="I115" ca="1">IF(MIN(IF(((ech=A115)*(heure&gt;=C115)*(heure&lt;=D115)),pH))=0,"",MIN(IF(((ech=A115)*(heure&gt;=C115)*(heure&lt;=D115)),pH)))</f>
        <v>6.37</v>
      </c>
    </row>
    <row r="116" spans="1:9" x14ac:dyDescent="0.25">
      <c r="A116" s="4">
        <v>1983</v>
      </c>
      <c r="B116" s="5">
        <v>42470</v>
      </c>
      <c r="C116" s="8">
        <v>0.78125</v>
      </c>
      <c r="D116" s="8">
        <v>0.78125</v>
      </c>
      <c r="E116" s="4">
        <v>6.3</v>
      </c>
      <c r="H116" s="9" t="str">
        <f t="array" aca="1" ref="H116" ca="1">IF(MIN(IF(((ech=A116)*(date=B116)*(heure&gt;=C116)*(heure&lt;=D116)),pH))=0,"",MIN(IF(((ech=A116)*(date=B116)*(heure&gt;=C116)*(heure&lt;=D116)),pH)))</f>
        <v/>
      </c>
      <c r="I116">
        <f t="array" aca="1" ref="I116" ca="1">IF(MIN(IF(((ech=A116)*(heure&gt;=C116)*(heure&lt;=D116)),pH))=0,"",MIN(IF(((ech=A116)*(heure&gt;=C116)*(heure&lt;=D116)),pH)))</f>
        <v>6.18</v>
      </c>
    </row>
    <row r="117" spans="1:9" x14ac:dyDescent="0.25">
      <c r="A117" s="4">
        <v>1983</v>
      </c>
      <c r="B117" s="5">
        <v>42471</v>
      </c>
      <c r="C117" s="8">
        <v>0.375</v>
      </c>
      <c r="D117" s="8">
        <v>0.375</v>
      </c>
      <c r="E117" s="4">
        <v>6.46</v>
      </c>
      <c r="H117" s="9" t="str">
        <f t="array" aca="1" ref="H117" ca="1">IF(MIN(IF(((ech=A117)*(date=B117)*(heure&gt;=C117)*(heure&lt;=D117)),pH))=0,"",MIN(IF(((ech=A117)*(date=B117)*(heure&gt;=C117)*(heure&lt;=D117)),pH)))</f>
        <v/>
      </c>
      <c r="I117">
        <f t="array" aca="1" ref="I117" ca="1">IF(MIN(IF(((ech=A117)*(heure&gt;=C117)*(heure&lt;=D117)),pH))=0,"",MIN(IF(((ech=A117)*(heure&gt;=C117)*(heure&lt;=D117)),pH)))</f>
        <v>6.23</v>
      </c>
    </row>
    <row r="118" spans="1:9" x14ac:dyDescent="0.25">
      <c r="A118" s="4">
        <v>1983</v>
      </c>
      <c r="B118" s="5">
        <v>42472</v>
      </c>
      <c r="C118" s="8">
        <v>8.3333333333333329E-2</v>
      </c>
      <c r="D118" s="8">
        <v>8.3333333333333329E-2</v>
      </c>
      <c r="E118" s="4">
        <v>6.02</v>
      </c>
      <c r="H118" s="9" t="str">
        <f t="array" aca="1" ref="H118" ca="1">IF(MIN(IF(((ech=A118)*(date=B118)*(heure&gt;=C118)*(heure&lt;=D118)),pH))=0,"",MIN(IF(((ech=A118)*(date=B118)*(heure&gt;=C118)*(heure&lt;=D118)),pH)))</f>
        <v/>
      </c>
      <c r="I118">
        <f t="array" aca="1" ref="I118" ca="1">IF(MIN(IF(((ech=A118)*(heure&gt;=C118)*(heure&lt;=D118)),pH))=0,"",MIN(IF(((ech=A118)*(heure&gt;=C118)*(heure&lt;=D118)),pH)))</f>
        <v>6.37</v>
      </c>
    </row>
    <row r="119" spans="1:9" x14ac:dyDescent="0.25">
      <c r="A119" s="4">
        <v>1983</v>
      </c>
      <c r="B119" s="5">
        <v>42472</v>
      </c>
      <c r="C119" s="8">
        <v>0.61458333333333337</v>
      </c>
      <c r="D119" s="8">
        <v>0.61458333333333337</v>
      </c>
      <c r="E119" s="4">
        <v>6.23</v>
      </c>
      <c r="H119" s="9" t="str">
        <f t="array" aca="1" ref="H119" ca="1">IF(MIN(IF(((ech=A119)*(date=B119)*(heure&gt;=C119)*(heure&lt;=D119)),pH))=0,"",MIN(IF(((ech=A119)*(date=B119)*(heure&gt;=C119)*(heure&lt;=D119)),pH)))</f>
        <v/>
      </c>
      <c r="I119">
        <f t="array" aca="1" ref="I119" ca="1">IF(MIN(IF(((ech=A119)*(heure&gt;=C119)*(heure&lt;=D119)),pH))=0,"",MIN(IF(((ech=A119)*(heure&gt;=C119)*(heure&lt;=D119)),pH)))</f>
        <v>6.17</v>
      </c>
    </row>
    <row r="120" spans="1:9" x14ac:dyDescent="0.25">
      <c r="A120" s="4">
        <v>1983</v>
      </c>
      <c r="B120" s="5">
        <v>42473</v>
      </c>
      <c r="C120" s="8">
        <v>0.125</v>
      </c>
      <c r="D120" s="8">
        <v>0.125</v>
      </c>
      <c r="E120" s="4">
        <v>6.19</v>
      </c>
      <c r="H120" s="9" t="str">
        <f t="array" aca="1" ref="H120" ca="1">IF(MIN(IF(((ech=A120)*(date=B120)*(heure&gt;=C120)*(heure&lt;=D120)),pH))=0,"",MIN(IF(((ech=A120)*(date=B120)*(heure&gt;=C120)*(heure&lt;=D120)),pH)))</f>
        <v/>
      </c>
      <c r="I120">
        <f t="array" aca="1" ref="I120" ca="1">IF(MIN(IF(((ech=A120)*(heure&gt;=C120)*(heure&lt;=D120)),pH))=0,"",MIN(IF(((ech=A120)*(heure&gt;=C120)*(heure&lt;=D120)),pH)))</f>
        <v>6.42</v>
      </c>
    </row>
    <row r="121" spans="1:9" x14ac:dyDescent="0.25">
      <c r="A121" s="4">
        <v>1983</v>
      </c>
      <c r="B121" s="5">
        <v>42473</v>
      </c>
      <c r="C121" s="8">
        <v>0.65625</v>
      </c>
      <c r="D121" s="8">
        <v>0.65625</v>
      </c>
      <c r="E121" s="4">
        <v>6.08</v>
      </c>
      <c r="H121" s="9" t="str">
        <f t="array" aca="1" ref="H121" ca="1">IF(MIN(IF(((ech=A121)*(date=B121)*(heure&gt;=C121)*(heure&lt;=D121)),pH))=0,"",MIN(IF(((ech=A121)*(date=B121)*(heure&gt;=C121)*(heure&lt;=D121)),pH)))</f>
        <v/>
      </c>
      <c r="I121">
        <f t="array" aca="1" ref="I121" ca="1">IF(MIN(IF(((ech=A121)*(heure&gt;=C121)*(heure&lt;=D121)),pH))=0,"",MIN(IF(((ech=A121)*(heure&gt;=C121)*(heure&lt;=D121)),pH)))</f>
        <v>6.21</v>
      </c>
    </row>
    <row r="122" spans="1:9" x14ac:dyDescent="0.25">
      <c r="A122" s="4">
        <v>1983</v>
      </c>
      <c r="B122" s="5">
        <v>42474</v>
      </c>
      <c r="C122" s="8">
        <v>0.19791666666666666</v>
      </c>
      <c r="D122" s="8">
        <v>0.19791666666666666</v>
      </c>
      <c r="E122" s="4">
        <v>6.17</v>
      </c>
      <c r="H122" s="9" t="str">
        <f t="array" aca="1" ref="H122" ca="1">IF(MIN(IF(((ech=A122)*(date=B122)*(heure&gt;=C122)*(heure&lt;=D122)),pH))=0,"",MIN(IF(((ech=A122)*(date=B122)*(heure&gt;=C122)*(heure&lt;=D122)),pH)))</f>
        <v/>
      </c>
      <c r="I122">
        <f t="array" aca="1" ref="I122" ca="1">IF(MIN(IF(((ech=A122)*(heure&gt;=C122)*(heure&lt;=D122)),pH))=0,"",MIN(IF(((ech=A122)*(heure&gt;=C122)*(heure&lt;=D122)),pH)))</f>
        <v>6.49</v>
      </c>
    </row>
    <row r="123" spans="1:9" x14ac:dyDescent="0.25">
      <c r="A123" s="4">
        <v>1983</v>
      </c>
      <c r="B123" s="5">
        <v>42474</v>
      </c>
      <c r="C123" s="8">
        <v>0.71875</v>
      </c>
      <c r="D123" s="8">
        <v>0.71875</v>
      </c>
      <c r="E123" s="4">
        <v>6.29</v>
      </c>
      <c r="H123" s="9" t="str">
        <f t="array" aca="1" ref="H123" ca="1">IF(MIN(IF(((ech=A123)*(date=B123)*(heure&gt;=C123)*(heure&lt;=D123)),pH))=0,"",MIN(IF(((ech=A123)*(date=B123)*(heure&gt;=C123)*(heure&lt;=D123)),pH)))</f>
        <v/>
      </c>
      <c r="I123">
        <f t="array" aca="1" ref="I123" ca="1">IF(MIN(IF(((ech=A123)*(heure&gt;=C123)*(heure&lt;=D123)),pH))=0,"",MIN(IF(((ech=A123)*(heure&gt;=C123)*(heure&lt;=D123)),pH)))</f>
        <v>6.08</v>
      </c>
    </row>
    <row r="124" spans="1:9" x14ac:dyDescent="0.25">
      <c r="A124" s="4">
        <v>1983</v>
      </c>
      <c r="B124" s="5">
        <v>42475</v>
      </c>
      <c r="C124" s="8">
        <v>0.46875</v>
      </c>
      <c r="D124" s="8">
        <v>0.46875</v>
      </c>
      <c r="E124" s="4">
        <v>6.25</v>
      </c>
      <c r="H124" s="9" t="str">
        <f t="array" aca="1" ref="H124" ca="1">IF(MIN(IF(((ech=A124)*(date=B124)*(heure&gt;=C124)*(heure&lt;=D124)),pH))=0,"",MIN(IF(((ech=A124)*(date=B124)*(heure&gt;=C124)*(heure&lt;=D124)),pH)))</f>
        <v/>
      </c>
      <c r="I124">
        <f t="array" aca="1" ref="I124" ca="1">IF(MIN(IF(((ech=A124)*(heure&gt;=C124)*(heure&lt;=D124)),pH))=0,"",MIN(IF(((ech=A124)*(heure&gt;=C124)*(heure&lt;=D124)),pH)))</f>
        <v>6.24</v>
      </c>
    </row>
    <row r="125" spans="1:9" x14ac:dyDescent="0.25">
      <c r="A125" s="4">
        <v>1983</v>
      </c>
      <c r="B125" s="5">
        <v>42476</v>
      </c>
      <c r="C125" s="8">
        <v>6.25E-2</v>
      </c>
      <c r="D125" s="8">
        <v>6.25E-2</v>
      </c>
      <c r="E125" s="4">
        <v>6.28</v>
      </c>
      <c r="H125" s="9" t="str">
        <f t="array" aca="1" ref="H125" ca="1">IF(MIN(IF(((ech=A125)*(date=B125)*(heure&gt;=C125)*(heure&lt;=D125)),pH))=0,"",MIN(IF(((ech=A125)*(date=B125)*(heure&gt;=C125)*(heure&lt;=D125)),pH)))</f>
        <v/>
      </c>
      <c r="I125">
        <f t="array" aca="1" ref="I125" ca="1">IF(MIN(IF(((ech=A125)*(heure&gt;=C125)*(heure&lt;=D125)),pH))=0,"",MIN(IF(((ech=A125)*(heure&gt;=C125)*(heure&lt;=D125)),pH)))</f>
        <v>6.31</v>
      </c>
    </row>
    <row r="126" spans="1:9" x14ac:dyDescent="0.25">
      <c r="A126" s="4">
        <v>1983</v>
      </c>
      <c r="B126" s="5">
        <v>42476</v>
      </c>
      <c r="C126" s="8">
        <v>0.82291666666666663</v>
      </c>
      <c r="D126" s="8">
        <v>0.82291666666666663</v>
      </c>
      <c r="E126" s="4">
        <v>6.44</v>
      </c>
      <c r="H126" s="9" t="str">
        <f t="array" aca="1" ref="H126" ca="1">IF(MIN(IF(((ech=A126)*(date=B126)*(heure&gt;=C126)*(heure&lt;=D126)),pH))=0,"",MIN(IF(((ech=A126)*(date=B126)*(heure&gt;=C126)*(heure&lt;=D126)),pH)))</f>
        <v/>
      </c>
      <c r="I126">
        <f t="array" aca="1" ref="I126" ca="1">IF(MIN(IF(((ech=A126)*(heure&gt;=C126)*(heure&lt;=D126)),pH))=0,"",MIN(IF(((ech=A126)*(heure&gt;=C126)*(heure&lt;=D126)),pH)))</f>
        <v>6.2</v>
      </c>
    </row>
    <row r="127" spans="1:9" x14ac:dyDescent="0.25">
      <c r="A127" s="4">
        <v>1983</v>
      </c>
      <c r="B127" s="5">
        <v>42477</v>
      </c>
      <c r="C127" s="8">
        <v>0.84375</v>
      </c>
      <c r="D127" s="8">
        <v>0.84375</v>
      </c>
      <c r="E127" s="4">
        <v>6.45</v>
      </c>
      <c r="H127" s="9" t="str">
        <f t="array" aca="1" ref="H127" ca="1">IF(MIN(IF(((ech=A127)*(date=B127)*(heure&gt;=C127)*(heure&lt;=D127)),pH))=0,"",MIN(IF(((ech=A127)*(date=B127)*(heure&gt;=C127)*(heure&lt;=D127)),pH)))</f>
        <v/>
      </c>
      <c r="I127">
        <f t="array" aca="1" ref="I127" ca="1">IF(MIN(IF(((ech=A127)*(heure&gt;=C127)*(heure&lt;=D127)),pH))=0,"",MIN(IF(((ech=A127)*(heure&gt;=C127)*(heure&lt;=D127)),pH)))</f>
        <v>6.22</v>
      </c>
    </row>
    <row r="128" spans="1:9" x14ac:dyDescent="0.25">
      <c r="A128" s="4">
        <v>1983</v>
      </c>
      <c r="B128" s="5">
        <v>42478</v>
      </c>
      <c r="C128" s="8">
        <v>0.46875</v>
      </c>
      <c r="D128" s="8">
        <v>0.46875</v>
      </c>
      <c r="E128" s="4">
        <v>6.72</v>
      </c>
      <c r="H128" s="9" t="str">
        <f t="array" aca="1" ref="H128" ca="1">IF(MIN(IF(((ech=A128)*(date=B128)*(heure&gt;=C128)*(heure&lt;=D128)),pH))=0,"",MIN(IF(((ech=A128)*(date=B128)*(heure&gt;=C128)*(heure&lt;=D128)),pH)))</f>
        <v/>
      </c>
      <c r="I128">
        <f t="array" aca="1" ref="I128" ca="1">IF(MIN(IF(((ech=A128)*(heure&gt;=C128)*(heure&lt;=D128)),pH))=0,"",MIN(IF(((ech=A128)*(heure&gt;=C128)*(heure&lt;=D128)),pH)))</f>
        <v>6.24</v>
      </c>
    </row>
    <row r="129" spans="1:9" x14ac:dyDescent="0.25">
      <c r="A129" s="4">
        <v>1983</v>
      </c>
      <c r="B129" s="5">
        <v>42479</v>
      </c>
      <c r="C129" s="8">
        <v>0.10416666666666667</v>
      </c>
      <c r="D129" s="8">
        <v>0.10416666666666667</v>
      </c>
      <c r="E129" s="4">
        <v>5.99</v>
      </c>
      <c r="H129" s="9" t="str">
        <f t="array" aca="1" ref="H129" ca="1">IF(MIN(IF(((ech=A129)*(date=B129)*(heure&gt;=C129)*(heure&lt;=D129)),pH))=0,"",MIN(IF(((ech=A129)*(date=B129)*(heure&gt;=C129)*(heure&lt;=D129)),pH)))</f>
        <v/>
      </c>
      <c r="I129">
        <f t="array" aca="1" ref="I129" ca="1">IF(MIN(IF(((ech=A129)*(heure&gt;=C129)*(heure&lt;=D129)),pH))=0,"",MIN(IF(((ech=A129)*(heure&gt;=C129)*(heure&lt;=D129)),pH)))</f>
        <v>6.41</v>
      </c>
    </row>
    <row r="130" spans="1:9" x14ac:dyDescent="0.25">
      <c r="A130" s="4">
        <v>1983</v>
      </c>
      <c r="B130" s="5">
        <v>42479</v>
      </c>
      <c r="C130" s="8">
        <v>0.6875</v>
      </c>
      <c r="D130" s="8">
        <v>0.6875</v>
      </c>
      <c r="E130" s="4">
        <v>6.28</v>
      </c>
      <c r="H130" s="9" t="str">
        <f t="array" aca="1" ref="H130" ca="1">IF(MIN(IF(((ech=A130)*(date=B130)*(heure&gt;=C130)*(heure&lt;=D130)),pH))=0,"",MIN(IF(((ech=A130)*(date=B130)*(heure&gt;=C130)*(heure&lt;=D130)),pH)))</f>
        <v/>
      </c>
      <c r="I130">
        <f t="array" aca="1" ref="I130" ca="1">IF(MIN(IF(((ech=A130)*(heure&gt;=C130)*(heure&lt;=D130)),pH))=0,"",MIN(IF(((ech=A130)*(heure&gt;=C130)*(heure&lt;=D130)),pH)))</f>
        <v>6.2</v>
      </c>
    </row>
    <row r="131" spans="1:9" x14ac:dyDescent="0.25">
      <c r="A131" s="4">
        <v>1983</v>
      </c>
      <c r="B131" s="5">
        <v>42480</v>
      </c>
      <c r="C131" s="8">
        <v>0.47916666666666669</v>
      </c>
      <c r="D131" s="8">
        <v>0.47916666666666669</v>
      </c>
      <c r="E131" s="4">
        <v>6.7</v>
      </c>
      <c r="H131" s="9" t="str">
        <f t="array" aca="1" ref="H131" ca="1">IF(MIN(IF(((ech=A131)*(date=B131)*(heure&gt;=C131)*(heure&lt;=D131)),pH))=0,"",MIN(IF(((ech=A131)*(date=B131)*(heure&gt;=C131)*(heure&lt;=D131)),pH)))</f>
        <v/>
      </c>
      <c r="I131">
        <f t="array" aca="1" ref="I131" ca="1">IF(MIN(IF(((ech=A131)*(heure&gt;=C131)*(heure&lt;=D131)),pH))=0,"",MIN(IF(((ech=A131)*(heure&gt;=C131)*(heure&lt;=D131)),pH)))</f>
        <v>6.19</v>
      </c>
    </row>
  </sheetData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Apolline STEEN</dc:creator>
  <cp:lastModifiedBy>Sbn</cp:lastModifiedBy>
  <dcterms:created xsi:type="dcterms:W3CDTF">2016-07-20T11:56:02Z</dcterms:created>
  <dcterms:modified xsi:type="dcterms:W3CDTF">2016-07-20T13:02:19Z</dcterms:modified>
</cp:coreProperties>
</file>