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BuÇalışmaKitabı" defaultThemeVersion="124226"/>
  <bookViews>
    <workbookView xWindow="960" yWindow="945" windowWidth="19395" windowHeight="7140"/>
  </bookViews>
  <sheets>
    <sheet name="question" sheetId="1" r:id="rId1"/>
  </sheets>
  <functionGroups builtInGroupCount="17"/>
  <definedNames>
    <definedName name="d">question!$AE$1</definedName>
    <definedName name="Kmax">question!$AB$1</definedName>
    <definedName name="Kmin">question!$AA$1</definedName>
    <definedName name="KMnC">question!$AH$1</definedName>
    <definedName name="KMxC">question!$AI$1</definedName>
    <definedName name="p">INDEX(question!$U$3:$U$13,MATCH(1,question!$W$3:$W$13,0))</definedName>
    <definedName name="Secim">question!$AD$1</definedName>
    <definedName name="Smax">question!$Z$1</definedName>
    <definedName name="Smin">question!$Y$1</definedName>
    <definedName name="SMnC">question!$AF$1</definedName>
    <definedName name="SMxC">question!$AG$1</definedName>
  </definedNames>
  <calcPr calcId="145621"/>
</workbook>
</file>

<file path=xl/calcChain.xml><?xml version="1.0" encoding="utf-8"?>
<calcChain xmlns="http://schemas.openxmlformats.org/spreadsheetml/2006/main">
  <c r="AE1" i="1" l="1"/>
  <c r="S4" i="1"/>
  <c r="S9" i="1"/>
  <c r="S11" i="1"/>
  <c r="S5" i="1"/>
  <c r="S12" i="1"/>
  <c r="S6" i="1"/>
  <c r="S7" i="1"/>
  <c r="S8" i="1"/>
  <c r="S10" i="1"/>
  <c r="S3" i="1"/>
  <c r="AG1" i="1"/>
  <c r="AI1" i="1"/>
  <c r="AH1" i="1"/>
  <c r="AF1" i="1"/>
  <c r="V8" i="1" l="1"/>
  <c r="V7" i="1"/>
  <c r="V9" i="1"/>
  <c r="V5" i="1"/>
  <c r="V11" i="1"/>
  <c r="V12" i="1"/>
  <c r="V6" i="1"/>
  <c r="V4" i="1"/>
  <c r="V10" i="1"/>
  <c r="V3" i="1"/>
  <c r="W3" i="1" l="1"/>
  <c r="W10" i="1"/>
  <c r="W4" i="1"/>
  <c r="W6" i="1"/>
  <c r="W12" i="1"/>
  <c r="W11" i="1"/>
  <c r="W5" i="1"/>
  <c r="W9" i="1"/>
  <c r="W7" i="1"/>
  <c r="W8" i="1"/>
  <c r="Z1" i="1"/>
  <c r="AB1" i="1"/>
  <c r="AA1" i="1"/>
  <c r="Y1" i="1"/>
</calcChain>
</file>

<file path=xl/comments1.xml><?xml version="1.0" encoding="utf-8"?>
<comments xmlns="http://schemas.openxmlformats.org/spreadsheetml/2006/main">
  <authors>
    <author>SabanAKMAN</author>
  </authors>
  <commentList>
    <comment ref="S2" authorId="0">
      <text>
        <r>
          <rPr>
            <sz val="8"/>
            <color indexed="81"/>
            <rFont val="Tahoma"/>
            <family val="2"/>
            <charset val="162"/>
          </rPr>
          <t>avec le mouvement de MOUSE sur les numeros, surveillez les plages.</t>
        </r>
      </text>
    </comment>
  </commentList>
</comments>
</file>

<file path=xl/sharedStrings.xml><?xml version="1.0" encoding="utf-8"?>
<sst xmlns="http://schemas.openxmlformats.org/spreadsheetml/2006/main" count="252" uniqueCount="48">
  <si>
    <t>x</t>
  </si>
  <si>
    <t>B3:G14</t>
  </si>
  <si>
    <t>C3:G15</t>
  </si>
  <si>
    <t>J3:O14</t>
  </si>
  <si>
    <t>J3:Q8</t>
  </si>
  <si>
    <t>B7:O14</t>
  </si>
  <si>
    <t>M3:O15</t>
  </si>
  <si>
    <t>M13:Q15</t>
  </si>
  <si>
    <t>min</t>
  </si>
  <si>
    <t>max</t>
  </si>
  <si>
    <t>No</t>
  </si>
  <si>
    <t>C7:I15</t>
  </si>
  <si>
    <t>Rang</t>
  </si>
  <si>
    <t>Nb
Cell</t>
  </si>
  <si>
    <t>Plage</t>
  </si>
  <si>
    <t>Rectangle</t>
  </si>
  <si>
    <t>Rect.No1</t>
  </si>
  <si>
    <t>Rect.No2</t>
  </si>
  <si>
    <t>Rect.No3</t>
  </si>
  <si>
    <t>Rect.No4</t>
  </si>
  <si>
    <t>Rect.No5</t>
  </si>
  <si>
    <t>Rect.No6</t>
  </si>
  <si>
    <t>Rect.No7</t>
  </si>
  <si>
    <t>Rect.No8</t>
  </si>
  <si>
    <t>Rect.No9</t>
  </si>
  <si>
    <t>Rect.No10</t>
  </si>
  <si>
    <t>Limites</t>
  </si>
  <si>
    <t>Pour Rect.</t>
  </si>
  <si>
    <t>choisi</t>
  </si>
  <si>
    <t>LIGNE</t>
  </si>
  <si>
    <t>COLONNE</t>
  </si>
  <si>
    <t>Rang 1</t>
  </si>
  <si>
    <t>Rang 2</t>
  </si>
  <si>
    <t>B8:O14</t>
  </si>
  <si>
    <t>Rang 3</t>
  </si>
  <si>
    <t>B9:O14</t>
  </si>
  <si>
    <t>Rang 4</t>
  </si>
  <si>
    <t>Rang 5</t>
  </si>
  <si>
    <t>Rang 6</t>
  </si>
  <si>
    <t>B10:O14</t>
  </si>
  <si>
    <t>Rang 7</t>
  </si>
  <si>
    <t>J4:O14</t>
  </si>
  <si>
    <t>Rang 8</t>
  </si>
  <si>
    <t>B4:G14</t>
  </si>
  <si>
    <t>Rang 9</t>
  </si>
  <si>
    <t>Rang 10</t>
  </si>
  <si>
    <t>les miens</t>
  </si>
  <si>
    <t>ThauThème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</si>
</sst>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charset val="162"/>
    </font>
    <font>
      <b/>
      <sz val="10"/>
      <color theme="1"/>
      <name val="Calibri"/>
      <family val="2"/>
      <charset val="162"/>
    </font>
    <font>
      <sz val="8"/>
      <color indexed="81"/>
      <name val="Tahoma"/>
      <family val="2"/>
      <charset val="162"/>
    </font>
  </fonts>
  <fills count="5">
    <fill>
      <patternFill patternType="none"/>
    </fill>
    <fill>
      <patternFill patternType="gray125"/>
    </fill>
    <fill>
      <patternFill patternType="solid">
        <fgColor theme="9" tint="0.59999389629810485"/>
        <bgColor indexed="64"/>
      </patternFill>
    </fill>
    <fill>
      <patternFill patternType="solid">
        <fgColor rgb="FFFFCC66"/>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center" vertical="center"/>
    </xf>
    <xf numFmtId="0" fontId="0" fillId="0" borderId="0" xfId="0"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Continuous" vertical="center"/>
    </xf>
    <xf numFmtId="0" fontId="1" fillId="0" borderId="0" xfId="0" applyFont="1" applyAlignment="1">
      <alignment horizontal="center" vertical="center"/>
    </xf>
    <xf numFmtId="0" fontId="0" fillId="3" borderId="0" xfId="0" applyFill="1" applyAlignment="1">
      <alignment horizontal="center" vertical="center"/>
    </xf>
    <xf numFmtId="0" fontId="1" fillId="3" borderId="0" xfId="0" applyFont="1" applyFill="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0" fillId="4" borderId="0" xfId="0" applyFill="1" applyAlignment="1">
      <alignment horizontal="center" vertical="center"/>
    </xf>
  </cellXfs>
  <cellStyles count="1">
    <cellStyle name="Normal" xfId="0" builtinId="0"/>
  </cellStyles>
  <dxfs count="11">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ont>
        <b/>
        <i val="0"/>
        <color theme="0"/>
      </font>
      <fill>
        <patternFill>
          <bgColor theme="8" tint="-0.24994659260841701"/>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1" tint="0.499984740745262"/>
        </left>
        <right style="thin">
          <color theme="1" tint="0.499984740745262"/>
        </right>
        <top style="thin">
          <color theme="1" tint="0.499984740745262"/>
        </top>
        <bottom style="thin">
          <color theme="1" tint="0.499984740745262"/>
        </bottom>
        <vertical/>
        <horizontal/>
      </border>
    </dxf>
    <dxf>
      <font>
        <b/>
        <i val="0"/>
        <color theme="0"/>
      </font>
      <fill>
        <patternFill>
          <bgColor theme="1" tint="0.34998626667073579"/>
        </patternFill>
      </fill>
      <border>
        <left style="thin">
          <color theme="0"/>
        </left>
        <right style="thin">
          <color theme="0"/>
        </right>
        <top style="thin">
          <color theme="0"/>
        </top>
        <bottom style="thin">
          <color theme="0"/>
        </bottom>
        <vertical/>
        <horizontal/>
      </border>
    </dxf>
    <dxf>
      <fill>
        <patternFill>
          <bgColor theme="4" tint="0.39994506668294322"/>
        </patternFill>
      </fill>
    </dxf>
  </dxfs>
  <tableStyles count="0" defaultTableStyle="TableStyleMedium2" defaultPivotStyle="PivotStyleLight16"/>
  <colors>
    <mruColors>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209550</xdr:colOff>
      <xdr:row>15</xdr:row>
      <xdr:rowOff>38100</xdr:rowOff>
    </xdr:from>
    <xdr:to>
      <xdr:col>35</xdr:col>
      <xdr:colOff>533400</xdr:colOff>
      <xdr:row>32</xdr:row>
      <xdr:rowOff>9525</xdr:rowOff>
    </xdr:to>
    <xdr:sp macro="" textlink="">
      <xdr:nvSpPr>
        <xdr:cNvPr id="3" name="Metin kutusu 2"/>
        <xdr:cNvSpPr txBox="1"/>
      </xdr:nvSpPr>
      <xdr:spPr>
        <a:xfrm>
          <a:off x="5724525" y="2524125"/>
          <a:ext cx="6581775" cy="2724150"/>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tr-TR" sz="1200" b="1">
              <a:solidFill>
                <a:srgbClr val="FF0000"/>
              </a:solidFill>
            </a:rPr>
            <a:t>Ce document a</a:t>
          </a:r>
          <a:r>
            <a:rPr lang="tr-TR" sz="1200" b="1" baseline="0">
              <a:solidFill>
                <a:srgbClr val="FF0000"/>
              </a:solidFill>
            </a:rPr>
            <a:t> été préparé pour l'explication détaillée de la question.</a:t>
          </a:r>
          <a:r>
            <a:rPr lang="tr-TR" sz="1000"/>
            <a:t>....</a:t>
          </a:r>
        </a:p>
        <a:p>
          <a:r>
            <a:rPr lang="tr-TR" sz="1400" b="1"/>
            <a:t>Question</a:t>
          </a:r>
          <a:r>
            <a:rPr lang="tr-TR" sz="1400" b="1" baseline="0"/>
            <a:t> </a:t>
          </a:r>
          <a:r>
            <a:rPr lang="tr-TR" sz="1400" b="1"/>
            <a:t>:</a:t>
          </a:r>
          <a:r>
            <a:rPr lang="tr-TR" sz="1100" b="1"/>
            <a:t> Sélectionner</a:t>
          </a:r>
          <a:r>
            <a:rPr lang="tr-TR" sz="1100" b="1" baseline="0"/>
            <a:t> le rectangle qui a le plus nombre de cellules parmi les rectangles établis par les cellules contenant les valeurs ( text ou nombre) </a:t>
          </a:r>
          <a:r>
            <a:rPr lang="tr-TR" sz="1100" b="1"/>
            <a:t>.....</a:t>
          </a:r>
        </a:p>
        <a:p>
          <a:endParaRPr lang="tr-TR" sz="1000"/>
        </a:p>
        <a:p>
          <a:r>
            <a:rPr lang="tr-TR" sz="1000"/>
            <a:t>Pour l'exemple le plage de </a:t>
          </a:r>
          <a:r>
            <a:rPr lang="tr-TR" sz="1200" b="1"/>
            <a:t>B3:Q15</a:t>
          </a:r>
          <a:r>
            <a:rPr lang="tr-TR" sz="1000"/>
            <a:t> (les cellules</a:t>
          </a:r>
          <a:r>
            <a:rPr lang="tr-TR" sz="1000" baseline="0"/>
            <a:t> </a:t>
          </a:r>
          <a:r>
            <a:rPr lang="tr-TR" sz="1000"/>
            <a:t> contient de la valeur  </a:t>
          </a:r>
          <a:r>
            <a:rPr lang="tr-TR" sz="1200" b="1"/>
            <a:t>x</a:t>
          </a:r>
          <a:r>
            <a:rPr lang="tr-TR" sz="1000"/>
            <a:t> )  est traité.....  </a:t>
          </a:r>
        </a:p>
        <a:p>
          <a:r>
            <a:rPr lang="tr-TR" sz="1000"/>
            <a:t>İci le prublème es de définir les plages des rectangles à etablir</a:t>
          </a:r>
          <a:r>
            <a:rPr lang="tr-TR" sz="1000" baseline="0"/>
            <a:t>...J'ai essayé de les ecrire </a:t>
          </a:r>
          <a:r>
            <a:rPr lang="tr-TR" sz="1000" b="1" baseline="0"/>
            <a:t>Manuellement....</a:t>
          </a:r>
          <a:r>
            <a:rPr lang="tr-TR" sz="1000" baseline="0"/>
            <a:t> Peut etre je les ai oublié d'ecrire.. (Lors que j'efface le contenu d'une cellule au milieu, ça peut etre melangé un peu plus.)   İci,  les cellules appliqué MFC en NOIR nous montre que le rectangle  à selectonner suivant le RANG calculé en colonne W. </a:t>
          </a:r>
        </a:p>
        <a:p>
          <a:endParaRPr lang="tr-TR" sz="1000" baseline="0"/>
        </a:p>
        <a:p>
          <a:r>
            <a:rPr lang="tr-TR" sz="1000" b="1" baseline="0"/>
            <a:t>Problème :</a:t>
          </a:r>
          <a:r>
            <a:rPr lang="tr-TR" sz="1000" baseline="0"/>
            <a:t> </a:t>
          </a:r>
        </a:p>
        <a:p>
          <a:r>
            <a:rPr lang="tr-TR" sz="1000" baseline="0"/>
            <a:t>1 - Le plage  devra etre en dynamique? Les cellules vides peuvent etre trouvées n'importe quel zone dans le plage.</a:t>
          </a:r>
        </a:p>
        <a:p>
          <a:r>
            <a:rPr lang="tr-TR" sz="1000" baseline="0"/>
            <a:t>2 - est-ce qu'il est possible de lister tous les plages des rectangles qui pourront etre etablis par les cellules non vides</a:t>
          </a:r>
        </a:p>
        <a:p>
          <a:r>
            <a:rPr lang="tr-TR" sz="1000" baseline="0"/>
            <a:t>3 - ou, sans lister des plages , est-ce qu'on peut  définir le plage de rectangle à selectionner ( par la formule matricielle ou macro)</a:t>
          </a:r>
        </a:p>
        <a:p>
          <a:r>
            <a:rPr lang="tr-TR" sz="1000" baseline="0"/>
            <a:t>(</a:t>
          </a:r>
          <a:r>
            <a:rPr lang="tr-TR" sz="1000" i="1" u="sng" baseline="0"/>
            <a:t>J'ai vu que , Rect.No3 est faux. car Rect.No.7 comporte le Rect.No3. D'autre part , la meme chose est valable pour le Rect.No8....Parce qu'il est une partie de Rect.No4....</a:t>
          </a:r>
          <a:r>
            <a:rPr lang="tr-TR" sz="1000" baseline="0"/>
            <a:t>)</a:t>
          </a:r>
          <a:endParaRPr lang="tr-TR" sz="1000"/>
        </a:p>
      </xdr:txBody>
    </xdr:sp>
    <xdr:clientData/>
  </xdr:twoCellAnchor>
  <xdr:twoCellAnchor>
    <xdr:from>
      <xdr:col>4</xdr:col>
      <xdr:colOff>238125</xdr:colOff>
      <xdr:row>19</xdr:row>
      <xdr:rowOff>123825</xdr:rowOff>
    </xdr:from>
    <xdr:to>
      <xdr:col>17</xdr:col>
      <xdr:colOff>47625</xdr:colOff>
      <xdr:row>30</xdr:row>
      <xdr:rowOff>38100</xdr:rowOff>
    </xdr:to>
    <xdr:sp macro="" textlink="">
      <xdr:nvSpPr>
        <xdr:cNvPr id="4" name="Metin kutusu 3"/>
        <xdr:cNvSpPr txBox="1"/>
      </xdr:nvSpPr>
      <xdr:spPr>
        <a:xfrm>
          <a:off x="1419225" y="3257550"/>
          <a:ext cx="4143375" cy="169545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tr-TR" sz="1000" b="1"/>
            <a:t>J'ai travaillé</a:t>
          </a:r>
          <a:r>
            <a:rPr lang="tr-TR" sz="1000" b="1" baseline="0"/>
            <a:t> afin de pouvoir trouver une solution mais j'ai pas reussi...</a:t>
          </a:r>
        </a:p>
        <a:p>
          <a:pPr algn="l"/>
          <a:r>
            <a:rPr lang="tr-TR" sz="1000" baseline="0"/>
            <a:t>1 - Si la colonne en avant est vide, Rectangle commence par cette colonne.. Exp.  . Colonne A est vide et donc le commencement de Rectangle par la colonne de B.</a:t>
          </a:r>
        </a:p>
        <a:p>
          <a:pPr algn="l"/>
          <a:r>
            <a:rPr lang="tr-TR" sz="1000" baseline="0"/>
            <a:t>2 - Si La colonne suivante est vide , Cette colonne est la cote de terminaison de Rectangle.</a:t>
          </a:r>
        </a:p>
        <a:p>
          <a:pPr algn="l"/>
          <a:r>
            <a:rPr lang="tr-TR" sz="1000" baseline="0"/>
            <a:t>3 - si la ligne en haut est vide , le commencement de Rectangle</a:t>
          </a:r>
        </a:p>
        <a:p>
          <a:pPr algn="l"/>
          <a:r>
            <a:rPr lang="tr-TR" sz="1000" baseline="0"/>
            <a:t>4 - si la ligne en bas est vide , la terminaison de Rectangle....</a:t>
          </a:r>
        </a:p>
        <a:p>
          <a:pPr algn="l"/>
          <a:r>
            <a:rPr lang="tr-TR" sz="1000" i="1" baseline="0"/>
            <a:t>Si on remplace les lignes / les colonnes par les cotes de cellule, ça sera un peu plus de logique pour pouvoir concevoir l'algorithme...Mais j'ai pas réussi....</a:t>
          </a:r>
          <a:endParaRPr lang="tr-TR" sz="1000" i="1"/>
        </a:p>
      </xdr:txBody>
    </xdr:sp>
    <xdr:clientData/>
  </xdr:twoCellAnchor>
  <xdr:twoCellAnchor>
    <xdr:from>
      <xdr:col>23</xdr:col>
      <xdr:colOff>161925</xdr:colOff>
      <xdr:row>3</xdr:row>
      <xdr:rowOff>9526</xdr:rowOff>
    </xdr:from>
    <xdr:to>
      <xdr:col>35</xdr:col>
      <xdr:colOff>514350</xdr:colOff>
      <xdr:row>14</xdr:row>
      <xdr:rowOff>133351</xdr:rowOff>
    </xdr:to>
    <xdr:sp macro="" textlink="">
      <xdr:nvSpPr>
        <xdr:cNvPr id="2" name="Metin kutusu 1"/>
        <xdr:cNvSpPr txBox="1"/>
      </xdr:nvSpPr>
      <xdr:spPr>
        <a:xfrm>
          <a:off x="8048625" y="552451"/>
          <a:ext cx="4238625" cy="19050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r-TR" sz="1000" b="1"/>
            <a:t>Voila les resultats obtenus grace à ton macro</a:t>
          </a:r>
          <a:r>
            <a:rPr lang="tr-TR" sz="800"/>
            <a:t>......(pour Top 10)</a:t>
          </a:r>
        </a:p>
        <a:p>
          <a:r>
            <a:rPr lang="tr-TR" sz="800"/>
            <a:t>Mes observations : </a:t>
          </a:r>
        </a:p>
        <a:p>
          <a:r>
            <a:rPr lang="tr-TR" sz="800"/>
            <a:t>No.1 - Ce rectangle est </a:t>
          </a:r>
          <a:r>
            <a:rPr lang="tr-TR" sz="800" b="1"/>
            <a:t>CORRECTE</a:t>
          </a:r>
          <a:r>
            <a:rPr lang="tr-TR" sz="800"/>
            <a:t>.</a:t>
          </a:r>
        </a:p>
        <a:p>
          <a:r>
            <a:rPr lang="tr-TR" sz="800"/>
            <a:t>No.2 - </a:t>
          </a:r>
          <a:r>
            <a:rPr lang="tr-TR" sz="800" b="1"/>
            <a:t>FAUX</a:t>
          </a:r>
          <a:r>
            <a:rPr lang="tr-TR" sz="800"/>
            <a:t>. Ce rectangle peut continuer vers le haut </a:t>
          </a:r>
          <a:r>
            <a:rPr lang="tr-TR" sz="800" u="sng"/>
            <a:t>car toutes les cellules en haut (7eme ligne) de ce rectangle  ont des valeurs.</a:t>
          </a:r>
          <a:r>
            <a:rPr lang="tr-TR" sz="800" u="sng" baseline="0"/>
            <a:t> </a:t>
          </a:r>
          <a:r>
            <a:rPr lang="tr-TR" sz="800" baseline="0"/>
            <a:t>(il n'existe pas de cellule qui est VIDE)</a:t>
          </a:r>
        </a:p>
        <a:p>
          <a:r>
            <a:rPr lang="tr-TR" sz="800" baseline="0"/>
            <a:t>No.3 - </a:t>
          </a:r>
          <a:r>
            <a:rPr lang="tr-TR" sz="800" b="1" baseline="0"/>
            <a:t>FAUX</a:t>
          </a:r>
          <a:r>
            <a:rPr lang="tr-TR" sz="800" baseline="0"/>
            <a:t>. Meme remarque que No.2 + 8eme ligne a des valeurs</a:t>
          </a:r>
        </a:p>
        <a:p>
          <a:pPr marL="0" marR="0" indent="0" defTabSz="914400" eaLnBrk="1" fontAlgn="auto" latinLnBrk="0" hangingPunct="1">
            <a:lnSpc>
              <a:spcPct val="100000"/>
            </a:lnSpc>
            <a:spcBef>
              <a:spcPts val="0"/>
            </a:spcBef>
            <a:spcAft>
              <a:spcPts val="0"/>
            </a:spcAft>
            <a:buClrTx/>
            <a:buSzTx/>
            <a:buFontTx/>
            <a:buNone/>
            <a:tabLst/>
            <a:defRPr/>
          </a:pPr>
          <a:r>
            <a:rPr lang="tr-TR" sz="800" baseline="0"/>
            <a:t>No.4 - </a:t>
          </a:r>
          <a:r>
            <a:rPr lang="tr-TR" sz="800">
              <a:solidFill>
                <a:schemeClr val="dk1"/>
              </a:solidFill>
              <a:effectLst/>
              <a:latin typeface="+mn-lt"/>
              <a:ea typeface="+mn-ea"/>
              <a:cs typeface="+mn-cs"/>
            </a:rPr>
            <a:t>Ce rectangle est </a:t>
          </a:r>
          <a:r>
            <a:rPr lang="tr-TR" sz="800" b="1">
              <a:solidFill>
                <a:schemeClr val="dk1"/>
              </a:solidFill>
              <a:effectLst/>
              <a:latin typeface="+mn-lt"/>
              <a:ea typeface="+mn-ea"/>
              <a:cs typeface="+mn-cs"/>
            </a:rPr>
            <a:t>CORRECTE.</a:t>
          </a:r>
          <a:endParaRPr lang="tr-TR" sz="800" b="1">
            <a:effectLst/>
          </a:endParaRPr>
        </a:p>
        <a:p>
          <a:r>
            <a:rPr lang="tr-TR" sz="800"/>
            <a:t>No.5</a:t>
          </a:r>
          <a:r>
            <a:rPr lang="tr-TR" sz="800" baseline="0"/>
            <a:t> - </a:t>
          </a:r>
          <a:r>
            <a:rPr lang="tr-TR" sz="800">
              <a:solidFill>
                <a:schemeClr val="dk1"/>
              </a:solidFill>
              <a:effectLst/>
              <a:latin typeface="+mn-lt"/>
              <a:ea typeface="+mn-ea"/>
              <a:cs typeface="+mn-cs"/>
            </a:rPr>
            <a:t>Ce rectangle est </a:t>
          </a:r>
          <a:r>
            <a:rPr lang="tr-TR" sz="800" b="1">
              <a:solidFill>
                <a:schemeClr val="dk1"/>
              </a:solidFill>
              <a:effectLst/>
              <a:latin typeface="+mn-lt"/>
              <a:ea typeface="+mn-ea"/>
              <a:cs typeface="+mn-cs"/>
            </a:rPr>
            <a:t>CORRECTE</a:t>
          </a:r>
          <a:r>
            <a:rPr lang="tr-TR" sz="800">
              <a:solidFill>
                <a:schemeClr val="dk1"/>
              </a:solidFill>
              <a:effectLst/>
              <a:latin typeface="+mn-lt"/>
              <a:ea typeface="+mn-ea"/>
              <a:cs typeface="+mn-cs"/>
            </a:rPr>
            <a:t>.</a:t>
          </a:r>
        </a:p>
        <a:p>
          <a:r>
            <a:rPr lang="tr-TR" sz="800">
              <a:solidFill>
                <a:schemeClr val="dk1"/>
              </a:solidFill>
              <a:effectLst/>
              <a:latin typeface="+mn-lt"/>
              <a:ea typeface="+mn-ea"/>
              <a:cs typeface="+mn-cs"/>
            </a:rPr>
            <a:t>No.6</a:t>
          </a:r>
          <a:r>
            <a:rPr lang="tr-TR" sz="800" baseline="0">
              <a:solidFill>
                <a:schemeClr val="dk1"/>
              </a:solidFill>
              <a:effectLst/>
              <a:latin typeface="+mn-lt"/>
              <a:ea typeface="+mn-ea"/>
              <a:cs typeface="+mn-cs"/>
            </a:rPr>
            <a:t> - </a:t>
          </a:r>
          <a:r>
            <a:rPr lang="tr-TR" sz="800" b="1" baseline="0">
              <a:solidFill>
                <a:schemeClr val="dk1"/>
              </a:solidFill>
              <a:effectLst/>
              <a:latin typeface="+mn-lt"/>
              <a:ea typeface="+mn-ea"/>
              <a:cs typeface="+mn-cs"/>
            </a:rPr>
            <a:t>FAUX</a:t>
          </a:r>
          <a:r>
            <a:rPr lang="tr-TR" sz="800" baseline="0">
              <a:solidFill>
                <a:schemeClr val="dk1"/>
              </a:solidFill>
              <a:effectLst/>
              <a:latin typeface="+mn-lt"/>
              <a:ea typeface="+mn-ea"/>
              <a:cs typeface="+mn-cs"/>
            </a:rPr>
            <a:t>. Meme remarque que No.3 + 9eme ligne a des valeurs</a:t>
          </a:r>
        </a:p>
        <a:p>
          <a:r>
            <a:rPr lang="tr-TR" sz="800" baseline="0">
              <a:solidFill>
                <a:schemeClr val="dk1"/>
              </a:solidFill>
              <a:effectLst/>
              <a:latin typeface="+mn-lt"/>
              <a:ea typeface="+mn-ea"/>
              <a:cs typeface="+mn-cs"/>
            </a:rPr>
            <a:t>No.7 - </a:t>
          </a:r>
          <a:r>
            <a:rPr lang="tr-TR" sz="800" b="1" baseline="0">
              <a:solidFill>
                <a:schemeClr val="dk1"/>
              </a:solidFill>
              <a:effectLst/>
              <a:latin typeface="+mn-lt"/>
              <a:ea typeface="+mn-ea"/>
              <a:cs typeface="+mn-cs"/>
            </a:rPr>
            <a:t>FAUX</a:t>
          </a:r>
          <a:r>
            <a:rPr lang="tr-TR" sz="800" baseline="0">
              <a:solidFill>
                <a:schemeClr val="dk1"/>
              </a:solidFill>
              <a:effectLst/>
              <a:latin typeface="+mn-lt"/>
              <a:ea typeface="+mn-ea"/>
              <a:cs typeface="+mn-cs"/>
            </a:rPr>
            <a:t> - </a:t>
          </a:r>
          <a:r>
            <a:rPr lang="tr-TR" sz="800">
              <a:solidFill>
                <a:schemeClr val="dk1"/>
              </a:solidFill>
              <a:effectLst/>
              <a:latin typeface="+mn-lt"/>
              <a:ea typeface="+mn-ea"/>
              <a:cs typeface="+mn-cs"/>
            </a:rPr>
            <a:t>Ce rectangle peut continuer vers le haut car les cellules en haut (3eme ligne) ont des valeurs.</a:t>
          </a:r>
          <a:r>
            <a:rPr lang="tr-TR" sz="800" baseline="0">
              <a:solidFill>
                <a:schemeClr val="dk1"/>
              </a:solidFill>
              <a:effectLst/>
              <a:latin typeface="+mn-lt"/>
              <a:ea typeface="+mn-ea"/>
              <a:cs typeface="+mn-cs"/>
            </a:rPr>
            <a:t> (il n'existe pas de cellule qui est VIDE)</a:t>
          </a:r>
        </a:p>
        <a:p>
          <a:r>
            <a:rPr lang="tr-TR" sz="800" baseline="0">
              <a:solidFill>
                <a:schemeClr val="dk1"/>
              </a:solidFill>
              <a:effectLst/>
              <a:latin typeface="+mn-lt"/>
              <a:ea typeface="+mn-ea"/>
              <a:cs typeface="+mn-cs"/>
            </a:rPr>
            <a:t>No.8 - </a:t>
          </a:r>
          <a:r>
            <a:rPr lang="tr-TR" sz="800" b="1" baseline="0">
              <a:solidFill>
                <a:schemeClr val="dk1"/>
              </a:solidFill>
              <a:effectLst/>
              <a:latin typeface="+mn-lt"/>
              <a:ea typeface="+mn-ea"/>
              <a:cs typeface="+mn-cs"/>
            </a:rPr>
            <a:t>FAUX</a:t>
          </a:r>
          <a:r>
            <a:rPr lang="tr-TR" sz="800" baseline="0">
              <a:solidFill>
                <a:schemeClr val="dk1"/>
              </a:solidFill>
              <a:effectLst/>
              <a:latin typeface="+mn-lt"/>
              <a:ea typeface="+mn-ea"/>
              <a:cs typeface="+mn-cs"/>
            </a:rPr>
            <a:t>.. Meme remarque que No.7</a:t>
          </a:r>
        </a:p>
        <a:p>
          <a:r>
            <a:rPr lang="tr-TR" sz="800" baseline="0">
              <a:solidFill>
                <a:schemeClr val="dk1"/>
              </a:solidFill>
              <a:effectLst/>
              <a:latin typeface="+mn-lt"/>
              <a:ea typeface="+mn-ea"/>
              <a:cs typeface="+mn-cs"/>
            </a:rPr>
            <a:t>No.9 - </a:t>
          </a:r>
          <a:r>
            <a:rPr lang="tr-TR" sz="800" b="1" baseline="0">
              <a:solidFill>
                <a:schemeClr val="dk1"/>
              </a:solidFill>
              <a:effectLst/>
              <a:latin typeface="+mn-lt"/>
              <a:ea typeface="+mn-ea"/>
              <a:cs typeface="+mn-cs"/>
            </a:rPr>
            <a:t>CORRECTE</a:t>
          </a:r>
        </a:p>
        <a:p>
          <a:r>
            <a:rPr lang="tr-TR" sz="800" baseline="0">
              <a:solidFill>
                <a:schemeClr val="dk1"/>
              </a:solidFill>
              <a:effectLst/>
              <a:latin typeface="+mn-lt"/>
              <a:ea typeface="+mn-ea"/>
              <a:cs typeface="+mn-cs"/>
            </a:rPr>
            <a:t>No10 - </a:t>
          </a:r>
          <a:r>
            <a:rPr lang="tr-TR" sz="800" b="1" baseline="0">
              <a:solidFill>
                <a:schemeClr val="dk1"/>
              </a:solidFill>
              <a:effectLst/>
              <a:latin typeface="+mn-lt"/>
              <a:ea typeface="+mn-ea"/>
              <a:cs typeface="+mn-cs"/>
            </a:rPr>
            <a:t>CORRECTE</a:t>
          </a:r>
          <a:endParaRPr lang="tr-TR" sz="800" b="1">
            <a:effectLst/>
          </a:endParaRPr>
        </a:p>
        <a:p>
          <a:endParaRPr lang="tr-TR" sz="8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
  <dimension ref="B1:AI44"/>
  <sheetViews>
    <sheetView showGridLines="0" tabSelected="1" workbookViewId="0">
      <selection activeCell="AK14" sqref="AK14"/>
    </sheetView>
  </sheetViews>
  <sheetFormatPr defaultRowHeight="12.75" x14ac:dyDescent="0.2"/>
  <cols>
    <col min="1" max="1" width="2.7109375" style="1" customWidth="1"/>
    <col min="2" max="17" width="5" style="1" customWidth="1"/>
    <col min="18" max="18" width="4" style="1" customWidth="1"/>
    <col min="19" max="19" width="3.140625" style="1" customWidth="1"/>
    <col min="20" max="20" width="9" style="1" customWidth="1"/>
    <col min="21" max="21" width="9.140625" style="1"/>
    <col min="22" max="23" width="5.140625" style="1" customWidth="1"/>
    <col min="24" max="24" width="9.140625" style="1"/>
    <col min="25" max="28" width="4.140625" style="1" customWidth="1"/>
    <col min="29" max="29" width="4.42578125" style="1" customWidth="1"/>
    <col min="30" max="30" width="0.85546875" style="1" customWidth="1"/>
    <col min="31" max="31" width="10.7109375" style="1" customWidth="1"/>
    <col min="32" max="35" width="4.140625" style="1" customWidth="1"/>
    <col min="36" max="16384" width="9.140625" style="1"/>
  </cols>
  <sheetData>
    <row r="1" spans="2:35" ht="17.25" customHeight="1" x14ac:dyDescent="0.2">
      <c r="T1" s="8" t="s">
        <v>15</v>
      </c>
      <c r="U1" s="8" t="s">
        <v>14</v>
      </c>
      <c r="V1" s="9" t="s">
        <v>13</v>
      </c>
      <c r="W1" s="8" t="s">
        <v>12</v>
      </c>
      <c r="X1" s="3" t="s">
        <v>26</v>
      </c>
      <c r="Y1" s="3">
        <f ca="1">ROW(INDIRECT(p))</f>
        <v>7</v>
      </c>
      <c r="Z1" s="3">
        <f ca="1">ROWS(INDIRECT(p))+ROW(INDIRECT(p))-1</f>
        <v>14</v>
      </c>
      <c r="AA1" s="3">
        <f ca="1">COLUMN(INDIRECT(p))</f>
        <v>2</v>
      </c>
      <c r="AB1" s="3">
        <f ca="1">COLUMNS(INDIRECT(p))+COLUMN(INDIRECT(p))-1</f>
        <v>15</v>
      </c>
      <c r="AD1" s="1">
        <v>6</v>
      </c>
      <c r="AE1" s="1" t="str">
        <f>INDEX(U3:U13,Secim)</f>
        <v>B10:O14</v>
      </c>
      <c r="AF1" s="3">
        <f ca="1">ROW(INDIRECT(d))</f>
        <v>10</v>
      </c>
      <c r="AG1" s="3">
        <f ca="1">ROWS(INDIRECT(d))+ROW(INDIRECT(d))-1</f>
        <v>14</v>
      </c>
      <c r="AH1" s="3">
        <f ca="1">COLUMN(INDIRECT(d))</f>
        <v>2</v>
      </c>
      <c r="AI1" s="3">
        <f ca="1">COLUMNS(INDIRECT(d))+COLUMN(INDIRECT(d))-1</f>
        <v>15</v>
      </c>
    </row>
    <row r="2" spans="2:35" x14ac:dyDescent="0.2">
      <c r="S2" s="5" t="s">
        <v>10</v>
      </c>
      <c r="T2" s="8"/>
      <c r="U2" s="8"/>
      <c r="V2" s="8"/>
      <c r="W2" s="8"/>
      <c r="X2" s="3" t="s">
        <v>27</v>
      </c>
      <c r="Y2" s="3" t="s">
        <v>8</v>
      </c>
      <c r="Z2" s="3" t="s">
        <v>9</v>
      </c>
      <c r="AA2" s="3" t="s">
        <v>8</v>
      </c>
      <c r="AB2" s="3" t="s">
        <v>9</v>
      </c>
    </row>
    <row r="3" spans="2:35" x14ac:dyDescent="0.2">
      <c r="B3" s="2" t="s">
        <v>0</v>
      </c>
      <c r="C3" s="2" t="s">
        <v>0</v>
      </c>
      <c r="D3" s="2" t="s">
        <v>0</v>
      </c>
      <c r="E3" s="2" t="s">
        <v>0</v>
      </c>
      <c r="F3" s="2" t="s">
        <v>0</v>
      </c>
      <c r="G3" s="2" t="s">
        <v>0</v>
      </c>
      <c r="H3" s="2"/>
      <c r="I3" s="2"/>
      <c r="J3" s="2" t="s">
        <v>0</v>
      </c>
      <c r="K3" s="2" t="s">
        <v>0</v>
      </c>
      <c r="L3" s="2" t="s">
        <v>0</v>
      </c>
      <c r="M3" s="2" t="s">
        <v>0</v>
      </c>
      <c r="N3" s="2" t="s">
        <v>0</v>
      </c>
      <c r="O3" s="2" t="s">
        <v>0</v>
      </c>
      <c r="P3" s="2" t="s">
        <v>0</v>
      </c>
      <c r="Q3" s="2" t="s">
        <v>0</v>
      </c>
      <c r="S3" s="6">
        <f>IFERROR(HYPERLINK(SA(ROWS($1:1)),ROWS($1:1)),ROWS($1:1))</f>
        <v>1</v>
      </c>
      <c r="T3" s="6" t="s">
        <v>16</v>
      </c>
      <c r="U3" s="7" t="s">
        <v>5</v>
      </c>
      <c r="V3" s="6">
        <f ca="1">ROWS(INDIRECT(U3))*COLUMNS(INDIRECT(U3))</f>
        <v>112</v>
      </c>
      <c r="W3" s="6">
        <f ca="1">RANK(V3,$V$3:$V$13)+COUNTIF($V$3:V3,V3)-1</f>
        <v>1</v>
      </c>
      <c r="X3" s="3" t="s">
        <v>28</v>
      </c>
      <c r="Y3" s="4" t="s">
        <v>29</v>
      </c>
      <c r="Z3" s="4"/>
      <c r="AA3" s="4" t="s">
        <v>30</v>
      </c>
      <c r="AB3" s="4"/>
    </row>
    <row r="4" spans="2:35" x14ac:dyDescent="0.2">
      <c r="B4" s="2" t="s">
        <v>0</v>
      </c>
      <c r="C4" s="2" t="s">
        <v>0</v>
      </c>
      <c r="D4" s="2" t="s">
        <v>0</v>
      </c>
      <c r="E4" s="2" t="s">
        <v>0</v>
      </c>
      <c r="F4" s="2" t="s">
        <v>0</v>
      </c>
      <c r="G4" s="2" t="s">
        <v>0</v>
      </c>
      <c r="H4" s="2"/>
      <c r="I4" s="2"/>
      <c r="J4" s="2" t="s">
        <v>0</v>
      </c>
      <c r="K4" s="2" t="s">
        <v>0</v>
      </c>
      <c r="L4" s="2" t="s">
        <v>0</v>
      </c>
      <c r="M4" s="2" t="s">
        <v>0</v>
      </c>
      <c r="N4" s="2" t="s">
        <v>0</v>
      </c>
      <c r="O4" s="2" t="s">
        <v>0</v>
      </c>
      <c r="P4" s="2" t="s">
        <v>0</v>
      </c>
      <c r="Q4" s="2" t="s">
        <v>0</v>
      </c>
      <c r="S4" s="6">
        <f>IFERROR(HYPERLINK(SA(ROWS($1:2)),ROWS($1:2)),ROWS($1:2))</f>
        <v>2</v>
      </c>
      <c r="T4" s="6" t="s">
        <v>17</v>
      </c>
      <c r="U4" s="7" t="s">
        <v>33</v>
      </c>
      <c r="V4" s="6">
        <f t="shared" ref="V4:V12" ca="1" si="0">ROWS(INDIRECT(U4))*COLUMNS(INDIRECT(U4))</f>
        <v>98</v>
      </c>
      <c r="W4" s="6">
        <f ca="1">RANK(V4,$V$3:$V$13)+COUNTIF($V$3:V4,V4)-1</f>
        <v>2</v>
      </c>
    </row>
    <row r="5" spans="2:35" x14ac:dyDescent="0.2">
      <c r="B5" s="2" t="s">
        <v>0</v>
      </c>
      <c r="C5" s="2" t="s">
        <v>0</v>
      </c>
      <c r="D5" s="2" t="s">
        <v>0</v>
      </c>
      <c r="E5" s="2" t="s">
        <v>0</v>
      </c>
      <c r="F5" s="2" t="s">
        <v>0</v>
      </c>
      <c r="G5" s="2" t="s">
        <v>0</v>
      </c>
      <c r="H5" s="2"/>
      <c r="I5" s="2"/>
      <c r="J5" s="2" t="s">
        <v>0</v>
      </c>
      <c r="K5" s="2" t="s">
        <v>0</v>
      </c>
      <c r="L5" s="2" t="s">
        <v>0</v>
      </c>
      <c r="M5" s="2" t="s">
        <v>0</v>
      </c>
      <c r="N5" s="2" t="s">
        <v>0</v>
      </c>
      <c r="O5" s="2" t="s">
        <v>0</v>
      </c>
      <c r="P5" s="2" t="s">
        <v>0</v>
      </c>
      <c r="Q5" s="2" t="s">
        <v>0</v>
      </c>
      <c r="S5" s="6">
        <f>IFERROR(HYPERLINK(SA(ROWS($1:3)),ROWS($1:3)),ROWS($1:3))</f>
        <v>3</v>
      </c>
      <c r="T5" s="6" t="s">
        <v>18</v>
      </c>
      <c r="U5" s="7" t="s">
        <v>35</v>
      </c>
      <c r="V5" s="6">
        <f t="shared" ca="1" si="0"/>
        <v>84</v>
      </c>
      <c r="W5" s="6">
        <f ca="1">RANK(V5,$V$3:$V$13)+COUNTIF($V$3:V5,V5)-1</f>
        <v>3</v>
      </c>
    </row>
    <row r="6" spans="2:35" x14ac:dyDescent="0.2">
      <c r="B6" s="2" t="s">
        <v>0</v>
      </c>
      <c r="C6" s="2" t="s">
        <v>0</v>
      </c>
      <c r="D6" s="2" t="s">
        <v>0</v>
      </c>
      <c r="E6" s="2" t="s">
        <v>0</v>
      </c>
      <c r="F6" s="2" t="s">
        <v>0</v>
      </c>
      <c r="G6" s="2" t="s">
        <v>0</v>
      </c>
      <c r="H6" s="2"/>
      <c r="I6" s="2"/>
      <c r="J6" s="2" t="s">
        <v>0</v>
      </c>
      <c r="K6" s="2" t="s">
        <v>0</v>
      </c>
      <c r="L6" s="2" t="s">
        <v>0</v>
      </c>
      <c r="M6" s="2" t="s">
        <v>0</v>
      </c>
      <c r="N6" s="2" t="s">
        <v>0</v>
      </c>
      <c r="O6" s="2" t="s">
        <v>0</v>
      </c>
      <c r="P6" s="2" t="s">
        <v>0</v>
      </c>
      <c r="Q6" s="2" t="s">
        <v>0</v>
      </c>
      <c r="S6" s="6">
        <f>IFERROR(HYPERLINK(SA(ROWS($1:4)),ROWS($1:4)),ROWS($1:4))</f>
        <v>4</v>
      </c>
      <c r="T6" s="6" t="s">
        <v>19</v>
      </c>
      <c r="U6" s="7" t="s">
        <v>1</v>
      </c>
      <c r="V6" s="6">
        <f t="shared" ca="1" si="0"/>
        <v>72</v>
      </c>
      <c r="W6" s="6">
        <f ca="1">RANK(V6,$V$3:$V$13)+COUNTIF($V$3:V6,V6)-1</f>
        <v>4</v>
      </c>
    </row>
    <row r="7" spans="2:35" x14ac:dyDescent="0.2">
      <c r="B7" s="2" t="s">
        <v>0</v>
      </c>
      <c r="C7" s="2" t="s">
        <v>0</v>
      </c>
      <c r="D7" s="2" t="s">
        <v>0</v>
      </c>
      <c r="E7" s="2" t="s">
        <v>0</v>
      </c>
      <c r="F7" s="2" t="s">
        <v>0</v>
      </c>
      <c r="G7" s="2" t="s">
        <v>0</v>
      </c>
      <c r="H7" s="2" t="s">
        <v>0</v>
      </c>
      <c r="I7" s="2" t="s">
        <v>0</v>
      </c>
      <c r="J7" s="2" t="s">
        <v>0</v>
      </c>
      <c r="K7" s="2" t="s">
        <v>0</v>
      </c>
      <c r="L7" s="2" t="s">
        <v>0</v>
      </c>
      <c r="M7" s="2" t="s">
        <v>0</v>
      </c>
      <c r="N7" s="2" t="s">
        <v>0</v>
      </c>
      <c r="O7" s="2" t="s">
        <v>0</v>
      </c>
      <c r="P7" s="2" t="s">
        <v>0</v>
      </c>
      <c r="Q7" s="2" t="s">
        <v>0</v>
      </c>
      <c r="S7" s="6">
        <f>IFERROR(HYPERLINK(SA(ROWS($1:5)),ROWS($1:5)),ROWS($1:5))</f>
        <v>5</v>
      </c>
      <c r="T7" s="6" t="s">
        <v>20</v>
      </c>
      <c r="U7" s="7" t="s">
        <v>3</v>
      </c>
      <c r="V7" s="6">
        <f t="shared" ca="1" si="0"/>
        <v>72</v>
      </c>
      <c r="W7" s="6">
        <f ca="1">RANK(V7,$V$3:$V$13)+COUNTIF($V$3:V7,V7)-1</f>
        <v>5</v>
      </c>
    </row>
    <row r="8" spans="2:35" x14ac:dyDescent="0.2">
      <c r="B8" s="2" t="s">
        <v>0</v>
      </c>
      <c r="C8" s="2" t="s">
        <v>0</v>
      </c>
      <c r="D8" s="2" t="s">
        <v>0</v>
      </c>
      <c r="E8" s="2" t="s">
        <v>0</v>
      </c>
      <c r="F8" s="2" t="s">
        <v>0</v>
      </c>
      <c r="G8" s="2" t="s">
        <v>0</v>
      </c>
      <c r="H8" s="2" t="s">
        <v>0</v>
      </c>
      <c r="I8" s="2" t="s">
        <v>0</v>
      </c>
      <c r="J8" s="2" t="s">
        <v>0</v>
      </c>
      <c r="K8" s="2" t="s">
        <v>0</v>
      </c>
      <c r="L8" s="2" t="s">
        <v>0</v>
      </c>
      <c r="M8" s="2" t="s">
        <v>0</v>
      </c>
      <c r="N8" s="2" t="s">
        <v>0</v>
      </c>
      <c r="O8" s="2" t="s">
        <v>0</v>
      </c>
      <c r="P8" s="2" t="s">
        <v>0</v>
      </c>
      <c r="Q8" s="2" t="s">
        <v>0</v>
      </c>
      <c r="S8" s="6">
        <f>IFERROR(HYPERLINK(SA(ROWS($1:6)),ROWS($1:6)),ROWS($1:6))</f>
        <v>6</v>
      </c>
      <c r="T8" s="6" t="s">
        <v>21</v>
      </c>
      <c r="U8" s="7" t="s">
        <v>39</v>
      </c>
      <c r="V8" s="6">
        <f t="shared" ca="1" si="0"/>
        <v>70</v>
      </c>
      <c r="W8" s="6">
        <f ca="1">RANK(V8,$V$3:$V$13)+COUNTIF($V$3:V8,V8)-1</f>
        <v>6</v>
      </c>
    </row>
    <row r="9" spans="2:35" x14ac:dyDescent="0.2">
      <c r="B9" s="2" t="s">
        <v>0</v>
      </c>
      <c r="C9" s="2" t="s">
        <v>0</v>
      </c>
      <c r="D9" s="2" t="s">
        <v>0</v>
      </c>
      <c r="E9" s="2" t="s">
        <v>0</v>
      </c>
      <c r="F9" s="2" t="s">
        <v>0</v>
      </c>
      <c r="G9" s="2" t="s">
        <v>0</v>
      </c>
      <c r="H9" s="2" t="s">
        <v>0</v>
      </c>
      <c r="I9" s="2" t="s">
        <v>0</v>
      </c>
      <c r="J9" s="2" t="s">
        <v>0</v>
      </c>
      <c r="K9" s="2" t="s">
        <v>0</v>
      </c>
      <c r="L9" s="2" t="s">
        <v>0</v>
      </c>
      <c r="M9" s="2" t="s">
        <v>0</v>
      </c>
      <c r="N9" s="2" t="s">
        <v>0</v>
      </c>
      <c r="O9" s="2" t="s">
        <v>0</v>
      </c>
      <c r="P9" s="2"/>
      <c r="Q9" s="2"/>
      <c r="S9" s="6">
        <f>IFERROR(HYPERLINK(SA(ROWS($1:7)),ROWS($1:7)),ROWS($1:7))</f>
        <v>7</v>
      </c>
      <c r="T9" s="6" t="s">
        <v>22</v>
      </c>
      <c r="U9" s="7" t="s">
        <v>41</v>
      </c>
      <c r="V9" s="6">
        <f t="shared" ca="1" si="0"/>
        <v>66</v>
      </c>
      <c r="W9" s="6">
        <f ca="1">RANK(V9,$V$3:$V$13)+COUNTIF($V$3:V9,V9)-1</f>
        <v>7</v>
      </c>
    </row>
    <row r="10" spans="2:35" x14ac:dyDescent="0.2">
      <c r="B10" s="2" t="s">
        <v>0</v>
      </c>
      <c r="C10" s="2" t="s">
        <v>0</v>
      </c>
      <c r="D10" s="2" t="s">
        <v>0</v>
      </c>
      <c r="E10" s="2" t="s">
        <v>0</v>
      </c>
      <c r="F10" s="2" t="s">
        <v>0</v>
      </c>
      <c r="G10" s="2" t="s">
        <v>0</v>
      </c>
      <c r="H10" s="2" t="s">
        <v>0</v>
      </c>
      <c r="I10" s="2" t="s">
        <v>0</v>
      </c>
      <c r="J10" s="2" t="s">
        <v>0</v>
      </c>
      <c r="K10" s="2" t="s">
        <v>0</v>
      </c>
      <c r="L10" s="2" t="s">
        <v>0</v>
      </c>
      <c r="M10" s="2" t="s">
        <v>0</v>
      </c>
      <c r="N10" s="2" t="s">
        <v>0</v>
      </c>
      <c r="O10" s="2" t="s">
        <v>0</v>
      </c>
      <c r="P10" s="2"/>
      <c r="Q10" s="2"/>
      <c r="S10" s="6">
        <f>IFERROR(HYPERLINK(SA(ROWS($1:8)),ROWS($1:8)),ROWS($1:8))</f>
        <v>8</v>
      </c>
      <c r="T10" s="6" t="s">
        <v>23</v>
      </c>
      <c r="U10" s="7" t="s">
        <v>43</v>
      </c>
      <c r="V10" s="6">
        <f t="shared" ca="1" si="0"/>
        <v>66</v>
      </c>
      <c r="W10" s="6">
        <f ca="1">RANK(V10,$V$3:$V$13)+COUNTIF($V$3:V10,V10)-1</f>
        <v>8</v>
      </c>
    </row>
    <row r="11" spans="2:35" x14ac:dyDescent="0.2">
      <c r="B11" s="2" t="s">
        <v>0</v>
      </c>
      <c r="C11" s="2" t="s">
        <v>0</v>
      </c>
      <c r="D11" s="2" t="s">
        <v>0</v>
      </c>
      <c r="E11" s="2" t="s">
        <v>0</v>
      </c>
      <c r="F11" s="2" t="s">
        <v>0</v>
      </c>
      <c r="G11" s="2" t="s">
        <v>0</v>
      </c>
      <c r="H11" s="2" t="s">
        <v>0</v>
      </c>
      <c r="I11" s="2" t="s">
        <v>0</v>
      </c>
      <c r="J11" s="2" t="s">
        <v>0</v>
      </c>
      <c r="K11" s="2" t="s">
        <v>0</v>
      </c>
      <c r="L11" s="2" t="s">
        <v>0</v>
      </c>
      <c r="M11" s="2" t="s">
        <v>0</v>
      </c>
      <c r="N11" s="2" t="s">
        <v>0</v>
      </c>
      <c r="O11" s="2" t="s">
        <v>0</v>
      </c>
      <c r="P11" s="2"/>
      <c r="Q11" s="2"/>
      <c r="S11" s="6">
        <f>IFERROR(HYPERLINK(SA(ROWS($1:9)),ROWS($1:9)),ROWS($1:9))</f>
        <v>9</v>
      </c>
      <c r="T11" s="6" t="s">
        <v>24</v>
      </c>
      <c r="U11" s="7" t="s">
        <v>2</v>
      </c>
      <c r="V11" s="6">
        <f t="shared" ca="1" si="0"/>
        <v>65</v>
      </c>
      <c r="W11" s="6">
        <f ca="1">RANK(V11,$V$3:$V$13)+COUNTIF($V$3:V11,V11)-1</f>
        <v>9</v>
      </c>
    </row>
    <row r="12" spans="2:35" x14ac:dyDescent="0.2">
      <c r="B12" s="2" t="s">
        <v>0</v>
      </c>
      <c r="C12" s="2" t="s">
        <v>0</v>
      </c>
      <c r="D12" s="2" t="s">
        <v>0</v>
      </c>
      <c r="E12" s="2" t="s">
        <v>0</v>
      </c>
      <c r="F12" s="2" t="s">
        <v>0</v>
      </c>
      <c r="G12" s="2" t="s">
        <v>0</v>
      </c>
      <c r="H12" s="2" t="s">
        <v>0</v>
      </c>
      <c r="I12" s="2" t="s">
        <v>0</v>
      </c>
      <c r="J12" s="2" t="s">
        <v>0</v>
      </c>
      <c r="K12" s="2" t="s">
        <v>0</v>
      </c>
      <c r="L12" s="2" t="s">
        <v>0</v>
      </c>
      <c r="M12" s="2" t="s">
        <v>0</v>
      </c>
      <c r="N12" s="2" t="s">
        <v>0</v>
      </c>
      <c r="O12" s="2" t="s">
        <v>0</v>
      </c>
      <c r="P12" s="2"/>
      <c r="Q12" s="2"/>
      <c r="S12" s="6">
        <f>IFERROR(HYPERLINK(SA(ROWS($1:10)),ROWS($1:10)),ROWS($1:10))</f>
        <v>10</v>
      </c>
      <c r="T12" s="6" t="s">
        <v>25</v>
      </c>
      <c r="U12" s="7" t="s">
        <v>11</v>
      </c>
      <c r="V12" s="6">
        <f t="shared" ca="1" si="0"/>
        <v>63</v>
      </c>
      <c r="W12" s="6">
        <f ca="1">RANK(V12,$V$3:$V$13)+COUNTIF($V$3:V12,V12)-1</f>
        <v>10</v>
      </c>
    </row>
    <row r="13" spans="2:35" x14ac:dyDescent="0.2">
      <c r="B13" s="2" t="s">
        <v>0</v>
      </c>
      <c r="C13" s="2" t="s">
        <v>0</v>
      </c>
      <c r="D13" s="2" t="s">
        <v>0</v>
      </c>
      <c r="E13" s="2" t="s">
        <v>0</v>
      </c>
      <c r="F13" s="2" t="s">
        <v>0</v>
      </c>
      <c r="G13" s="2" t="s">
        <v>0</v>
      </c>
      <c r="H13" s="2" t="s">
        <v>0</v>
      </c>
      <c r="I13" s="2" t="s">
        <v>0</v>
      </c>
      <c r="J13" s="2" t="s">
        <v>0</v>
      </c>
      <c r="K13" s="2" t="s">
        <v>0</v>
      </c>
      <c r="L13" s="2" t="s">
        <v>0</v>
      </c>
      <c r="M13" s="2" t="s">
        <v>0</v>
      </c>
      <c r="N13" s="2" t="s">
        <v>0</v>
      </c>
      <c r="O13" s="2" t="s">
        <v>0</v>
      </c>
      <c r="P13" s="2" t="s">
        <v>0</v>
      </c>
      <c r="Q13" s="2" t="s">
        <v>0</v>
      </c>
    </row>
    <row r="14" spans="2:35" x14ac:dyDescent="0.2">
      <c r="B14" s="2" t="s">
        <v>0</v>
      </c>
      <c r="C14" s="2" t="s">
        <v>0</v>
      </c>
      <c r="D14" s="2" t="s">
        <v>0</v>
      </c>
      <c r="E14" s="2" t="s">
        <v>0</v>
      </c>
      <c r="F14" s="2" t="s">
        <v>0</v>
      </c>
      <c r="G14" s="2" t="s">
        <v>0</v>
      </c>
      <c r="H14" s="2" t="s">
        <v>0</v>
      </c>
      <c r="I14" s="2" t="s">
        <v>0</v>
      </c>
      <c r="J14" s="2" t="s">
        <v>0</v>
      </c>
      <c r="K14" s="2" t="s">
        <v>0</v>
      </c>
      <c r="L14" s="2" t="s">
        <v>0</v>
      </c>
      <c r="M14" s="2" t="s">
        <v>0</v>
      </c>
      <c r="N14" s="2" t="s">
        <v>0</v>
      </c>
      <c r="O14" s="2" t="s">
        <v>0</v>
      </c>
      <c r="P14" s="2" t="s">
        <v>0</v>
      </c>
      <c r="Q14" s="2" t="s">
        <v>0</v>
      </c>
    </row>
    <row r="15" spans="2:35" x14ac:dyDescent="0.2">
      <c r="B15" s="2"/>
      <c r="C15" s="2" t="s">
        <v>0</v>
      </c>
      <c r="D15" s="2" t="s">
        <v>0</v>
      </c>
      <c r="E15" s="2" t="s">
        <v>0</v>
      </c>
      <c r="F15" s="2" t="s">
        <v>0</v>
      </c>
      <c r="G15" s="2" t="s">
        <v>0</v>
      </c>
      <c r="H15" s="2" t="s">
        <v>0</v>
      </c>
      <c r="I15" s="2" t="s">
        <v>0</v>
      </c>
      <c r="J15" s="2"/>
      <c r="K15" s="2"/>
      <c r="L15" s="2"/>
      <c r="M15" s="2" t="s">
        <v>0</v>
      </c>
      <c r="N15" s="2" t="s">
        <v>0</v>
      </c>
      <c r="O15" s="2" t="s">
        <v>0</v>
      </c>
      <c r="P15" s="2" t="s">
        <v>0</v>
      </c>
      <c r="Q15" s="2" t="s">
        <v>0</v>
      </c>
    </row>
    <row r="16" spans="2:35" x14ac:dyDescent="0.2">
      <c r="B16" s="2"/>
      <c r="C16" s="2"/>
      <c r="D16" s="2"/>
      <c r="E16" s="2"/>
      <c r="F16" s="2"/>
      <c r="G16" s="2"/>
      <c r="H16" s="2"/>
      <c r="I16" s="2"/>
      <c r="J16" s="2"/>
      <c r="K16" s="2"/>
      <c r="L16" s="2"/>
      <c r="M16" s="2"/>
      <c r="N16" s="2"/>
      <c r="O16" s="2"/>
      <c r="P16" s="2"/>
      <c r="Q16" s="2"/>
    </row>
    <row r="17" spans="2:17" x14ac:dyDescent="0.2">
      <c r="B17" s="2"/>
      <c r="C17" s="2"/>
      <c r="D17" s="2"/>
      <c r="E17" s="2"/>
      <c r="F17" s="2"/>
      <c r="G17" s="2"/>
      <c r="H17" s="2"/>
      <c r="I17" s="2"/>
      <c r="J17" s="2"/>
      <c r="K17" s="2"/>
      <c r="L17" s="2"/>
      <c r="M17" s="2"/>
      <c r="N17" s="2"/>
      <c r="O17" s="2"/>
      <c r="P17" s="2"/>
      <c r="Q17" s="2"/>
    </row>
    <row r="18" spans="2:17" x14ac:dyDescent="0.2">
      <c r="B18" s="2"/>
      <c r="C18" s="2"/>
      <c r="D18" s="2"/>
      <c r="E18" s="2"/>
      <c r="F18" s="2"/>
      <c r="G18" s="2"/>
      <c r="H18" s="2"/>
      <c r="I18" s="2"/>
      <c r="J18" s="2"/>
      <c r="K18" s="2"/>
      <c r="L18" s="2"/>
      <c r="M18" s="2"/>
      <c r="N18" s="2"/>
      <c r="O18" s="2"/>
      <c r="P18" s="2"/>
      <c r="Q18" s="2"/>
    </row>
    <row r="19" spans="2:17" x14ac:dyDescent="0.2">
      <c r="B19" s="2"/>
      <c r="C19" s="2"/>
      <c r="D19" s="2"/>
      <c r="E19" s="2"/>
      <c r="F19" s="2"/>
      <c r="G19" s="2"/>
      <c r="H19" s="2"/>
      <c r="I19" s="2"/>
      <c r="J19" s="2"/>
      <c r="K19" s="2"/>
      <c r="L19" s="2"/>
      <c r="M19" s="2"/>
      <c r="N19" s="2"/>
      <c r="O19" s="2"/>
      <c r="P19" s="2"/>
      <c r="Q19" s="2"/>
    </row>
    <row r="20" spans="2:17" x14ac:dyDescent="0.2">
      <c r="B20" s="2"/>
      <c r="C20" s="2"/>
      <c r="D20" s="2"/>
      <c r="E20" s="2"/>
      <c r="F20" s="2"/>
      <c r="G20" s="2"/>
      <c r="H20" s="2"/>
      <c r="I20" s="2"/>
      <c r="J20" s="2"/>
      <c r="K20" s="2"/>
      <c r="L20" s="2"/>
      <c r="M20" s="2"/>
      <c r="N20" s="2"/>
      <c r="O20" s="2"/>
      <c r="P20" s="2"/>
      <c r="Q20" s="2"/>
    </row>
    <row r="21" spans="2:17" x14ac:dyDescent="0.2">
      <c r="B21" s="2"/>
      <c r="C21" s="2"/>
      <c r="D21" s="2"/>
      <c r="E21" s="2"/>
      <c r="F21" s="2"/>
      <c r="G21" s="2"/>
      <c r="H21" s="2"/>
      <c r="I21" s="2"/>
      <c r="J21" s="2"/>
      <c r="K21" s="2"/>
      <c r="L21" s="2"/>
      <c r="M21" s="2"/>
      <c r="N21" s="2"/>
      <c r="O21" s="2"/>
      <c r="P21" s="2"/>
      <c r="Q21" s="2"/>
    </row>
    <row r="22" spans="2:17" x14ac:dyDescent="0.2">
      <c r="B22" s="2"/>
      <c r="C22" s="2"/>
      <c r="D22" s="2"/>
      <c r="E22" s="2"/>
      <c r="F22" s="2"/>
      <c r="G22" s="2"/>
      <c r="H22" s="2"/>
      <c r="I22" s="2"/>
      <c r="J22" s="2"/>
      <c r="K22" s="2"/>
      <c r="L22" s="2"/>
      <c r="M22" s="2"/>
      <c r="N22" s="2"/>
      <c r="O22" s="2"/>
      <c r="P22" s="2"/>
      <c r="Q22" s="2"/>
    </row>
    <row r="23" spans="2:17" x14ac:dyDescent="0.2">
      <c r="B23" s="2"/>
      <c r="C23" s="2"/>
      <c r="D23" s="2"/>
      <c r="E23" s="2"/>
      <c r="F23" s="2"/>
      <c r="G23" s="2"/>
      <c r="H23" s="2"/>
      <c r="I23" s="2"/>
      <c r="J23" s="2"/>
      <c r="K23" s="2"/>
      <c r="L23" s="2"/>
      <c r="M23" s="2"/>
      <c r="N23" s="2"/>
      <c r="O23" s="2"/>
      <c r="P23" s="2"/>
      <c r="Q23" s="2"/>
    </row>
    <row r="24" spans="2:17" x14ac:dyDescent="0.2">
      <c r="B24" s="2"/>
      <c r="C24" s="2"/>
      <c r="D24" s="2"/>
      <c r="E24" s="2"/>
      <c r="F24" s="2"/>
      <c r="G24" s="2"/>
      <c r="H24" s="2"/>
      <c r="I24" s="2"/>
      <c r="J24" s="2"/>
      <c r="K24" s="2"/>
      <c r="L24" s="2"/>
      <c r="M24" s="2"/>
      <c r="N24" s="2"/>
      <c r="O24" s="2"/>
      <c r="P24" s="2"/>
      <c r="Q24" s="2"/>
    </row>
    <row r="25" spans="2:17" x14ac:dyDescent="0.2">
      <c r="B25" s="2"/>
      <c r="C25" s="2"/>
      <c r="D25" s="2"/>
      <c r="E25" s="2"/>
      <c r="F25" s="2"/>
      <c r="G25" s="2"/>
      <c r="H25" s="2"/>
      <c r="I25" s="2"/>
      <c r="J25" s="2"/>
      <c r="K25" s="2"/>
      <c r="L25" s="2"/>
      <c r="M25" s="2"/>
      <c r="N25" s="2"/>
      <c r="O25" s="2"/>
      <c r="P25" s="2"/>
      <c r="Q25" s="2"/>
    </row>
    <row r="26" spans="2:17" x14ac:dyDescent="0.2">
      <c r="B26" s="2"/>
      <c r="C26" s="2"/>
      <c r="D26" s="2"/>
      <c r="E26" s="2"/>
      <c r="F26" s="2"/>
      <c r="G26" s="2"/>
      <c r="H26" s="2"/>
      <c r="I26" s="2"/>
      <c r="J26" s="2"/>
      <c r="K26" s="2"/>
      <c r="L26" s="2"/>
      <c r="M26" s="2"/>
      <c r="N26" s="2"/>
      <c r="O26" s="2"/>
      <c r="P26" s="2"/>
      <c r="Q26" s="2"/>
    </row>
    <row r="27" spans="2:17" x14ac:dyDescent="0.2">
      <c r="B27" s="2"/>
      <c r="C27" s="2"/>
      <c r="D27" s="2"/>
      <c r="E27" s="2"/>
      <c r="F27" s="2"/>
      <c r="G27" s="2"/>
      <c r="H27" s="2"/>
      <c r="I27" s="2"/>
      <c r="J27" s="2"/>
      <c r="K27" s="2"/>
      <c r="L27" s="2"/>
      <c r="M27" s="2"/>
      <c r="N27" s="2"/>
      <c r="O27" s="2"/>
      <c r="P27" s="2"/>
      <c r="Q27" s="2"/>
    </row>
    <row r="28" spans="2:17" x14ac:dyDescent="0.2">
      <c r="B28" s="2"/>
      <c r="C28" s="2"/>
      <c r="D28" s="2"/>
      <c r="E28" s="2"/>
      <c r="F28" s="2"/>
      <c r="G28" s="2"/>
      <c r="H28" s="2"/>
      <c r="I28" s="2"/>
      <c r="J28" s="2"/>
      <c r="K28" s="2"/>
      <c r="L28" s="2"/>
      <c r="M28" s="2"/>
      <c r="N28" s="2"/>
      <c r="O28" s="2"/>
      <c r="P28" s="2"/>
      <c r="Q28" s="2"/>
    </row>
    <row r="29" spans="2:17" x14ac:dyDescent="0.2">
      <c r="B29" s="2"/>
      <c r="C29" s="2"/>
      <c r="D29" s="2"/>
      <c r="E29" s="2"/>
      <c r="F29" s="2"/>
      <c r="G29" s="2"/>
      <c r="H29" s="2"/>
      <c r="I29" s="2"/>
      <c r="J29" s="2"/>
      <c r="K29" s="2"/>
      <c r="L29" s="2"/>
      <c r="M29" s="2"/>
      <c r="N29" s="2"/>
      <c r="O29" s="2"/>
      <c r="P29" s="2"/>
      <c r="Q29" s="2"/>
    </row>
    <row r="30" spans="2:17" x14ac:dyDescent="0.2">
      <c r="G30" s="2"/>
    </row>
    <row r="34" spans="20:25" x14ac:dyDescent="0.2">
      <c r="U34" s="10" t="s">
        <v>47</v>
      </c>
      <c r="X34" s="1" t="s">
        <v>46</v>
      </c>
    </row>
    <row r="35" spans="20:25" x14ac:dyDescent="0.2">
      <c r="T35" s="1" t="s">
        <v>31</v>
      </c>
      <c r="U35" s="1" t="s">
        <v>5</v>
      </c>
      <c r="V35" s="1">
        <v>112</v>
      </c>
      <c r="X35" s="1" t="s">
        <v>1</v>
      </c>
      <c r="Y35" s="1">
        <v>72</v>
      </c>
    </row>
    <row r="36" spans="20:25" x14ac:dyDescent="0.2">
      <c r="T36" s="1" t="s">
        <v>32</v>
      </c>
      <c r="U36" s="1" t="s">
        <v>33</v>
      </c>
      <c r="V36" s="1">
        <v>98</v>
      </c>
      <c r="X36" s="1" t="s">
        <v>2</v>
      </c>
      <c r="Y36" s="1">
        <v>65</v>
      </c>
    </row>
    <row r="37" spans="20:25" x14ac:dyDescent="0.2">
      <c r="T37" s="1" t="s">
        <v>34</v>
      </c>
      <c r="U37" s="1" t="s">
        <v>35</v>
      </c>
      <c r="V37" s="1">
        <v>84</v>
      </c>
    </row>
    <row r="38" spans="20:25" x14ac:dyDescent="0.2">
      <c r="T38" s="1" t="s">
        <v>36</v>
      </c>
      <c r="U38" s="1" t="s">
        <v>1</v>
      </c>
      <c r="V38" s="1">
        <v>72</v>
      </c>
      <c r="X38" s="1" t="s">
        <v>3</v>
      </c>
      <c r="Y38" s="1">
        <v>72</v>
      </c>
    </row>
    <row r="39" spans="20:25" x14ac:dyDescent="0.2">
      <c r="T39" s="1" t="s">
        <v>37</v>
      </c>
      <c r="U39" s="1" t="s">
        <v>3</v>
      </c>
      <c r="V39" s="1">
        <v>72</v>
      </c>
      <c r="X39" s="1" t="s">
        <v>4</v>
      </c>
      <c r="Y39" s="1">
        <v>48</v>
      </c>
    </row>
    <row r="40" spans="20:25" x14ac:dyDescent="0.2">
      <c r="T40" s="1" t="s">
        <v>38</v>
      </c>
      <c r="U40" s="1" t="s">
        <v>39</v>
      </c>
      <c r="V40" s="1">
        <v>70</v>
      </c>
      <c r="X40" s="1" t="s">
        <v>5</v>
      </c>
      <c r="Y40" s="1">
        <v>112</v>
      </c>
    </row>
    <row r="41" spans="20:25" x14ac:dyDescent="0.2">
      <c r="T41" s="1" t="s">
        <v>40</v>
      </c>
      <c r="U41" s="1" t="s">
        <v>41</v>
      </c>
      <c r="V41" s="1">
        <v>66</v>
      </c>
      <c r="X41" s="1" t="s">
        <v>11</v>
      </c>
      <c r="Y41" s="1">
        <v>63</v>
      </c>
    </row>
    <row r="42" spans="20:25" x14ac:dyDescent="0.2">
      <c r="T42" s="1" t="s">
        <v>42</v>
      </c>
      <c r="U42" s="1" t="s">
        <v>43</v>
      </c>
      <c r="V42" s="1">
        <v>66</v>
      </c>
    </row>
    <row r="43" spans="20:25" x14ac:dyDescent="0.2">
      <c r="T43" s="1" t="s">
        <v>44</v>
      </c>
      <c r="U43" s="1" t="s">
        <v>2</v>
      </c>
      <c r="V43" s="1">
        <v>65</v>
      </c>
      <c r="X43" s="1" t="s">
        <v>6</v>
      </c>
      <c r="Y43" s="1">
        <v>39</v>
      </c>
    </row>
    <row r="44" spans="20:25" x14ac:dyDescent="0.2">
      <c r="T44" s="1" t="s">
        <v>45</v>
      </c>
      <c r="U44" s="1" t="s">
        <v>11</v>
      </c>
      <c r="V44" s="1">
        <v>63</v>
      </c>
      <c r="X44" s="1" t="s">
        <v>7</v>
      </c>
      <c r="Y44" s="1">
        <v>15</v>
      </c>
    </row>
  </sheetData>
  <mergeCells count="4">
    <mergeCell ref="W1:W2"/>
    <mergeCell ref="V1:V2"/>
    <mergeCell ref="U1:U2"/>
    <mergeCell ref="T1:T2"/>
  </mergeCells>
  <conditionalFormatting sqref="B3:Q15">
    <cfRule type="expression" dxfId="10" priority="7">
      <formula>AND(ROW()&gt;=SMnC,ROW()&lt;=SMxC,COLUMN()&gt;=KMnC,COLUMN()&lt;=KMxC)</formula>
    </cfRule>
    <cfRule type="expression" dxfId="9" priority="10" stopIfTrue="1">
      <formula>AND(ROW()&gt;=Smin,ROW()&lt;=Smax,COLUMN()&gt;=Kmin,COLUMN()&lt;=Kmax)</formula>
    </cfRule>
    <cfRule type="cellIs" dxfId="8" priority="11" operator="notEqual">
      <formula>""</formula>
    </cfRule>
  </conditionalFormatting>
  <conditionalFormatting sqref="S3:W12">
    <cfRule type="expression" dxfId="7" priority="8">
      <formula>$S3&lt;&gt;""</formula>
    </cfRule>
    <cfRule type="expression" dxfId="6" priority="9">
      <formula>$S3=Secim</formula>
    </cfRule>
  </conditionalFormatting>
  <conditionalFormatting sqref="S13">
    <cfRule type="expression" dxfId="5" priority="5">
      <formula>$S13&lt;&gt;""</formula>
    </cfRule>
    <cfRule type="expression" dxfId="4" priority="6">
      <formula>$S13=Secim</formula>
    </cfRule>
  </conditionalFormatting>
  <conditionalFormatting sqref="T13:U13">
    <cfRule type="expression" dxfId="3" priority="3">
      <formula>$S13&lt;&gt;""</formula>
    </cfRule>
    <cfRule type="expression" dxfId="2" priority="4">
      <formula>$S13=Secim</formula>
    </cfRule>
  </conditionalFormatting>
  <conditionalFormatting sqref="V13:W13">
    <cfRule type="expression" dxfId="1" priority="1">
      <formula>$S13&lt;&gt;""</formula>
    </cfRule>
    <cfRule type="expression" dxfId="0" priority="2">
      <formula>$S13=Secim</formula>
    </cfRule>
  </conditionalFormatting>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10</vt:i4>
      </vt:variant>
    </vt:vector>
  </HeadingPairs>
  <TitlesOfParts>
    <vt:vector size="11" baseType="lpstr">
      <vt:lpstr>question</vt:lpstr>
      <vt:lpstr>d</vt:lpstr>
      <vt:lpstr>Kmax</vt:lpstr>
      <vt:lpstr>Kmin</vt:lpstr>
      <vt:lpstr>KMnC</vt:lpstr>
      <vt:lpstr>KMxC</vt:lpstr>
      <vt:lpstr>Secim</vt:lpstr>
      <vt:lpstr>Smax</vt:lpstr>
      <vt:lpstr>Smin</vt:lpstr>
      <vt:lpstr>SMnC</vt:lpstr>
      <vt:lpstr>SMxC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SabanAKMAN</dc:creator>
  <cp:lastModifiedBy>SabanAKMAN</cp:lastModifiedBy>
  <dcterms:created xsi:type="dcterms:W3CDTF">2016-09-25T20:06:55Z</dcterms:created>
  <dcterms:modified xsi:type="dcterms:W3CDTF">2016-09-26T14:16:41Z</dcterms:modified>
</cp:coreProperties>
</file>