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120" yWindow="45" windowWidth="20730" windowHeight="11580" activeTab="1"/>
  </bookViews>
  <sheets>
    <sheet name="Feuil1" sheetId="1" r:id="rId1"/>
    <sheet name="Feuil2" sheetId="2" r:id="rId2"/>
    <sheet name="Feuil3" sheetId="3" r:id="rId3"/>
  </sheets>
  <definedNames>
    <definedName name="Date">OFFSET(Feuil2!$G$2,,,COUNT(Feuil2!$G$2:$G$57),1)</definedName>
    <definedName name="joursimpaires">Feuil1!$G$44:$G$69</definedName>
    <definedName name="moisimpaire">Feuil1!$F$44:$F$69</definedName>
    <definedName name="Semaine">OFFSET(Feuil2!$H$2,,,COUNT(Feuil2!$H$2:$H$57),1)</definedName>
  </definedNames>
  <calcPr calcId="125725" iterateCount="1000" iterateDelta="1E-4"/>
</workbook>
</file>

<file path=xl/calcChain.xml><?xml version="1.0" encoding="utf-8"?>
<calcChain xmlns="http://schemas.openxmlformats.org/spreadsheetml/2006/main">
  <c r="K3" i="2"/>
  <c r="L3" l="1"/>
  <c r="M3" s="1"/>
  <c r="N3" s="1"/>
  <c r="O3" s="1"/>
  <c r="P3" s="1"/>
  <c r="Q3" s="1"/>
  <c r="R3" s="1"/>
  <c r="S3" s="1"/>
  <c r="T3" s="1"/>
  <c r="U3" s="1"/>
  <c r="V3" s="1"/>
  <c r="G57"/>
  <c r="H57" s="1"/>
  <c r="G56"/>
  <c r="H56" s="1"/>
  <c r="G55"/>
  <c r="H55" s="1"/>
  <c r="G54"/>
  <c r="H54" s="1"/>
  <c r="G53"/>
  <c r="H53" s="1"/>
  <c r="G52"/>
  <c r="H52" s="1"/>
  <c r="G51"/>
  <c r="H51" s="1"/>
  <c r="G50"/>
  <c r="H50" s="1"/>
  <c r="G49"/>
  <c r="H49" s="1"/>
  <c r="G48"/>
  <c r="H48" s="1"/>
  <c r="G47"/>
  <c r="H47" s="1"/>
  <c r="G46"/>
  <c r="H46" s="1"/>
  <c r="G45"/>
  <c r="H45" s="1"/>
  <c r="G44"/>
  <c r="H44" s="1"/>
  <c r="G43"/>
  <c r="H43" s="1"/>
  <c r="G42"/>
  <c r="H42" s="1"/>
  <c r="G41"/>
  <c r="H41" s="1"/>
  <c r="G40"/>
  <c r="H40" s="1"/>
  <c r="G39"/>
  <c r="H39" s="1"/>
  <c r="G38"/>
  <c r="H38" s="1"/>
  <c r="G37"/>
  <c r="H37" s="1"/>
  <c r="G36"/>
  <c r="H36" s="1"/>
  <c r="G35"/>
  <c r="H35" s="1"/>
  <c r="G34"/>
  <c r="H34" s="1"/>
  <c r="G33"/>
  <c r="H33" s="1"/>
  <c r="G32"/>
  <c r="H32" s="1"/>
  <c r="G31"/>
  <c r="H31" s="1"/>
  <c r="G30"/>
  <c r="H30" s="1"/>
  <c r="G29"/>
  <c r="H29" s="1"/>
  <c r="G28"/>
  <c r="H28" s="1"/>
  <c r="G27"/>
  <c r="H27" s="1"/>
  <c r="G26"/>
  <c r="H26" s="1"/>
  <c r="G25"/>
  <c r="H25" s="1"/>
  <c r="G24"/>
  <c r="H24" s="1"/>
  <c r="G23"/>
  <c r="H23" s="1"/>
  <c r="G22"/>
  <c r="H22" s="1"/>
  <c r="G21"/>
  <c r="H21" s="1"/>
  <c r="G20"/>
  <c r="H20" s="1"/>
  <c r="G19"/>
  <c r="H19" s="1"/>
  <c r="G18"/>
  <c r="H18" s="1"/>
  <c r="G17"/>
  <c r="H17" s="1"/>
  <c r="G16"/>
  <c r="H16" s="1"/>
  <c r="G15"/>
  <c r="H15" s="1"/>
  <c r="G14"/>
  <c r="H14" s="1"/>
  <c r="G13"/>
  <c r="H13" s="1"/>
  <c r="G12"/>
  <c r="H12" s="1"/>
  <c r="G11"/>
  <c r="H11" s="1"/>
  <c r="G10"/>
  <c r="H10" s="1"/>
  <c r="G9"/>
  <c r="H9" s="1"/>
  <c r="G8"/>
  <c r="H8" s="1"/>
  <c r="G7"/>
  <c r="H7" s="1"/>
  <c r="G6"/>
  <c r="H6" s="1"/>
  <c r="G5"/>
  <c r="H5" s="1"/>
  <c r="G4"/>
  <c r="H4" s="1"/>
  <c r="G3"/>
  <c r="H3" s="1"/>
  <c r="G2"/>
  <c r="D8"/>
  <c r="M6" l="1" a="1"/>
  <c r="M6" s="1"/>
  <c r="N6" a="1"/>
  <c r="N6" s="1"/>
  <c r="H2"/>
  <c r="K7" i="1"/>
  <c r="L7"/>
  <c r="M7"/>
  <c r="N7" s="1"/>
  <c r="O7" s="1"/>
  <c r="P7" s="1"/>
  <c r="Q7" s="1"/>
  <c r="R7" s="1"/>
  <c r="S7" s="1"/>
  <c r="T7" s="1"/>
  <c r="J7"/>
  <c r="I7"/>
  <c r="T9" i="2" a="1"/>
  <c r="N9" a="1"/>
  <c r="V8" a="1"/>
  <c r="R8" a="1"/>
  <c r="N8" a="1"/>
  <c r="U7" a="1"/>
  <c r="Q7" a="1"/>
  <c r="M7" a="1"/>
  <c r="S5" a="1"/>
  <c r="O5" a="1"/>
  <c r="V4" a="1"/>
  <c r="R4" a="1"/>
  <c r="N4" a="1"/>
  <c r="M4" a="1"/>
  <c r="U8" a="1"/>
  <c r="Q8" a="1"/>
  <c r="M8" a="1"/>
  <c r="T7" a="1"/>
  <c r="P7" a="1"/>
  <c r="L7" a="1"/>
  <c r="O6" a="1"/>
  <c r="T5" a="1"/>
  <c r="P5" a="1"/>
  <c r="L5" a="1"/>
  <c r="S4" a="1"/>
  <c r="O4" a="1"/>
  <c r="R9" a="1"/>
  <c r="S8" a="1"/>
  <c r="O8" a="1"/>
  <c r="V7" a="1"/>
  <c r="R7" a="1"/>
  <c r="N7" a="1"/>
  <c r="U6" a="1"/>
  <c r="V5" a="1"/>
  <c r="R5" a="1"/>
  <c r="N5" a="1"/>
  <c r="U4" a="1"/>
  <c r="Q4" a="1"/>
  <c r="M9" a="1"/>
  <c r="T8" a="1"/>
  <c r="P8" a="1"/>
  <c r="L8" a="1"/>
  <c r="S7" a="1"/>
  <c r="O7" a="1"/>
  <c r="U5" a="1"/>
  <c r="Q5" a="1"/>
  <c r="M5" a="1"/>
  <c r="T4" a="1"/>
  <c r="P4" a="1"/>
  <c r="L4" a="1"/>
  <c r="K8" a="1"/>
  <c r="K5" a="1"/>
  <c r="K7" a="1"/>
  <c r="K4" a="1"/>
  <c r="T9" l="1"/>
  <c r="N9"/>
  <c r="K4"/>
  <c r="K7"/>
  <c r="K5"/>
  <c r="K8"/>
  <c r="L4"/>
  <c r="P4"/>
  <c r="T4"/>
  <c r="M5"/>
  <c r="Q5"/>
  <c r="U5"/>
  <c r="O7"/>
  <c r="S7"/>
  <c r="L8"/>
  <c r="P8"/>
  <c r="T8"/>
  <c r="M9"/>
  <c r="Q4"/>
  <c r="U4"/>
  <c r="N5"/>
  <c r="R5"/>
  <c r="V5"/>
  <c r="U6"/>
  <c r="N7"/>
  <c r="R7"/>
  <c r="V7"/>
  <c r="O8"/>
  <c r="S8"/>
  <c r="R9"/>
  <c r="O4"/>
  <c r="S4"/>
  <c r="L5"/>
  <c r="P5"/>
  <c r="T5"/>
  <c r="O6"/>
  <c r="L7"/>
  <c r="P7"/>
  <c r="T7"/>
  <c r="M8"/>
  <c r="Q8"/>
  <c r="U8"/>
  <c r="M4"/>
  <c r="N4"/>
  <c r="R4"/>
  <c r="V4"/>
  <c r="O5"/>
  <c r="S5"/>
  <c r="M7"/>
  <c r="Q7"/>
  <c r="U7"/>
  <c r="N8"/>
  <c r="R8"/>
  <c r="V8"/>
  <c r="R6" a="1"/>
  <c r="R6" s="1"/>
  <c r="V9" a="1"/>
  <c r="V9" s="1"/>
  <c r="K9" a="1"/>
  <c r="K9" s="1"/>
  <c r="Q9" a="1"/>
  <c r="Q9" s="1"/>
  <c r="L6" a="1"/>
  <c r="L6" s="1"/>
  <c r="U9" a="1"/>
  <c r="U9" s="1"/>
  <c r="O9" a="1"/>
  <c r="O9" s="1"/>
  <c r="S6" a="1"/>
  <c r="S6" s="1"/>
  <c r="P9" a="1"/>
  <c r="P9" s="1"/>
  <c r="D9" i="1"/>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209"/>
  <c r="D210"/>
  <c r="D211"/>
  <c r="D212"/>
  <c r="D213"/>
  <c r="D214"/>
  <c r="D215"/>
  <c r="D216"/>
  <c r="D217"/>
  <c r="D218"/>
  <c r="D219"/>
  <c r="D220"/>
  <c r="D221"/>
  <c r="D222"/>
  <c r="D223"/>
  <c r="D224"/>
  <c r="D225"/>
  <c r="D226"/>
  <c r="D227"/>
  <c r="D228"/>
  <c r="D229"/>
  <c r="D230"/>
  <c r="D231"/>
  <c r="D232"/>
  <c r="D233"/>
  <c r="D234"/>
  <c r="D235"/>
  <c r="D236"/>
  <c r="D237"/>
  <c r="D238"/>
  <c r="D239"/>
  <c r="D240"/>
  <c r="D241"/>
  <c r="D242"/>
  <c r="D243"/>
  <c r="D244"/>
  <c r="D245"/>
  <c r="D246"/>
  <c r="D247"/>
  <c r="D248"/>
  <c r="D249"/>
  <c r="D250"/>
  <c r="D251"/>
  <c r="D252"/>
  <c r="D253"/>
  <c r="D254"/>
  <c r="D255"/>
  <c r="D256"/>
  <c r="D257"/>
  <c r="D258"/>
  <c r="D259"/>
  <c r="D260"/>
  <c r="D261"/>
  <c r="D262"/>
  <c r="D263"/>
  <c r="D264"/>
  <c r="D265"/>
  <c r="D266"/>
  <c r="D267"/>
  <c r="D268"/>
  <c r="D269"/>
  <c r="D270"/>
  <c r="D271"/>
  <c r="D272"/>
  <c r="D273"/>
  <c r="D274"/>
  <c r="D275"/>
  <c r="D276"/>
  <c r="D277"/>
  <c r="D278"/>
  <c r="D279"/>
  <c r="D280"/>
  <c r="D281"/>
  <c r="D282"/>
  <c r="D283"/>
  <c r="D284"/>
  <c r="D285"/>
  <c r="D286"/>
  <c r="D287"/>
  <c r="D288"/>
  <c r="D289"/>
  <c r="D290"/>
  <c r="D291"/>
  <c r="D292"/>
  <c r="D293"/>
  <c r="D294"/>
  <c r="D295"/>
  <c r="D296"/>
  <c r="D297"/>
  <c r="D298"/>
  <c r="D299"/>
  <c r="D300"/>
  <c r="D301"/>
  <c r="D302"/>
  <c r="D303"/>
  <c r="D304"/>
  <c r="D305"/>
  <c r="D306"/>
  <c r="D307"/>
  <c r="D308"/>
  <c r="D309"/>
  <c r="D310"/>
  <c r="D311"/>
  <c r="D312"/>
  <c r="D313"/>
  <c r="D314"/>
  <c r="D315"/>
  <c r="D316"/>
  <c r="D317"/>
  <c r="D318"/>
  <c r="D319"/>
  <c r="D320"/>
  <c r="D321"/>
  <c r="D322"/>
  <c r="D323"/>
  <c r="D324"/>
  <c r="D325"/>
  <c r="D326"/>
  <c r="D327"/>
  <c r="D328"/>
  <c r="D329"/>
  <c r="D330"/>
  <c r="D331"/>
  <c r="D332"/>
  <c r="D333"/>
  <c r="D334"/>
  <c r="D335"/>
  <c r="D336"/>
  <c r="D337"/>
  <c r="D338"/>
  <c r="D339"/>
  <c r="D340"/>
  <c r="D341"/>
  <c r="D342"/>
  <c r="D343"/>
  <c r="D344"/>
  <c r="D345"/>
  <c r="D346"/>
  <c r="D347"/>
  <c r="D348"/>
  <c r="D349"/>
  <c r="D350"/>
  <c r="D351"/>
  <c r="D352"/>
  <c r="D353"/>
  <c r="D354"/>
  <c r="D355"/>
  <c r="D356"/>
  <c r="D357"/>
  <c r="D358"/>
  <c r="D359"/>
  <c r="D360"/>
  <c r="D361"/>
  <c r="D362"/>
  <c r="D363"/>
  <c r="D364"/>
  <c r="D365"/>
  <c r="D366"/>
  <c r="D367"/>
  <c r="D368"/>
  <c r="D369"/>
  <c r="D370"/>
  <c r="D371"/>
  <c r="D372"/>
  <c r="D8"/>
  <c r="A6"/>
  <c r="B10"/>
  <c r="A9"/>
  <c r="A10" s="1"/>
  <c r="A11" s="1"/>
  <c r="B8"/>
  <c r="A8"/>
  <c r="A5"/>
  <c r="L9" i="2" a="1"/>
  <c r="T6" a="1"/>
  <c r="K6" a="1"/>
  <c r="Q6" a="1"/>
  <c r="S9" a="1"/>
  <c r="V6" a="1"/>
  <c r="P6" a="1"/>
  <c r="T6" l="1"/>
  <c r="L9"/>
  <c r="Q6"/>
  <c r="K6"/>
  <c r="V6"/>
  <c r="S9"/>
  <c r="P6"/>
  <c r="B11" i="1"/>
  <c r="A12"/>
  <c r="C11"/>
  <c r="C10"/>
  <c r="B9"/>
  <c r="C8"/>
  <c r="C9"/>
  <c r="C12" l="1"/>
  <c r="A13"/>
  <c r="B12"/>
  <c r="A14" l="1"/>
  <c r="C13"/>
  <c r="B13"/>
  <c r="B14" l="1"/>
  <c r="A15"/>
  <c r="C14"/>
  <c r="B15" l="1"/>
  <c r="C15"/>
  <c r="A16"/>
  <c r="C16" l="1"/>
  <c r="A17"/>
  <c r="B16"/>
  <c r="A18" l="1"/>
  <c r="B17"/>
  <c r="C17"/>
  <c r="B18" l="1"/>
  <c r="A19"/>
  <c r="C18"/>
  <c r="B19" l="1"/>
  <c r="A20"/>
  <c r="C19"/>
  <c r="C20" l="1"/>
  <c r="B20"/>
  <c r="A21"/>
  <c r="A22" l="1"/>
  <c r="C21"/>
  <c r="B21"/>
  <c r="B22" l="1"/>
  <c r="A23"/>
  <c r="C22"/>
  <c r="B23" l="1"/>
  <c r="A24"/>
  <c r="C23"/>
  <c r="C24" l="1"/>
  <c r="B24"/>
  <c r="A25"/>
  <c r="A26" l="1"/>
  <c r="C25"/>
  <c r="B25"/>
  <c r="A27" l="1"/>
  <c r="C26"/>
  <c r="B26"/>
  <c r="B27" l="1"/>
  <c r="C27"/>
  <c r="A28"/>
  <c r="C28" l="1"/>
  <c r="A29"/>
  <c r="B28"/>
  <c r="A30" l="1"/>
  <c r="C29"/>
  <c r="B29"/>
  <c r="A31" l="1"/>
  <c r="C30"/>
  <c r="B30"/>
  <c r="B31" l="1"/>
  <c r="A32"/>
  <c r="C31"/>
  <c r="C32" l="1"/>
  <c r="A33"/>
  <c r="B32"/>
  <c r="A34" l="1"/>
  <c r="C33"/>
  <c r="B33"/>
  <c r="B34" l="1"/>
  <c r="A35"/>
  <c r="C34"/>
  <c r="B35" l="1"/>
  <c r="A36"/>
  <c r="C35"/>
  <c r="C36" l="1"/>
  <c r="B36"/>
  <c r="A37"/>
  <c r="A38" l="1"/>
  <c r="B37"/>
  <c r="C37"/>
  <c r="C38" l="1"/>
  <c r="B38"/>
  <c r="A39"/>
  <c r="B39" l="1"/>
  <c r="C39"/>
  <c r="A40"/>
  <c r="C40" l="1"/>
  <c r="A41"/>
  <c r="B40"/>
  <c r="A42" l="1"/>
  <c r="C41"/>
  <c r="B41"/>
  <c r="A43" l="1"/>
  <c r="C42"/>
  <c r="B42"/>
  <c r="B43" l="1"/>
  <c r="A44"/>
  <c r="C43"/>
  <c r="C44" l="1"/>
  <c r="B44"/>
  <c r="A45"/>
  <c r="A46" l="1"/>
  <c r="B45"/>
  <c r="C45"/>
  <c r="C46" l="1"/>
  <c r="A47"/>
  <c r="B46"/>
  <c r="B47" l="1"/>
  <c r="A48"/>
  <c r="C47"/>
  <c r="C48" l="1"/>
  <c r="A49"/>
  <c r="B48"/>
  <c r="A50" l="1"/>
  <c r="B49"/>
  <c r="C49"/>
  <c r="C50" l="1"/>
  <c r="B50"/>
  <c r="A51"/>
  <c r="B51" l="1"/>
  <c r="A52"/>
  <c r="C51"/>
  <c r="C52" l="1"/>
  <c r="A53"/>
  <c r="B52"/>
  <c r="A54" l="1"/>
  <c r="B53"/>
  <c r="C53"/>
  <c r="B54" l="1"/>
  <c r="A55"/>
  <c r="C54"/>
  <c r="B55" l="1"/>
  <c r="C55"/>
  <c r="A56"/>
  <c r="C56" l="1"/>
  <c r="B56"/>
  <c r="A57"/>
  <c r="A58" l="1"/>
  <c r="C57"/>
  <c r="B57"/>
  <c r="C58" l="1"/>
  <c r="A59"/>
  <c r="B58"/>
  <c r="B59" l="1"/>
  <c r="A60"/>
  <c r="C59"/>
  <c r="C60" l="1"/>
  <c r="A61"/>
  <c r="B60"/>
  <c r="A62" l="1"/>
  <c r="B61"/>
  <c r="C61"/>
  <c r="A63" l="1"/>
  <c r="C62"/>
  <c r="B62"/>
  <c r="B63" l="1"/>
  <c r="A64"/>
  <c r="C63"/>
  <c r="C64" l="1"/>
  <c r="A65"/>
  <c r="B64"/>
  <c r="A66" l="1"/>
  <c r="C65"/>
  <c r="B65"/>
  <c r="C66" l="1"/>
  <c r="B66"/>
  <c r="A67"/>
  <c r="B67" l="1"/>
  <c r="A68"/>
  <c r="C67"/>
  <c r="C68" l="1"/>
  <c r="B68"/>
  <c r="A69"/>
  <c r="A70" l="1"/>
  <c r="B69"/>
  <c r="C69"/>
  <c r="A71" l="1"/>
  <c r="C70"/>
  <c r="B70"/>
  <c r="B71" l="1"/>
  <c r="A72"/>
  <c r="C71"/>
  <c r="C72" l="1"/>
  <c r="A73"/>
  <c r="B72"/>
  <c r="A74" l="1"/>
  <c r="C73"/>
  <c r="B73"/>
  <c r="A75" l="1"/>
  <c r="C74"/>
  <c r="B74"/>
  <c r="B75" l="1"/>
  <c r="C75"/>
  <c r="A76"/>
  <c r="C76" l="1"/>
  <c r="B76"/>
  <c r="A77"/>
  <c r="C77" l="1"/>
  <c r="A78"/>
  <c r="B77"/>
  <c r="A79" l="1"/>
  <c r="C78"/>
  <c r="B78"/>
  <c r="B79" l="1"/>
  <c r="A80"/>
  <c r="C79"/>
  <c r="B80" l="1"/>
  <c r="C80"/>
  <c r="A81"/>
  <c r="A82" l="1"/>
  <c r="C81"/>
  <c r="B81"/>
  <c r="A83" l="1"/>
  <c r="C82"/>
  <c r="B82"/>
  <c r="B83" l="1"/>
  <c r="A84"/>
  <c r="C83"/>
  <c r="C84" l="1"/>
  <c r="B84"/>
  <c r="A85"/>
  <c r="A86" l="1"/>
  <c r="C85"/>
  <c r="B85"/>
  <c r="A87" l="1"/>
  <c r="C86"/>
  <c r="B86"/>
  <c r="B87" l="1"/>
  <c r="A88"/>
  <c r="C87"/>
  <c r="C88" l="1"/>
  <c r="B88"/>
  <c r="A89"/>
  <c r="C89" l="1"/>
  <c r="A90"/>
  <c r="B89"/>
  <c r="A91" l="1"/>
  <c r="C90"/>
  <c r="B90"/>
  <c r="B91" l="1"/>
  <c r="A92"/>
  <c r="C91"/>
  <c r="B92" l="1"/>
  <c r="C92"/>
  <c r="A93"/>
  <c r="A94" l="1"/>
  <c r="C93"/>
  <c r="B93"/>
  <c r="A95" l="1"/>
  <c r="C94"/>
  <c r="B94"/>
  <c r="B95" l="1"/>
  <c r="A96"/>
  <c r="C95"/>
  <c r="B96" l="1"/>
  <c r="C96"/>
  <c r="A97"/>
  <c r="A98" l="1"/>
  <c r="C97"/>
  <c r="B97"/>
  <c r="A99" l="1"/>
  <c r="C98"/>
  <c r="B98"/>
  <c r="B99" l="1"/>
  <c r="A100"/>
  <c r="C99"/>
  <c r="C100" l="1"/>
  <c r="B100"/>
  <c r="A101"/>
  <c r="A102" l="1"/>
  <c r="C101"/>
  <c r="B101"/>
  <c r="A103" l="1"/>
  <c r="C102"/>
  <c r="B102"/>
  <c r="B103" l="1"/>
  <c r="A104"/>
  <c r="C103"/>
  <c r="C104" l="1"/>
  <c r="B104"/>
  <c r="A105"/>
  <c r="A106" l="1"/>
  <c r="C105"/>
  <c r="B105"/>
  <c r="A107" l="1"/>
  <c r="C106"/>
  <c r="B106"/>
  <c r="B107" l="1"/>
  <c r="A108"/>
  <c r="C107"/>
  <c r="C108" l="1"/>
  <c r="B108"/>
  <c r="A109"/>
  <c r="A110" l="1"/>
  <c r="C109"/>
  <c r="B109"/>
  <c r="B110" l="1"/>
  <c r="A111"/>
  <c r="C110"/>
  <c r="C111" l="1"/>
  <c r="B111"/>
  <c r="A112"/>
  <c r="A113" l="1"/>
  <c r="C112"/>
  <c r="B112"/>
  <c r="C113" l="1"/>
  <c r="B113"/>
  <c r="A114"/>
  <c r="B114" l="1"/>
  <c r="A115"/>
  <c r="C114"/>
  <c r="C115" l="1"/>
  <c r="B115"/>
  <c r="A116"/>
  <c r="A117" l="1"/>
  <c r="C116"/>
  <c r="B116"/>
  <c r="B117" l="1"/>
  <c r="A118"/>
  <c r="C117"/>
  <c r="B118" l="1"/>
  <c r="A119"/>
  <c r="C118"/>
  <c r="C119" l="1"/>
  <c r="A120"/>
  <c r="B119"/>
  <c r="A121" l="1"/>
  <c r="C120"/>
  <c r="B120"/>
  <c r="A122" l="1"/>
  <c r="C121"/>
  <c r="B121"/>
  <c r="B122" l="1"/>
  <c r="C122"/>
  <c r="A123"/>
  <c r="C123" l="1"/>
  <c r="B123"/>
  <c r="A124"/>
  <c r="A125" l="1"/>
  <c r="B124"/>
  <c r="C124"/>
  <c r="C125" l="1"/>
  <c r="B125"/>
  <c r="A126"/>
  <c r="B126" l="1"/>
  <c r="A127"/>
  <c r="C126"/>
  <c r="C127" l="1"/>
  <c r="A128"/>
  <c r="B127"/>
  <c r="A129" l="1"/>
  <c r="C128"/>
  <c r="B128"/>
  <c r="C129" l="1"/>
  <c r="B129"/>
  <c r="A130"/>
  <c r="B130" l="1"/>
  <c r="A131"/>
  <c r="C130"/>
  <c r="C131" l="1"/>
  <c r="B131"/>
  <c r="A132"/>
  <c r="A133" l="1"/>
  <c r="B132"/>
  <c r="C132"/>
  <c r="A134" l="1"/>
  <c r="B133"/>
  <c r="C133"/>
  <c r="B134" l="1"/>
  <c r="C134"/>
  <c r="A135"/>
  <c r="C135" l="1"/>
  <c r="A136"/>
  <c r="B135"/>
  <c r="A137" l="1"/>
  <c r="C136"/>
  <c r="B136"/>
  <c r="A138" l="1"/>
  <c r="C137"/>
  <c r="B137"/>
  <c r="B138" l="1"/>
  <c r="C138"/>
  <c r="A139"/>
  <c r="C139" l="1"/>
  <c r="B139"/>
  <c r="A140"/>
  <c r="A141" l="1"/>
  <c r="B140"/>
  <c r="C140"/>
  <c r="B141" l="1"/>
  <c r="A142"/>
  <c r="C141"/>
  <c r="B142" l="1"/>
  <c r="A143"/>
  <c r="C142"/>
  <c r="C143" l="1"/>
  <c r="B143"/>
  <c r="A144"/>
  <c r="A145" l="1"/>
  <c r="C144"/>
  <c r="B144"/>
  <c r="C145" l="1"/>
  <c r="B145"/>
  <c r="A146"/>
  <c r="B146" l="1"/>
  <c r="C146"/>
  <c r="A147"/>
  <c r="C147" l="1"/>
  <c r="B147"/>
  <c r="A148"/>
  <c r="A149" l="1"/>
  <c r="C148"/>
  <c r="B148"/>
  <c r="A150" l="1"/>
  <c r="B149"/>
  <c r="C149"/>
  <c r="B150" l="1"/>
  <c r="A151"/>
  <c r="C150"/>
  <c r="C151" l="1"/>
  <c r="A152"/>
  <c r="B151"/>
  <c r="A153" l="1"/>
  <c r="B152"/>
  <c r="C152"/>
  <c r="C153" l="1"/>
  <c r="A154"/>
  <c r="B153"/>
  <c r="B154" l="1"/>
  <c r="C154"/>
  <c r="A155"/>
  <c r="C155" l="1"/>
  <c r="A156"/>
  <c r="B155"/>
  <c r="A157" l="1"/>
  <c r="B156"/>
  <c r="C156"/>
  <c r="B157" l="1"/>
  <c r="A158"/>
  <c r="C157"/>
  <c r="B158" l="1"/>
  <c r="A159"/>
  <c r="C158"/>
  <c r="C159" l="1"/>
  <c r="B159"/>
  <c r="A160"/>
  <c r="A161" l="1"/>
  <c r="C160"/>
  <c r="B160"/>
  <c r="B161" l="1"/>
  <c r="C161"/>
  <c r="A162"/>
  <c r="B162" l="1"/>
  <c r="A163"/>
  <c r="C162"/>
  <c r="C163" l="1"/>
  <c r="B163"/>
  <c r="A164"/>
  <c r="A165" l="1"/>
  <c r="C164"/>
  <c r="B164"/>
  <c r="A166" l="1"/>
  <c r="B165"/>
  <c r="C165"/>
  <c r="B166" l="1"/>
  <c r="C166"/>
  <c r="A167"/>
  <c r="C167" l="1"/>
  <c r="A168"/>
  <c r="B167"/>
  <c r="A169" l="1"/>
  <c r="B168"/>
  <c r="C168"/>
  <c r="A170" l="1"/>
  <c r="C169"/>
  <c r="B169"/>
  <c r="B170" l="1"/>
  <c r="C170"/>
  <c r="A171"/>
  <c r="C171" l="1"/>
  <c r="B171"/>
  <c r="A172"/>
  <c r="A173" l="1"/>
  <c r="B172"/>
  <c r="C172"/>
  <c r="C173" l="1"/>
  <c r="B173"/>
  <c r="A174"/>
  <c r="B174" l="1"/>
  <c r="A175"/>
  <c r="C174"/>
  <c r="C175" l="1"/>
  <c r="B175"/>
  <c r="A176"/>
  <c r="A177" l="1"/>
  <c r="C176"/>
  <c r="B176"/>
  <c r="B177" l="1"/>
  <c r="C177"/>
  <c r="A178"/>
  <c r="B178" l="1"/>
  <c r="A179"/>
  <c r="C178"/>
  <c r="C179" l="1"/>
  <c r="B179"/>
  <c r="A180"/>
  <c r="A181" l="1"/>
  <c r="C180"/>
  <c r="B180"/>
  <c r="A182" l="1"/>
  <c r="B181"/>
  <c r="C181"/>
  <c r="B182" l="1"/>
  <c r="C182"/>
  <c r="A183"/>
  <c r="C183" l="1"/>
  <c r="A184"/>
  <c r="B183"/>
  <c r="A185" l="1"/>
  <c r="B184"/>
  <c r="C184"/>
  <c r="A186" l="1"/>
  <c r="C185"/>
  <c r="B185"/>
  <c r="B186" l="1"/>
  <c r="C186"/>
  <c r="A187"/>
  <c r="C187" l="1"/>
  <c r="A188"/>
  <c r="B187"/>
  <c r="A189" l="1"/>
  <c r="B188"/>
  <c r="C188"/>
  <c r="C189" l="1"/>
  <c r="B189"/>
  <c r="A190"/>
  <c r="B190" l="1"/>
  <c r="A191"/>
  <c r="C190"/>
  <c r="C191" l="1"/>
  <c r="B191"/>
  <c r="A192"/>
  <c r="A193" l="1"/>
  <c r="C192"/>
  <c r="B192"/>
  <c r="B193" l="1"/>
  <c r="A194"/>
  <c r="C193"/>
  <c r="B194" l="1"/>
  <c r="A195"/>
  <c r="C194"/>
  <c r="C195" l="1"/>
  <c r="A196"/>
  <c r="B195"/>
  <c r="A197" l="1"/>
  <c r="C196"/>
  <c r="B196"/>
  <c r="A198" l="1"/>
  <c r="C197"/>
  <c r="B197"/>
  <c r="B198" l="1"/>
  <c r="C198"/>
  <c r="A199"/>
  <c r="C199" l="1"/>
  <c r="A200"/>
  <c r="B199"/>
  <c r="A201" l="1"/>
  <c r="B200"/>
  <c r="C200"/>
  <c r="A202" l="1"/>
  <c r="C201"/>
  <c r="B201"/>
  <c r="B202" l="1"/>
  <c r="A203"/>
  <c r="C202"/>
  <c r="C203" l="1"/>
  <c r="A204"/>
  <c r="B203"/>
  <c r="A205" l="1"/>
  <c r="C204"/>
  <c r="B204"/>
  <c r="C205" l="1"/>
  <c r="B205"/>
  <c r="A206"/>
  <c r="B206" l="1"/>
  <c r="A207"/>
  <c r="C206"/>
  <c r="C207" l="1"/>
  <c r="B207"/>
  <c r="A208"/>
  <c r="A209" l="1"/>
  <c r="C208"/>
  <c r="B208"/>
  <c r="B209" l="1"/>
  <c r="A210"/>
  <c r="C209"/>
  <c r="B210" l="1"/>
  <c r="A211"/>
  <c r="C210"/>
  <c r="C211" l="1"/>
  <c r="A212"/>
  <c r="B211"/>
  <c r="A213" l="1"/>
  <c r="C212"/>
  <c r="B212"/>
  <c r="A214" l="1"/>
  <c r="C213"/>
  <c r="B213"/>
  <c r="B214" l="1"/>
  <c r="C214"/>
  <c r="A215"/>
  <c r="C215" l="1"/>
  <c r="A216"/>
  <c r="B215"/>
  <c r="A217" l="1"/>
  <c r="B216"/>
  <c r="C216"/>
  <c r="A218" l="1"/>
  <c r="C217"/>
  <c r="B217"/>
  <c r="B218" l="1"/>
  <c r="A219"/>
  <c r="C218"/>
  <c r="C219" l="1"/>
  <c r="A220"/>
  <c r="B219"/>
  <c r="A221" l="1"/>
  <c r="C220"/>
  <c r="B220"/>
  <c r="C221" l="1"/>
  <c r="B221"/>
  <c r="A222"/>
  <c r="B222" l="1"/>
  <c r="A223"/>
  <c r="C222"/>
  <c r="C223" l="1"/>
  <c r="B223"/>
  <c r="A224"/>
  <c r="A225" l="1"/>
  <c r="C224"/>
  <c r="B224"/>
  <c r="B225" l="1"/>
  <c r="A226"/>
  <c r="C225"/>
  <c r="B226" l="1"/>
  <c r="A227"/>
  <c r="C226"/>
  <c r="C227" l="1"/>
  <c r="A228"/>
  <c r="B227"/>
  <c r="A229" l="1"/>
  <c r="C228"/>
  <c r="B228"/>
  <c r="A230" l="1"/>
  <c r="C229"/>
  <c r="B229"/>
  <c r="B230" l="1"/>
  <c r="C230"/>
  <c r="A231"/>
  <c r="C231" l="1"/>
  <c r="A232"/>
  <c r="B231"/>
  <c r="B232" l="1"/>
  <c r="A233"/>
  <c r="C232"/>
  <c r="C233" l="1"/>
  <c r="A234"/>
  <c r="B233"/>
  <c r="A235" l="1"/>
  <c r="B234"/>
  <c r="C234"/>
  <c r="C235" l="1"/>
  <c r="B235"/>
  <c r="A236"/>
  <c r="B236" l="1"/>
  <c r="A237"/>
  <c r="C236"/>
  <c r="C237" l="1"/>
  <c r="A238"/>
  <c r="B237"/>
  <c r="A239" l="1"/>
  <c r="B238"/>
  <c r="C238"/>
  <c r="C239" l="1"/>
  <c r="A240"/>
  <c r="B239"/>
  <c r="B240" l="1"/>
  <c r="A241"/>
  <c r="C240"/>
  <c r="C241" l="1"/>
  <c r="A242"/>
  <c r="B241"/>
  <c r="A243" l="1"/>
  <c r="B242"/>
  <c r="C242"/>
  <c r="C243" l="1"/>
  <c r="B243"/>
  <c r="A244"/>
  <c r="B244" l="1"/>
  <c r="A245"/>
  <c r="C244"/>
  <c r="C245" l="1"/>
  <c r="A246"/>
  <c r="B245"/>
  <c r="A247" l="1"/>
  <c r="B246"/>
  <c r="C246"/>
  <c r="C247" l="1"/>
  <c r="A248"/>
  <c r="B247"/>
  <c r="B248" l="1"/>
  <c r="A249"/>
  <c r="C248"/>
  <c r="C249" l="1"/>
  <c r="A250"/>
  <c r="B249"/>
  <c r="A251" l="1"/>
  <c r="B250"/>
  <c r="C250"/>
  <c r="C251" l="1"/>
  <c r="B251"/>
  <c r="A252"/>
  <c r="B252" l="1"/>
  <c r="A253"/>
  <c r="C252"/>
  <c r="C253" l="1"/>
  <c r="A254"/>
  <c r="B253"/>
  <c r="A255" l="1"/>
  <c r="B254"/>
  <c r="C254"/>
  <c r="C255" l="1"/>
  <c r="A256"/>
  <c r="B255"/>
  <c r="B256" l="1"/>
  <c r="A257"/>
  <c r="C256"/>
  <c r="C257" l="1"/>
  <c r="A258"/>
  <c r="B257"/>
  <c r="A259" l="1"/>
  <c r="B258"/>
  <c r="C258"/>
  <c r="C259" l="1"/>
  <c r="A260"/>
  <c r="B259"/>
  <c r="A261" l="1"/>
  <c r="C260"/>
  <c r="B260"/>
  <c r="C261" l="1"/>
  <c r="A262"/>
  <c r="B261"/>
  <c r="B262" l="1"/>
  <c r="C262"/>
  <c r="A263"/>
  <c r="C263" l="1"/>
  <c r="B263"/>
  <c r="A264"/>
  <c r="A265" l="1"/>
  <c r="B264"/>
  <c r="C264"/>
  <c r="A266" l="1"/>
  <c r="B265"/>
  <c r="C265"/>
  <c r="B266" l="1"/>
  <c r="A267"/>
  <c r="C266"/>
  <c r="C267" l="1"/>
  <c r="A268"/>
  <c r="B267"/>
  <c r="A269" l="1"/>
  <c r="C268"/>
  <c r="B268"/>
  <c r="C269" l="1"/>
  <c r="A270"/>
  <c r="B269"/>
  <c r="B270" l="1"/>
  <c r="C270"/>
  <c r="A271"/>
  <c r="C271" l="1"/>
  <c r="B271"/>
  <c r="A272"/>
  <c r="A273" l="1"/>
  <c r="B272"/>
  <c r="C272"/>
  <c r="B273" l="1"/>
  <c r="A274"/>
  <c r="C273"/>
  <c r="B274" l="1"/>
  <c r="A275"/>
  <c r="C274"/>
  <c r="C275" l="1"/>
  <c r="A276"/>
  <c r="B275"/>
  <c r="A277" l="1"/>
  <c r="C276"/>
  <c r="B276"/>
  <c r="C277" l="1"/>
  <c r="B277"/>
  <c r="A278"/>
  <c r="B278" l="1"/>
  <c r="C278"/>
  <c r="A279"/>
  <c r="C279" l="1"/>
  <c r="B279"/>
  <c r="A280"/>
  <c r="A281" l="1"/>
  <c r="B280"/>
  <c r="C280"/>
  <c r="A282" l="1"/>
  <c r="B281"/>
  <c r="C281"/>
  <c r="B282" l="1"/>
  <c r="A283"/>
  <c r="C282"/>
  <c r="C283" l="1"/>
  <c r="A284"/>
  <c r="B283"/>
  <c r="A285" l="1"/>
  <c r="C284"/>
  <c r="B284"/>
  <c r="C285" l="1"/>
  <c r="A286"/>
  <c r="B285"/>
  <c r="B286" l="1"/>
  <c r="C286"/>
  <c r="A287"/>
  <c r="C287" l="1"/>
  <c r="B287"/>
  <c r="A288"/>
  <c r="A289" l="1"/>
  <c r="B288"/>
  <c r="C288"/>
  <c r="B289" l="1"/>
  <c r="A290"/>
  <c r="C289"/>
  <c r="B290" l="1"/>
  <c r="A291"/>
  <c r="C290"/>
  <c r="C291" l="1"/>
  <c r="A292"/>
  <c r="B291"/>
  <c r="A293" l="1"/>
  <c r="C292"/>
  <c r="B292"/>
  <c r="C293" l="1"/>
  <c r="A294"/>
  <c r="B293"/>
  <c r="B294" l="1"/>
  <c r="C294"/>
  <c r="A295"/>
  <c r="C295" l="1"/>
  <c r="B295"/>
  <c r="A296"/>
  <c r="A297" l="1"/>
  <c r="C296"/>
  <c r="B296"/>
  <c r="A298" l="1"/>
  <c r="B297"/>
  <c r="C297"/>
  <c r="B298" l="1"/>
  <c r="C298"/>
  <c r="A299"/>
  <c r="C299" l="1"/>
  <c r="A300"/>
  <c r="B299"/>
  <c r="A301" l="1"/>
  <c r="B300"/>
  <c r="C300"/>
  <c r="A302" l="1"/>
  <c r="C301"/>
  <c r="B301"/>
  <c r="B302" l="1"/>
  <c r="A303"/>
  <c r="C302"/>
  <c r="C303" l="1"/>
  <c r="A304"/>
  <c r="B303"/>
  <c r="A305" l="1"/>
  <c r="C304"/>
  <c r="B304"/>
  <c r="C305" l="1"/>
  <c r="B305"/>
  <c r="A306"/>
  <c r="B306" l="1"/>
  <c r="A307"/>
  <c r="C306"/>
  <c r="C307" l="1"/>
  <c r="B307"/>
  <c r="A308"/>
  <c r="A309" l="1"/>
  <c r="C308"/>
  <c r="B308"/>
  <c r="B309" l="1"/>
  <c r="A310"/>
  <c r="C309"/>
  <c r="B310" l="1"/>
  <c r="A311"/>
  <c r="C310"/>
  <c r="C311" l="1"/>
  <c r="A312"/>
  <c r="B311"/>
  <c r="A313" l="1"/>
  <c r="C312"/>
  <c r="B312"/>
  <c r="A314" l="1"/>
  <c r="C313"/>
  <c r="B313"/>
  <c r="B314" l="1"/>
  <c r="C314"/>
  <c r="A315"/>
  <c r="C315" l="1"/>
  <c r="A316"/>
  <c r="B315"/>
  <c r="A317" l="1"/>
  <c r="B316"/>
  <c r="C316"/>
  <c r="A318" l="1"/>
  <c r="C317"/>
  <c r="B317"/>
  <c r="B318" l="1"/>
  <c r="A319"/>
  <c r="C318"/>
  <c r="C319" l="1"/>
  <c r="A320"/>
  <c r="B319"/>
  <c r="A321" l="1"/>
  <c r="C320"/>
  <c r="B320"/>
  <c r="C321" l="1"/>
  <c r="B321"/>
  <c r="A322"/>
  <c r="B322" l="1"/>
  <c r="A323"/>
  <c r="C322"/>
  <c r="C323" l="1"/>
  <c r="B323"/>
  <c r="A324"/>
  <c r="A325" l="1"/>
  <c r="C324"/>
  <c r="B324"/>
  <c r="B325" l="1"/>
  <c r="A326"/>
  <c r="C325"/>
  <c r="B326" l="1"/>
  <c r="A327"/>
  <c r="C326"/>
  <c r="C327" l="1"/>
  <c r="A328"/>
  <c r="B327"/>
  <c r="A329" l="1"/>
  <c r="C328"/>
  <c r="B328"/>
  <c r="A330" l="1"/>
  <c r="C329"/>
  <c r="B329"/>
  <c r="B330" l="1"/>
  <c r="C330"/>
  <c r="A331"/>
  <c r="C331" l="1"/>
  <c r="A332"/>
  <c r="B331"/>
  <c r="A333" l="1"/>
  <c r="B332"/>
  <c r="C332"/>
  <c r="A334" l="1"/>
  <c r="C333"/>
  <c r="B333"/>
  <c r="B334" l="1"/>
  <c r="A335"/>
  <c r="C334"/>
  <c r="C335" l="1"/>
  <c r="A336"/>
  <c r="B335"/>
  <c r="A337" l="1"/>
  <c r="C336"/>
  <c r="B336"/>
  <c r="C337" l="1"/>
  <c r="B337"/>
  <c r="A338"/>
  <c r="B338" l="1"/>
  <c r="A339"/>
  <c r="C338"/>
  <c r="C339" l="1"/>
  <c r="B339"/>
  <c r="A340"/>
  <c r="A341" l="1"/>
  <c r="C340"/>
  <c r="B340"/>
  <c r="B341" l="1"/>
  <c r="A342"/>
  <c r="C341"/>
  <c r="B342" l="1"/>
  <c r="A343"/>
  <c r="C342"/>
  <c r="C343" l="1"/>
  <c r="A344"/>
  <c r="B343"/>
  <c r="A345" l="1"/>
  <c r="C344"/>
  <c r="B344"/>
  <c r="A346" l="1"/>
  <c r="C345"/>
  <c r="B345"/>
  <c r="B346" l="1"/>
  <c r="C346"/>
  <c r="A347"/>
  <c r="C347" l="1"/>
  <c r="A348"/>
  <c r="B347"/>
  <c r="A349" l="1"/>
  <c r="B348"/>
  <c r="C348"/>
  <c r="A350" l="1"/>
  <c r="C349"/>
  <c r="B349"/>
  <c r="B350" l="1"/>
  <c r="A351"/>
  <c r="C350"/>
  <c r="C351" l="1"/>
  <c r="A352"/>
  <c r="B351"/>
  <c r="A353" l="1"/>
  <c r="C352"/>
  <c r="B352"/>
  <c r="C353" l="1"/>
  <c r="B353"/>
  <c r="A354"/>
  <c r="B354" l="1"/>
  <c r="A355"/>
  <c r="C354"/>
  <c r="C355" l="1"/>
  <c r="B355"/>
  <c r="A356"/>
  <c r="A357" l="1"/>
  <c r="C356"/>
  <c r="B356"/>
  <c r="A358" l="1"/>
  <c r="B357"/>
  <c r="C357"/>
  <c r="A359" l="1"/>
  <c r="B358"/>
  <c r="C358"/>
  <c r="B359" l="1"/>
  <c r="C359"/>
  <c r="A360"/>
  <c r="C360" l="1"/>
  <c r="B360"/>
  <c r="A361"/>
  <c r="A362" l="1"/>
  <c r="C361"/>
  <c r="B361"/>
  <c r="A363" l="1"/>
  <c r="B362"/>
  <c r="C362"/>
  <c r="B363" l="1"/>
  <c r="C363"/>
  <c r="A364"/>
  <c r="C364" l="1"/>
  <c r="B364"/>
  <c r="A365"/>
  <c r="A366" l="1"/>
  <c r="C365"/>
  <c r="B365"/>
  <c r="A367" l="1"/>
  <c r="B366"/>
  <c r="C366"/>
  <c r="B367" l="1"/>
  <c r="C367"/>
  <c r="A368"/>
  <c r="C368" l="1"/>
  <c r="B368"/>
  <c r="A369"/>
  <c r="A370" l="1"/>
  <c r="C369"/>
  <c r="B369"/>
  <c r="A371" l="1"/>
  <c r="B370"/>
  <c r="C370"/>
  <c r="B371" l="1"/>
  <c r="C371"/>
  <c r="A372"/>
  <c r="C372" l="1"/>
  <c r="B372"/>
</calcChain>
</file>

<file path=xl/sharedStrings.xml><?xml version="1.0" encoding="utf-8"?>
<sst xmlns="http://schemas.openxmlformats.org/spreadsheetml/2006/main" count="21" uniqueCount="20">
  <si>
    <t>impaire :</t>
  </si>
  <si>
    <t>Pair :</t>
  </si>
  <si>
    <t>semaine :</t>
  </si>
  <si>
    <t>Secteur</t>
  </si>
  <si>
    <t xml:space="preserve">MARDI
Semaine impaire </t>
  </si>
  <si>
    <t xml:space="preserve">MARDI
Semaine paire </t>
  </si>
  <si>
    <t>Lundi</t>
  </si>
  <si>
    <t>Mardi</t>
  </si>
  <si>
    <t>Mercredi</t>
  </si>
  <si>
    <t>Jeudi</t>
  </si>
  <si>
    <t>Vendredi</t>
  </si>
  <si>
    <t>Samedi</t>
  </si>
  <si>
    <t>Dimanche</t>
  </si>
  <si>
    <t>JOURS</t>
  </si>
  <si>
    <t>ANNEE</t>
  </si>
  <si>
    <t>JOUR</t>
  </si>
  <si>
    <t>Semaine</t>
  </si>
  <si>
    <t>Date</t>
  </si>
  <si>
    <t>Semaine
Paire</t>
  </si>
  <si>
    <t>Semaine
Impaire</t>
  </si>
</sst>
</file>

<file path=xl/styles.xml><?xml version="1.0" encoding="utf-8"?>
<styleSheet xmlns="http://schemas.openxmlformats.org/spreadsheetml/2006/main">
  <numFmts count="4">
    <numFmt numFmtId="164" formatCode="[$-F800]dddd\,\ mmmm\ dd\,\ yyyy"/>
    <numFmt numFmtId="165" formatCode="dd"/>
    <numFmt numFmtId="166" formatCode="mmmm"/>
    <numFmt numFmtId="167" formatCode="d"/>
  </numFmts>
  <fonts count="13">
    <font>
      <sz val="11"/>
      <color theme="1"/>
      <name val="Calibri"/>
      <family val="2"/>
      <scheme val="minor"/>
    </font>
    <font>
      <sz val="10"/>
      <name val="Arial"/>
      <family val="2"/>
    </font>
    <font>
      <b/>
      <sz val="10"/>
      <name val="Arial"/>
      <family val="2"/>
    </font>
    <font>
      <sz val="12"/>
      <name val="Arial"/>
      <family val="2"/>
    </font>
    <font>
      <b/>
      <sz val="11"/>
      <color theme="1"/>
      <name val="Calibri"/>
      <family val="2"/>
      <charset val="162"/>
      <scheme val="minor"/>
    </font>
    <font>
      <sz val="11"/>
      <color theme="1"/>
      <name val="Bernard MT Condensed"/>
      <family val="1"/>
    </font>
    <font>
      <sz val="16"/>
      <color theme="1"/>
      <name val="Bernard MT Condensed"/>
      <family val="1"/>
    </font>
    <font>
      <sz val="16"/>
      <color theme="0"/>
      <name val="Bernard MT Condensed"/>
      <family val="1"/>
    </font>
    <font>
      <sz val="11"/>
      <color theme="5"/>
      <name val="Calibri"/>
      <family val="2"/>
      <scheme val="minor"/>
    </font>
    <font>
      <b/>
      <sz val="11"/>
      <color theme="0"/>
      <name val="Franklin Gothic Medium Cond"/>
      <family val="2"/>
      <charset val="162"/>
    </font>
    <font>
      <b/>
      <sz val="11"/>
      <color theme="0"/>
      <name val="Calibri"/>
      <family val="2"/>
      <charset val="162"/>
      <scheme val="minor"/>
    </font>
    <font>
      <b/>
      <sz val="12"/>
      <color theme="1"/>
      <name val="Calibri"/>
      <family val="2"/>
      <charset val="162"/>
      <scheme val="minor"/>
    </font>
    <font>
      <b/>
      <sz val="10"/>
      <color rgb="FFFFFF00"/>
      <name val="Arial"/>
      <family val="2"/>
    </font>
  </fonts>
  <fills count="15">
    <fill>
      <patternFill patternType="none"/>
    </fill>
    <fill>
      <patternFill patternType="gray125"/>
    </fill>
    <fill>
      <patternFill patternType="solid">
        <fgColor rgb="FF00B0F0"/>
        <bgColor indexed="64"/>
      </patternFill>
    </fill>
    <fill>
      <patternFill patternType="solid">
        <fgColor rgb="FF92D050"/>
        <bgColor indexed="64"/>
      </patternFill>
    </fill>
    <fill>
      <patternFill patternType="solid">
        <fgColor theme="0" tint="-0.14999847407452621"/>
        <bgColor indexed="64"/>
      </patternFill>
    </fill>
    <fill>
      <patternFill patternType="solid">
        <fgColor theme="3" tint="0.59999389629810485"/>
        <bgColor indexed="64"/>
      </patternFill>
    </fill>
    <fill>
      <patternFill patternType="solid">
        <fgColor theme="5" tint="0.39997558519241921"/>
        <bgColor indexed="64"/>
      </patternFill>
    </fill>
    <fill>
      <patternFill patternType="solid">
        <fgColor theme="4" tint="0.59999389629810485"/>
        <bgColor indexed="64"/>
      </patternFill>
    </fill>
    <fill>
      <patternFill patternType="solid">
        <fgColor rgb="FF0070C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5"/>
        <bgColor indexed="64"/>
      </patternFill>
    </fill>
    <fill>
      <patternFill patternType="solid">
        <fgColor theme="8" tint="0.79998168889431442"/>
        <bgColor indexed="64"/>
      </patternFill>
    </fill>
    <fill>
      <patternFill patternType="solid">
        <fgColor rgb="FF7030A0"/>
        <bgColor indexed="64"/>
      </patternFill>
    </fill>
    <fill>
      <patternFill patternType="solid">
        <fgColor theme="1" tint="0.34998626667073579"/>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4.9989318521683403E-2"/>
      </left>
      <right style="thin">
        <color theme="0" tint="-4.9989318521683403E-2"/>
      </right>
      <top style="thin">
        <color theme="0" tint="-4.9989318521683403E-2"/>
      </top>
      <bottom style="thick">
        <color theme="0" tint="-4.9989318521683403E-2"/>
      </bottom>
      <diagonal/>
    </border>
    <border>
      <left style="thin">
        <color indexed="64"/>
      </left>
      <right style="thin">
        <color indexed="64"/>
      </right>
      <top style="thin">
        <color indexed="64"/>
      </top>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medium">
        <color theme="0" tint="-0.499984740745262"/>
      </right>
      <top style="medium">
        <color theme="0" tint="-0.499984740745262"/>
      </top>
      <bottom style="thin">
        <color theme="0" tint="-0.499984740745262"/>
      </bottom>
      <diagonal/>
    </border>
    <border>
      <left style="thin">
        <color theme="0" tint="-0.499984740745262"/>
      </left>
      <right style="medium">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medium">
        <color theme="0" tint="-0.499984740745262"/>
      </right>
      <top style="thin">
        <color theme="0" tint="-0.499984740745262"/>
      </top>
      <bottom style="medium">
        <color theme="0" tint="-0.499984740745262"/>
      </bottom>
      <diagonal/>
    </border>
    <border>
      <left/>
      <right style="thin">
        <color theme="0" tint="-0.499984740745262"/>
      </right>
      <top style="medium">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right style="thin">
        <color theme="0" tint="-0.499984740745262"/>
      </right>
      <top style="thin">
        <color theme="0" tint="-0.499984740745262"/>
      </top>
      <bottom style="medium">
        <color theme="0" tint="-0.499984740745262"/>
      </bottom>
      <diagonal/>
    </border>
    <border>
      <left style="medium">
        <color theme="0" tint="-0.499984740745262"/>
      </left>
      <right style="medium">
        <color theme="0" tint="-0.499984740745262"/>
      </right>
      <top style="medium">
        <color theme="0" tint="-0.499984740745262"/>
      </top>
      <bottom/>
      <diagonal/>
    </border>
    <border>
      <left style="medium">
        <color theme="0" tint="-0.499984740745262"/>
      </left>
      <right style="medium">
        <color theme="0" tint="-0.499984740745262"/>
      </right>
      <top/>
      <bottom/>
      <diagonal/>
    </border>
    <border>
      <left style="medium">
        <color theme="0" tint="-0.499984740745262"/>
      </left>
      <right style="medium">
        <color theme="0" tint="-0.499984740745262"/>
      </right>
      <top/>
      <bottom style="medium">
        <color theme="0" tint="-0.499984740745262"/>
      </bottom>
      <diagonal/>
    </border>
  </borders>
  <cellStyleXfs count="1">
    <xf numFmtId="0" fontId="0" fillId="0" borderId="0"/>
  </cellStyleXfs>
  <cellXfs count="55">
    <xf numFmtId="0" fontId="0" fillId="0" borderId="0" xfId="0"/>
    <xf numFmtId="0" fontId="0" fillId="0" borderId="0" xfId="0" applyAlignment="1">
      <alignment horizontal="center" vertical="center"/>
    </xf>
    <xf numFmtId="0" fontId="1" fillId="2" borderId="0" xfId="0" applyFont="1" applyFill="1" applyAlignment="1">
      <alignment horizontal="center" vertical="center"/>
    </xf>
    <xf numFmtId="0" fontId="1" fillId="3" borderId="0" xfId="0" applyFont="1" applyFill="1" applyAlignment="1">
      <alignment horizontal="center"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0" fontId="1" fillId="0" borderId="0" xfId="0" applyFont="1" applyAlignment="1">
      <alignment horizontal="center" vertical="center"/>
    </xf>
    <xf numFmtId="166" fontId="2" fillId="0" borderId="1" xfId="0" applyNumberFormat="1" applyFont="1" applyBorder="1" applyAlignment="1">
      <alignment horizontal="center"/>
    </xf>
    <xf numFmtId="167" fontId="3" fillId="2" borderId="1" xfId="0" applyNumberFormat="1" applyFont="1" applyFill="1" applyBorder="1" applyAlignment="1">
      <alignment horizontal="center" vertical="center"/>
    </xf>
    <xf numFmtId="167" fontId="3" fillId="3" borderId="1" xfId="0" applyNumberFormat="1" applyFont="1" applyFill="1" applyBorder="1" applyAlignment="1">
      <alignment horizontal="center" vertical="center"/>
    </xf>
    <xf numFmtId="0" fontId="2" fillId="0" borderId="1" xfId="0" applyFont="1" applyBorder="1" applyAlignment="1">
      <alignment horizontal="center"/>
    </xf>
    <xf numFmtId="0" fontId="1" fillId="2" borderId="1" xfId="0" applyFont="1" applyFill="1" applyBorder="1" applyAlignment="1">
      <alignment horizontal="center" vertical="center" wrapText="1"/>
    </xf>
    <xf numFmtId="0" fontId="1" fillId="3" borderId="1" xfId="0" applyFont="1" applyFill="1" applyBorder="1" applyAlignment="1">
      <alignment horizontal="center" vertical="center" wrapText="1"/>
    </xf>
    <xf numFmtId="0" fontId="4" fillId="0" borderId="0" xfId="0" applyFont="1" applyAlignment="1">
      <alignment horizontal="center" vertical="center"/>
    </xf>
    <xf numFmtId="0" fontId="0" fillId="0" borderId="0" xfId="0" applyAlignment="1">
      <alignment vertical="center"/>
    </xf>
    <xf numFmtId="0" fontId="4" fillId="0" borderId="0" xfId="0" applyFont="1" applyAlignment="1">
      <alignment horizontal="center" vertical="center"/>
    </xf>
    <xf numFmtId="0" fontId="6" fillId="0" borderId="0" xfId="0" applyFont="1" applyAlignment="1">
      <alignment horizontal="center" vertical="center"/>
    </xf>
    <xf numFmtId="0" fontId="0" fillId="4" borderId="2" xfId="0" applyFill="1" applyBorder="1" applyAlignment="1">
      <alignment vertical="center"/>
    </xf>
    <xf numFmtId="0" fontId="0" fillId="4" borderId="2" xfId="0" applyFill="1" applyBorder="1" applyAlignment="1">
      <alignment horizontal="center" vertical="center"/>
    </xf>
    <xf numFmtId="0" fontId="4" fillId="7" borderId="0" xfId="0" applyFont="1" applyFill="1" applyAlignment="1">
      <alignment horizontal="center" vertical="center"/>
    </xf>
    <xf numFmtId="0" fontId="7" fillId="8" borderId="0" xfId="0" applyFont="1" applyFill="1" applyAlignment="1">
      <alignment horizontal="center" vertical="center"/>
    </xf>
    <xf numFmtId="0" fontId="7" fillId="8" borderId="0" xfId="0" applyFont="1" applyFill="1" applyAlignment="1">
      <alignment horizontal="center" vertical="center"/>
    </xf>
    <xf numFmtId="0" fontId="4" fillId="10" borderId="0" xfId="0" applyFont="1" applyFill="1" applyAlignment="1">
      <alignment horizontal="center" vertical="center"/>
    </xf>
    <xf numFmtId="0" fontId="0" fillId="11" borderId="0" xfId="0" applyFill="1" applyAlignment="1">
      <alignment vertical="center"/>
    </xf>
    <xf numFmtId="0" fontId="8" fillId="11" borderId="0" xfId="0" applyFont="1" applyFill="1" applyAlignment="1">
      <alignment vertical="center"/>
    </xf>
    <xf numFmtId="0" fontId="9" fillId="11" borderId="0" xfId="0" applyFont="1" applyFill="1" applyAlignment="1">
      <alignment horizontal="center" vertical="center"/>
    </xf>
    <xf numFmtId="164" fontId="0" fillId="0" borderId="0" xfId="0" applyNumberFormat="1" applyAlignment="1">
      <alignment vertical="center"/>
    </xf>
    <xf numFmtId="0" fontId="10" fillId="13" borderId="3" xfId="0" applyFont="1" applyFill="1" applyBorder="1" applyAlignment="1">
      <alignment horizontal="center" vertical="center"/>
    </xf>
    <xf numFmtId="164" fontId="10" fillId="13" borderId="3" xfId="0" applyNumberFormat="1" applyFont="1" applyFill="1" applyBorder="1" applyAlignment="1">
      <alignment horizontal="center" vertical="center"/>
    </xf>
    <xf numFmtId="0" fontId="11" fillId="0" borderId="0" xfId="0" applyFont="1" applyAlignment="1">
      <alignment horizontal="center" vertical="center"/>
    </xf>
    <xf numFmtId="0" fontId="5" fillId="9" borderId="10" xfId="0" applyFont="1" applyFill="1" applyBorder="1" applyAlignment="1">
      <alignment horizontal="center" vertical="center"/>
    </xf>
    <xf numFmtId="0" fontId="5" fillId="9" borderId="5" xfId="0" applyFont="1" applyFill="1" applyBorder="1" applyAlignment="1">
      <alignment horizontal="center" vertical="center"/>
    </xf>
    <xf numFmtId="0" fontId="5" fillId="9" borderId="6" xfId="0" applyFont="1" applyFill="1" applyBorder="1" applyAlignment="1">
      <alignment horizontal="center" vertical="center"/>
    </xf>
    <xf numFmtId="0" fontId="5" fillId="9" borderId="11" xfId="0" applyFont="1" applyFill="1" applyBorder="1" applyAlignment="1">
      <alignment horizontal="center" vertical="center"/>
    </xf>
    <xf numFmtId="0" fontId="5" fillId="9" borderId="2" xfId="0" applyFont="1" applyFill="1" applyBorder="1" applyAlignment="1">
      <alignment horizontal="center" vertical="center"/>
    </xf>
    <xf numFmtId="0" fontId="5" fillId="9" borderId="7" xfId="0" applyFont="1" applyFill="1" applyBorder="1" applyAlignment="1">
      <alignment horizontal="center" vertical="center"/>
    </xf>
    <xf numFmtId="0" fontId="5" fillId="9" borderId="12" xfId="0" applyFont="1" applyFill="1" applyBorder="1" applyAlignment="1">
      <alignment horizontal="center" vertical="center"/>
    </xf>
    <xf numFmtId="0" fontId="5" fillId="9" borderId="8" xfId="0" applyFont="1" applyFill="1" applyBorder="1" applyAlignment="1">
      <alignment horizontal="center" vertical="center"/>
    </xf>
    <xf numFmtId="0" fontId="5" fillId="9" borderId="9" xfId="0" applyFont="1" applyFill="1" applyBorder="1" applyAlignment="1">
      <alignment horizontal="center" vertical="center"/>
    </xf>
    <xf numFmtId="166" fontId="12" fillId="14" borderId="4" xfId="0" applyNumberFormat="1" applyFont="1" applyFill="1" applyBorder="1" applyAlignment="1">
      <alignment horizontal="center" vertical="center"/>
    </xf>
    <xf numFmtId="0" fontId="5" fillId="12" borderId="10" xfId="0" applyFont="1" applyFill="1" applyBorder="1" applyAlignment="1">
      <alignment horizontal="center" vertical="center"/>
    </xf>
    <xf numFmtId="0" fontId="5" fillId="12" borderId="5" xfId="0" applyFont="1" applyFill="1" applyBorder="1" applyAlignment="1">
      <alignment horizontal="center" vertical="center"/>
    </xf>
    <xf numFmtId="0" fontId="5" fillId="12" borderId="6" xfId="0" applyFont="1" applyFill="1" applyBorder="1" applyAlignment="1">
      <alignment horizontal="center" vertical="center"/>
    </xf>
    <xf numFmtId="0" fontId="5" fillId="12" borderId="11" xfId="0" applyFont="1" applyFill="1" applyBorder="1" applyAlignment="1">
      <alignment horizontal="center" vertical="center"/>
    </xf>
    <xf numFmtId="0" fontId="5" fillId="12" borderId="2" xfId="0" applyFont="1" applyFill="1" applyBorder="1" applyAlignment="1">
      <alignment horizontal="center" vertical="center"/>
    </xf>
    <xf numFmtId="0" fontId="5" fillId="12" borderId="7" xfId="0" applyFont="1" applyFill="1" applyBorder="1" applyAlignment="1">
      <alignment horizontal="center" vertical="center"/>
    </xf>
    <xf numFmtId="0" fontId="5" fillId="12" borderId="12" xfId="0" applyFont="1" applyFill="1" applyBorder="1" applyAlignment="1">
      <alignment horizontal="center" vertical="center"/>
    </xf>
    <xf numFmtId="0" fontId="5" fillId="12" borderId="8" xfId="0" applyFont="1" applyFill="1" applyBorder="1" applyAlignment="1">
      <alignment horizontal="center" vertical="center"/>
    </xf>
    <xf numFmtId="0" fontId="5" fillId="12" borderId="9" xfId="0" applyFont="1" applyFill="1" applyBorder="1" applyAlignment="1">
      <alignment horizontal="center" vertical="center"/>
    </xf>
    <xf numFmtId="0" fontId="10" fillId="6" borderId="13" xfId="0" applyFont="1" applyFill="1" applyBorder="1" applyAlignment="1">
      <alignment horizontal="center" vertical="center" wrapText="1"/>
    </xf>
    <xf numFmtId="0" fontId="10" fillId="6" borderId="14" xfId="0" applyFont="1" applyFill="1" applyBorder="1" applyAlignment="1">
      <alignment horizontal="center" vertical="center"/>
    </xf>
    <xf numFmtId="0" fontId="10" fillId="6" borderId="15" xfId="0" applyFont="1" applyFill="1" applyBorder="1" applyAlignment="1">
      <alignment horizontal="center" vertical="center"/>
    </xf>
    <xf numFmtId="0" fontId="10" fillId="5" borderId="13" xfId="0" applyFont="1" applyFill="1" applyBorder="1" applyAlignment="1">
      <alignment horizontal="center" vertical="center" wrapText="1"/>
    </xf>
    <xf numFmtId="0" fontId="10" fillId="5" borderId="14" xfId="0" applyFont="1" applyFill="1" applyBorder="1" applyAlignment="1">
      <alignment horizontal="center" vertical="center"/>
    </xf>
    <xf numFmtId="0" fontId="10" fillId="5" borderId="15" xfId="0" applyFont="1" applyFill="1" applyBorder="1" applyAlignment="1">
      <alignment horizontal="center" vertical="center"/>
    </xf>
  </cellXfs>
  <cellStyles count="1">
    <cellStyle name="Normal" xfId="0" builtinId="0"/>
  </cellStyles>
  <dxfs count="3">
    <dxf>
      <fill>
        <patternFill>
          <bgColor theme="8" tint="0.79998168889431442"/>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8" tint="0.59996337778862885"/>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indexed="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19050</xdr:colOff>
      <xdr:row>16</xdr:row>
      <xdr:rowOff>0</xdr:rowOff>
    </xdr:from>
    <xdr:to>
      <xdr:col>16</xdr:col>
      <xdr:colOff>209550</xdr:colOff>
      <xdr:row>23</xdr:row>
      <xdr:rowOff>123825</xdr:rowOff>
    </xdr:to>
    <xdr:sp macro="" textlink="">
      <xdr:nvSpPr>
        <xdr:cNvPr id="2" name="ZoneTexte 1"/>
        <xdr:cNvSpPr txBox="1"/>
      </xdr:nvSpPr>
      <xdr:spPr>
        <a:xfrm>
          <a:off x="4257675" y="3048000"/>
          <a:ext cx="8572500" cy="145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j'aimerais extraire les</a:t>
          </a:r>
          <a:r>
            <a:rPr lang="fr-FR" sz="1100" baseline="0"/>
            <a:t> mardi des semaines impaires et paires des mois de l'année dans le tableau de couleur bleu pour les mardi impaire et vert pour les impaires.</a:t>
          </a:r>
        </a:p>
        <a:p>
          <a:r>
            <a:rPr lang="fr-FR" sz="1100" baseline="0"/>
            <a:t>J'ai une formule qui me donne le bon résultat en colonne A, mais au lieu de le faire au jours par jours j'aimerais plutot  la même formule qui m'extrait les mardis des mois de l'année.</a:t>
          </a:r>
        </a:p>
        <a:p>
          <a:r>
            <a:rPr lang="fr-FR" sz="1100" baseline="0"/>
            <a:t>Merci d'avance.</a:t>
          </a:r>
        </a:p>
        <a:p>
          <a:endParaRPr lang="fr-FR" sz="1100"/>
        </a:p>
      </xdr:txBody>
    </xdr:sp>
    <xdr:clientData/>
  </xdr:twoCellAnchor>
  <xdr:twoCellAnchor>
    <xdr:from>
      <xdr:col>8</xdr:col>
      <xdr:colOff>523875</xdr:colOff>
      <xdr:row>7</xdr:row>
      <xdr:rowOff>19050</xdr:rowOff>
    </xdr:from>
    <xdr:to>
      <xdr:col>12</xdr:col>
      <xdr:colOff>200024</xdr:colOff>
      <xdr:row>10</xdr:row>
      <xdr:rowOff>180975</xdr:rowOff>
    </xdr:to>
    <xdr:sp macro="" textlink="">
      <xdr:nvSpPr>
        <xdr:cNvPr id="3" name="Rectangle horizontal à deux flèches 2"/>
        <xdr:cNvSpPr/>
      </xdr:nvSpPr>
      <xdr:spPr>
        <a:xfrm>
          <a:off x="7048500" y="1352550"/>
          <a:ext cx="2724149" cy="733425"/>
        </a:xfrm>
        <a:prstGeom prst="leftRightArrowCallou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r>
            <a:rPr lang="fr-FR" sz="1100"/>
            <a:t>Résultat attendu.</a:t>
          </a:r>
        </a:p>
      </xdr:txBody>
    </xdr:sp>
    <xdr:clientData/>
  </xdr:twoCellAnchor>
</xdr:wsDr>
</file>

<file path=xl/theme/theme1.xml><?xml version="1.0" encoding="utf-8"?>
<a:theme xmlns:a="http://schemas.openxmlformats.org/drawingml/2006/main" name="Ofis Teması">
  <a:themeElements>
    <a:clrScheme name="Ofis">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is">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is">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Sayfa1"/>
  <dimension ref="A5:T372"/>
  <sheetViews>
    <sheetView topLeftCell="F5" workbookViewId="0">
      <selection activeCell="I7" sqref="I7:T7"/>
    </sheetView>
  </sheetViews>
  <sheetFormatPr defaultColWidth="11.42578125" defaultRowHeight="15"/>
  <cols>
    <col min="1" max="1" width="27.140625" style="1" bestFit="1" customWidth="1"/>
    <col min="2" max="2" width="8.140625" style="1" bestFit="1" customWidth="1"/>
    <col min="3" max="3" width="5.42578125" style="1" bestFit="1" customWidth="1"/>
    <col min="4" max="16384" width="11.42578125" style="1"/>
  </cols>
  <sheetData>
    <row r="5" spans="1:20">
      <c r="A5" s="1" t="str">
        <f>IF(MOD(RIGHT(A7,2),4)=0,"Année bisextile","Année non bisextile")</f>
        <v>Année bisextile</v>
      </c>
    </row>
    <row r="6" spans="1:20">
      <c r="A6" s="6" t="b">
        <f>IF(MONTH(DATE(YEAR(A8),2,29)) =2,TRUE,FALSE)</f>
        <v>1</v>
      </c>
    </row>
    <row r="7" spans="1:20">
      <c r="A7" s="1">
        <v>2016</v>
      </c>
      <c r="B7" s="2" t="s">
        <v>0</v>
      </c>
      <c r="C7" s="3" t="s">
        <v>1</v>
      </c>
      <c r="D7" s="1" t="s">
        <v>2</v>
      </c>
      <c r="F7" s="10" t="s">
        <v>3</v>
      </c>
      <c r="G7" s="10"/>
      <c r="H7" s="10"/>
      <c r="I7" s="7">
        <f>DATE(A7,1,1)</f>
        <v>42370</v>
      </c>
      <c r="J7" s="7">
        <f>EDATE(I7,1)</f>
        <v>42401</v>
      </c>
      <c r="K7" s="7">
        <f t="shared" ref="K7:T7" si="0">EDATE(J7,1)</f>
        <v>42430</v>
      </c>
      <c r="L7" s="7">
        <f t="shared" si="0"/>
        <v>42461</v>
      </c>
      <c r="M7" s="7">
        <f t="shared" si="0"/>
        <v>42491</v>
      </c>
      <c r="N7" s="7">
        <f t="shared" si="0"/>
        <v>42522</v>
      </c>
      <c r="O7" s="7">
        <f t="shared" si="0"/>
        <v>42552</v>
      </c>
      <c r="P7" s="7">
        <f t="shared" si="0"/>
        <v>42583</v>
      </c>
      <c r="Q7" s="7">
        <f t="shared" si="0"/>
        <v>42614</v>
      </c>
      <c r="R7" s="7">
        <f t="shared" si="0"/>
        <v>42644</v>
      </c>
      <c r="S7" s="7">
        <f t="shared" si="0"/>
        <v>42675</v>
      </c>
      <c r="T7" s="7">
        <f t="shared" si="0"/>
        <v>42705</v>
      </c>
    </row>
    <row r="8" spans="1:20" ht="15" customHeight="1">
      <c r="A8" s="4">
        <f>DATE(A7,1,1)</f>
        <v>42370</v>
      </c>
      <c r="B8" s="5" t="str">
        <f>IF(AND(WEEKDAY(A8,2)=2,MOD(INT((A8-WEEKDAY(A8,2)-DATE(YEAR(A8+4-WEEKDAY(A8,2)),1,4))/7)+2,2)=0),A8,"")</f>
        <v/>
      </c>
      <c r="C8" s="5" t="str">
        <f>IF(AND(WEEKDAY(A8,2)=2,MOD(INT((A8-WEEKDAY(A8,2)-DATE(YEAR(A8+4-WEEKDAY(A8,2)),1,4))/7)+2,2)=1),A8,"")</f>
        <v/>
      </c>
      <c r="D8" s="1">
        <f>WEEKNUM(A8)</f>
        <v>1</v>
      </c>
      <c r="F8" s="11" t="s">
        <v>4</v>
      </c>
      <c r="G8" s="11"/>
      <c r="H8" s="11"/>
      <c r="I8" s="8">
        <v>19</v>
      </c>
      <c r="J8" s="8"/>
      <c r="K8" s="8"/>
      <c r="L8" s="8"/>
      <c r="M8" s="8">
        <v>3</v>
      </c>
      <c r="N8" s="8"/>
      <c r="O8" s="8"/>
      <c r="P8" s="8"/>
      <c r="Q8" s="8"/>
      <c r="R8" s="8"/>
      <c r="S8" s="8"/>
      <c r="T8" s="8"/>
    </row>
    <row r="9" spans="1:20">
      <c r="A9" s="4">
        <f>A8+1</f>
        <v>42371</v>
      </c>
      <c r="B9" s="5" t="str">
        <f t="shared" ref="B9:B72" si="1">IF(AND(WEEKDAY(A9,2)=2,MOD(INT((A9-WEEKDAY(A9,2)-DATE(YEAR(A9+4-WEEKDAY(A9,2)),1,4))/7)+2,2)=0),A9,"")</f>
        <v/>
      </c>
      <c r="C9" s="5" t="str">
        <f t="shared" ref="C9:C72" si="2">IF(AND(WEEKDAY(A9,2)=2,MOD(INT((A9-WEEKDAY(A9,2)-DATE(YEAR(A9+4-WEEKDAY(A9,2)),1,4))/7)+2,2)=1),A9,"")</f>
        <v/>
      </c>
      <c r="D9" s="1">
        <f t="shared" ref="D9:D72" si="3">WEEKNUM(A9)</f>
        <v>1</v>
      </c>
      <c r="F9" s="11"/>
      <c r="G9" s="11"/>
      <c r="H9" s="11"/>
      <c r="I9" s="8">
        <v>26</v>
      </c>
      <c r="J9" s="8"/>
      <c r="K9" s="8"/>
      <c r="L9" s="8"/>
      <c r="M9" s="8">
        <v>17</v>
      </c>
      <c r="N9" s="8"/>
      <c r="O9" s="8"/>
      <c r="P9" s="8"/>
      <c r="Q9" s="8"/>
      <c r="R9" s="8"/>
      <c r="S9" s="8"/>
      <c r="T9" s="8"/>
    </row>
    <row r="10" spans="1:20">
      <c r="A10" s="4">
        <f t="shared" ref="A10:A73" si="4">A9+1</f>
        <v>42372</v>
      </c>
      <c r="B10" s="5" t="str">
        <f t="shared" si="1"/>
        <v/>
      </c>
      <c r="C10" s="5" t="str">
        <f t="shared" si="2"/>
        <v/>
      </c>
      <c r="D10" s="1">
        <f t="shared" si="3"/>
        <v>2</v>
      </c>
      <c r="F10" s="11"/>
      <c r="G10" s="11"/>
      <c r="H10" s="11"/>
      <c r="I10" s="8"/>
      <c r="J10" s="8"/>
      <c r="K10" s="8"/>
      <c r="L10" s="8"/>
      <c r="M10" s="8">
        <v>31</v>
      </c>
      <c r="N10" s="8"/>
      <c r="O10" s="8"/>
      <c r="P10" s="8"/>
      <c r="Q10" s="8"/>
      <c r="R10" s="8"/>
      <c r="S10" s="8"/>
      <c r="T10" s="8"/>
    </row>
    <row r="11" spans="1:20" ht="15" customHeight="1">
      <c r="A11" s="4">
        <f t="shared" si="4"/>
        <v>42373</v>
      </c>
      <c r="B11" s="5" t="str">
        <f t="shared" si="1"/>
        <v/>
      </c>
      <c r="C11" s="5" t="str">
        <f t="shared" si="2"/>
        <v/>
      </c>
      <c r="D11" s="1">
        <f t="shared" si="3"/>
        <v>2</v>
      </c>
      <c r="F11" s="12" t="s">
        <v>5</v>
      </c>
      <c r="G11" s="12"/>
      <c r="H11" s="12"/>
      <c r="I11" s="9"/>
      <c r="J11" s="9"/>
      <c r="K11" s="9"/>
      <c r="L11" s="9"/>
      <c r="M11" s="9"/>
      <c r="N11" s="9"/>
      <c r="O11" s="9"/>
      <c r="P11" s="9"/>
      <c r="Q11" s="9"/>
      <c r="R11" s="9"/>
      <c r="S11" s="9"/>
      <c r="T11" s="9"/>
    </row>
    <row r="12" spans="1:20">
      <c r="A12" s="4">
        <f t="shared" si="4"/>
        <v>42374</v>
      </c>
      <c r="B12" s="5" t="str">
        <f t="shared" si="1"/>
        <v/>
      </c>
      <c r="C12" s="5">
        <f t="shared" si="2"/>
        <v>42374</v>
      </c>
      <c r="D12" s="1">
        <f t="shared" si="3"/>
        <v>2</v>
      </c>
      <c r="F12" s="12"/>
      <c r="G12" s="12"/>
      <c r="H12" s="12"/>
      <c r="I12" s="9"/>
      <c r="J12" s="9"/>
      <c r="K12" s="9"/>
      <c r="L12" s="9"/>
      <c r="M12" s="9"/>
      <c r="N12" s="9"/>
      <c r="O12" s="9"/>
      <c r="P12" s="9"/>
      <c r="Q12" s="9"/>
      <c r="R12" s="9"/>
      <c r="S12" s="9"/>
      <c r="T12" s="9"/>
    </row>
    <row r="13" spans="1:20">
      <c r="A13" s="4">
        <f t="shared" si="4"/>
        <v>42375</v>
      </c>
      <c r="B13" s="5" t="str">
        <f t="shared" si="1"/>
        <v/>
      </c>
      <c r="C13" s="5" t="str">
        <f t="shared" si="2"/>
        <v/>
      </c>
      <c r="D13" s="1">
        <f t="shared" si="3"/>
        <v>2</v>
      </c>
      <c r="F13" s="12"/>
      <c r="G13" s="12"/>
      <c r="H13" s="12"/>
      <c r="I13" s="9"/>
      <c r="J13" s="9"/>
      <c r="K13" s="9"/>
      <c r="L13" s="9"/>
      <c r="M13" s="9"/>
      <c r="N13" s="9"/>
      <c r="O13" s="9"/>
      <c r="P13" s="9"/>
      <c r="Q13" s="9"/>
      <c r="R13" s="9"/>
      <c r="S13" s="9"/>
      <c r="T13" s="9"/>
    </row>
    <row r="14" spans="1:20">
      <c r="A14" s="4">
        <f t="shared" si="4"/>
        <v>42376</v>
      </c>
      <c r="B14" s="5" t="str">
        <f t="shared" si="1"/>
        <v/>
      </c>
      <c r="C14" s="5" t="str">
        <f t="shared" si="2"/>
        <v/>
      </c>
      <c r="D14" s="1">
        <f t="shared" si="3"/>
        <v>2</v>
      </c>
    </row>
    <row r="15" spans="1:20">
      <c r="A15" s="4">
        <f t="shared" si="4"/>
        <v>42377</v>
      </c>
      <c r="B15" s="5" t="str">
        <f t="shared" si="1"/>
        <v/>
      </c>
      <c r="C15" s="5" t="str">
        <f t="shared" si="2"/>
        <v/>
      </c>
      <c r="D15" s="1">
        <f t="shared" si="3"/>
        <v>2</v>
      </c>
    </row>
    <row r="16" spans="1:20">
      <c r="A16" s="4">
        <f t="shared" si="4"/>
        <v>42378</v>
      </c>
      <c r="B16" s="5" t="str">
        <f t="shared" si="1"/>
        <v/>
      </c>
      <c r="C16" s="5" t="str">
        <f t="shared" si="2"/>
        <v/>
      </c>
      <c r="D16" s="1">
        <f t="shared" si="3"/>
        <v>2</v>
      </c>
    </row>
    <row r="17" spans="1:4">
      <c r="A17" s="4">
        <f t="shared" si="4"/>
        <v>42379</v>
      </c>
      <c r="B17" s="5" t="str">
        <f t="shared" si="1"/>
        <v/>
      </c>
      <c r="C17" s="5" t="str">
        <f t="shared" si="2"/>
        <v/>
      </c>
      <c r="D17" s="1">
        <f t="shared" si="3"/>
        <v>3</v>
      </c>
    </row>
    <row r="18" spans="1:4">
      <c r="A18" s="4">
        <f t="shared" si="4"/>
        <v>42380</v>
      </c>
      <c r="B18" s="5" t="str">
        <f t="shared" si="1"/>
        <v/>
      </c>
      <c r="C18" s="5" t="str">
        <f t="shared" si="2"/>
        <v/>
      </c>
      <c r="D18" s="1">
        <f t="shared" si="3"/>
        <v>3</v>
      </c>
    </row>
    <row r="19" spans="1:4">
      <c r="A19" s="4">
        <f t="shared" si="4"/>
        <v>42381</v>
      </c>
      <c r="B19" s="5">
        <f t="shared" si="1"/>
        <v>42381</v>
      </c>
      <c r="C19" s="5" t="str">
        <f t="shared" si="2"/>
        <v/>
      </c>
      <c r="D19" s="1">
        <f t="shared" si="3"/>
        <v>3</v>
      </c>
    </row>
    <row r="20" spans="1:4">
      <c r="A20" s="4">
        <f t="shared" si="4"/>
        <v>42382</v>
      </c>
      <c r="B20" s="5" t="str">
        <f t="shared" si="1"/>
        <v/>
      </c>
      <c r="C20" s="5" t="str">
        <f t="shared" si="2"/>
        <v/>
      </c>
      <c r="D20" s="1">
        <f t="shared" si="3"/>
        <v>3</v>
      </c>
    </row>
    <row r="21" spans="1:4">
      <c r="A21" s="4">
        <f t="shared" si="4"/>
        <v>42383</v>
      </c>
      <c r="B21" s="5" t="str">
        <f t="shared" si="1"/>
        <v/>
      </c>
      <c r="C21" s="5" t="str">
        <f t="shared" si="2"/>
        <v/>
      </c>
      <c r="D21" s="1">
        <f t="shared" si="3"/>
        <v>3</v>
      </c>
    </row>
    <row r="22" spans="1:4">
      <c r="A22" s="4">
        <f t="shared" si="4"/>
        <v>42384</v>
      </c>
      <c r="B22" s="5" t="str">
        <f t="shared" si="1"/>
        <v/>
      </c>
      <c r="C22" s="5" t="str">
        <f t="shared" si="2"/>
        <v/>
      </c>
      <c r="D22" s="1">
        <f t="shared" si="3"/>
        <v>3</v>
      </c>
    </row>
    <row r="23" spans="1:4">
      <c r="A23" s="4">
        <f t="shared" si="4"/>
        <v>42385</v>
      </c>
      <c r="B23" s="5" t="str">
        <f t="shared" si="1"/>
        <v/>
      </c>
      <c r="C23" s="5" t="str">
        <f t="shared" si="2"/>
        <v/>
      </c>
      <c r="D23" s="1">
        <f t="shared" si="3"/>
        <v>3</v>
      </c>
    </row>
    <row r="24" spans="1:4">
      <c r="A24" s="4">
        <f t="shared" si="4"/>
        <v>42386</v>
      </c>
      <c r="B24" s="5" t="str">
        <f t="shared" si="1"/>
        <v/>
      </c>
      <c r="C24" s="5" t="str">
        <f t="shared" si="2"/>
        <v/>
      </c>
      <c r="D24" s="1">
        <f t="shared" si="3"/>
        <v>4</v>
      </c>
    </row>
    <row r="25" spans="1:4">
      <c r="A25" s="4">
        <f t="shared" si="4"/>
        <v>42387</v>
      </c>
      <c r="B25" s="5" t="str">
        <f t="shared" si="1"/>
        <v/>
      </c>
      <c r="C25" s="5" t="str">
        <f t="shared" si="2"/>
        <v/>
      </c>
      <c r="D25" s="1">
        <f t="shared" si="3"/>
        <v>4</v>
      </c>
    </row>
    <row r="26" spans="1:4">
      <c r="A26" s="4">
        <f t="shared" si="4"/>
        <v>42388</v>
      </c>
      <c r="B26" s="5" t="str">
        <f t="shared" si="1"/>
        <v/>
      </c>
      <c r="C26" s="5">
        <f t="shared" si="2"/>
        <v>42388</v>
      </c>
      <c r="D26" s="1">
        <f t="shared" si="3"/>
        <v>4</v>
      </c>
    </row>
    <row r="27" spans="1:4">
      <c r="A27" s="4">
        <f t="shared" si="4"/>
        <v>42389</v>
      </c>
      <c r="B27" s="5" t="str">
        <f t="shared" si="1"/>
        <v/>
      </c>
      <c r="C27" s="5" t="str">
        <f t="shared" si="2"/>
        <v/>
      </c>
      <c r="D27" s="1">
        <f t="shared" si="3"/>
        <v>4</v>
      </c>
    </row>
    <row r="28" spans="1:4">
      <c r="A28" s="4">
        <f t="shared" si="4"/>
        <v>42390</v>
      </c>
      <c r="B28" s="5" t="str">
        <f t="shared" si="1"/>
        <v/>
      </c>
      <c r="C28" s="5" t="str">
        <f t="shared" si="2"/>
        <v/>
      </c>
      <c r="D28" s="1">
        <f t="shared" si="3"/>
        <v>4</v>
      </c>
    </row>
    <row r="29" spans="1:4">
      <c r="A29" s="4">
        <f t="shared" si="4"/>
        <v>42391</v>
      </c>
      <c r="B29" s="5" t="str">
        <f t="shared" si="1"/>
        <v/>
      </c>
      <c r="C29" s="5" t="str">
        <f t="shared" si="2"/>
        <v/>
      </c>
      <c r="D29" s="1">
        <f t="shared" si="3"/>
        <v>4</v>
      </c>
    </row>
    <row r="30" spans="1:4">
      <c r="A30" s="4">
        <f t="shared" si="4"/>
        <v>42392</v>
      </c>
      <c r="B30" s="5" t="str">
        <f t="shared" si="1"/>
        <v/>
      </c>
      <c r="C30" s="5" t="str">
        <f t="shared" si="2"/>
        <v/>
      </c>
      <c r="D30" s="1">
        <f t="shared" si="3"/>
        <v>4</v>
      </c>
    </row>
    <row r="31" spans="1:4">
      <c r="A31" s="4">
        <f t="shared" si="4"/>
        <v>42393</v>
      </c>
      <c r="B31" s="5" t="str">
        <f t="shared" si="1"/>
        <v/>
      </c>
      <c r="C31" s="5" t="str">
        <f t="shared" si="2"/>
        <v/>
      </c>
      <c r="D31" s="1">
        <f t="shared" si="3"/>
        <v>5</v>
      </c>
    </row>
    <row r="32" spans="1:4">
      <c r="A32" s="4">
        <f t="shared" si="4"/>
        <v>42394</v>
      </c>
      <c r="B32" s="5" t="str">
        <f t="shared" si="1"/>
        <v/>
      </c>
      <c r="C32" s="5" t="str">
        <f t="shared" si="2"/>
        <v/>
      </c>
      <c r="D32" s="1">
        <f t="shared" si="3"/>
        <v>5</v>
      </c>
    </row>
    <row r="33" spans="1:4">
      <c r="A33" s="4">
        <f t="shared" si="4"/>
        <v>42395</v>
      </c>
      <c r="B33" s="5">
        <f t="shared" si="1"/>
        <v>42395</v>
      </c>
      <c r="C33" s="5" t="str">
        <f t="shared" si="2"/>
        <v/>
      </c>
      <c r="D33" s="1">
        <f t="shared" si="3"/>
        <v>5</v>
      </c>
    </row>
    <row r="34" spans="1:4">
      <c r="A34" s="4">
        <f t="shared" si="4"/>
        <v>42396</v>
      </c>
      <c r="B34" s="5" t="str">
        <f t="shared" si="1"/>
        <v/>
      </c>
      <c r="C34" s="5" t="str">
        <f t="shared" si="2"/>
        <v/>
      </c>
      <c r="D34" s="1">
        <f t="shared" si="3"/>
        <v>5</v>
      </c>
    </row>
    <row r="35" spans="1:4">
      <c r="A35" s="4">
        <f t="shared" si="4"/>
        <v>42397</v>
      </c>
      <c r="B35" s="5" t="str">
        <f t="shared" si="1"/>
        <v/>
      </c>
      <c r="C35" s="5" t="str">
        <f t="shared" si="2"/>
        <v/>
      </c>
      <c r="D35" s="1">
        <f t="shared" si="3"/>
        <v>5</v>
      </c>
    </row>
    <row r="36" spans="1:4">
      <c r="A36" s="4">
        <f t="shared" si="4"/>
        <v>42398</v>
      </c>
      <c r="B36" s="5" t="str">
        <f t="shared" si="1"/>
        <v/>
      </c>
      <c r="C36" s="5" t="str">
        <f t="shared" si="2"/>
        <v/>
      </c>
      <c r="D36" s="1">
        <f t="shared" si="3"/>
        <v>5</v>
      </c>
    </row>
    <row r="37" spans="1:4">
      <c r="A37" s="4">
        <f t="shared" si="4"/>
        <v>42399</v>
      </c>
      <c r="B37" s="5" t="str">
        <f t="shared" si="1"/>
        <v/>
      </c>
      <c r="C37" s="5" t="str">
        <f t="shared" si="2"/>
        <v/>
      </c>
      <c r="D37" s="1">
        <f t="shared" si="3"/>
        <v>5</v>
      </c>
    </row>
    <row r="38" spans="1:4">
      <c r="A38" s="4">
        <f t="shared" si="4"/>
        <v>42400</v>
      </c>
      <c r="B38" s="5" t="str">
        <f t="shared" si="1"/>
        <v/>
      </c>
      <c r="C38" s="5" t="str">
        <f t="shared" si="2"/>
        <v/>
      </c>
      <c r="D38" s="1">
        <f t="shared" si="3"/>
        <v>6</v>
      </c>
    </row>
    <row r="39" spans="1:4">
      <c r="A39" s="4">
        <f t="shared" si="4"/>
        <v>42401</v>
      </c>
      <c r="B39" s="5" t="str">
        <f t="shared" si="1"/>
        <v/>
      </c>
      <c r="C39" s="5" t="str">
        <f t="shared" si="2"/>
        <v/>
      </c>
      <c r="D39" s="1">
        <f t="shared" si="3"/>
        <v>6</v>
      </c>
    </row>
    <row r="40" spans="1:4">
      <c r="A40" s="4">
        <f t="shared" si="4"/>
        <v>42402</v>
      </c>
      <c r="B40" s="5" t="str">
        <f t="shared" si="1"/>
        <v/>
      </c>
      <c r="C40" s="5">
        <f t="shared" si="2"/>
        <v>42402</v>
      </c>
      <c r="D40" s="1">
        <f t="shared" si="3"/>
        <v>6</v>
      </c>
    </row>
    <row r="41" spans="1:4">
      <c r="A41" s="4">
        <f t="shared" si="4"/>
        <v>42403</v>
      </c>
      <c r="B41" s="5" t="str">
        <f t="shared" si="1"/>
        <v/>
      </c>
      <c r="C41" s="5" t="str">
        <f t="shared" si="2"/>
        <v/>
      </c>
      <c r="D41" s="1">
        <f t="shared" si="3"/>
        <v>6</v>
      </c>
    </row>
    <row r="42" spans="1:4">
      <c r="A42" s="4">
        <f t="shared" si="4"/>
        <v>42404</v>
      </c>
      <c r="B42" s="5" t="str">
        <f t="shared" si="1"/>
        <v/>
      </c>
      <c r="C42" s="5" t="str">
        <f t="shared" si="2"/>
        <v/>
      </c>
      <c r="D42" s="1">
        <f t="shared" si="3"/>
        <v>6</v>
      </c>
    </row>
    <row r="43" spans="1:4">
      <c r="A43" s="4">
        <f t="shared" si="4"/>
        <v>42405</v>
      </c>
      <c r="B43" s="5" t="str">
        <f t="shared" si="1"/>
        <v/>
      </c>
      <c r="C43" s="5" t="str">
        <f t="shared" si="2"/>
        <v/>
      </c>
      <c r="D43" s="1">
        <f t="shared" si="3"/>
        <v>6</v>
      </c>
    </row>
    <row r="44" spans="1:4">
      <c r="A44" s="4">
        <f t="shared" si="4"/>
        <v>42406</v>
      </c>
      <c r="B44" s="5" t="str">
        <f t="shared" si="1"/>
        <v/>
      </c>
      <c r="C44" s="5" t="str">
        <f t="shared" si="2"/>
        <v/>
      </c>
      <c r="D44" s="1">
        <f t="shared" si="3"/>
        <v>6</v>
      </c>
    </row>
    <row r="45" spans="1:4">
      <c r="A45" s="4">
        <f t="shared" si="4"/>
        <v>42407</v>
      </c>
      <c r="B45" s="5" t="str">
        <f t="shared" si="1"/>
        <v/>
      </c>
      <c r="C45" s="5" t="str">
        <f t="shared" si="2"/>
        <v/>
      </c>
      <c r="D45" s="1">
        <f t="shared" si="3"/>
        <v>7</v>
      </c>
    </row>
    <row r="46" spans="1:4">
      <c r="A46" s="4">
        <f t="shared" si="4"/>
        <v>42408</v>
      </c>
      <c r="B46" s="5" t="str">
        <f t="shared" si="1"/>
        <v/>
      </c>
      <c r="C46" s="5" t="str">
        <f t="shared" si="2"/>
        <v/>
      </c>
      <c r="D46" s="1">
        <f t="shared" si="3"/>
        <v>7</v>
      </c>
    </row>
    <row r="47" spans="1:4">
      <c r="A47" s="4">
        <f t="shared" si="4"/>
        <v>42409</v>
      </c>
      <c r="B47" s="5">
        <f>IF(AND(WEEKDAY(A47,2)=2,MOD(INT((A47-WEEKDAY(A47,2)-DATE(YEAR(A47+4-WEEKDAY(A47,2)),1,4))/7)+2,2)=0),A47,"")</f>
        <v>42409</v>
      </c>
      <c r="C47" s="5" t="str">
        <f t="shared" si="2"/>
        <v/>
      </c>
      <c r="D47" s="1">
        <f t="shared" si="3"/>
        <v>7</v>
      </c>
    </row>
    <row r="48" spans="1:4">
      <c r="A48" s="4">
        <f t="shared" si="4"/>
        <v>42410</v>
      </c>
      <c r="B48" s="5" t="str">
        <f t="shared" si="1"/>
        <v/>
      </c>
      <c r="C48" s="5" t="str">
        <f t="shared" si="2"/>
        <v/>
      </c>
      <c r="D48" s="1">
        <f t="shared" si="3"/>
        <v>7</v>
      </c>
    </row>
    <row r="49" spans="1:4">
      <c r="A49" s="4">
        <f t="shared" si="4"/>
        <v>42411</v>
      </c>
      <c r="B49" s="5" t="str">
        <f t="shared" si="1"/>
        <v/>
      </c>
      <c r="C49" s="5" t="str">
        <f t="shared" si="2"/>
        <v/>
      </c>
      <c r="D49" s="1">
        <f t="shared" si="3"/>
        <v>7</v>
      </c>
    </row>
    <row r="50" spans="1:4">
      <c r="A50" s="4">
        <f t="shared" si="4"/>
        <v>42412</v>
      </c>
      <c r="B50" s="5" t="str">
        <f t="shared" si="1"/>
        <v/>
      </c>
      <c r="C50" s="5" t="str">
        <f t="shared" si="2"/>
        <v/>
      </c>
      <c r="D50" s="1">
        <f t="shared" si="3"/>
        <v>7</v>
      </c>
    </row>
    <row r="51" spans="1:4">
      <c r="A51" s="4">
        <f t="shared" si="4"/>
        <v>42413</v>
      </c>
      <c r="B51" s="5" t="str">
        <f t="shared" si="1"/>
        <v/>
      </c>
      <c r="C51" s="5" t="str">
        <f t="shared" si="2"/>
        <v/>
      </c>
      <c r="D51" s="1">
        <f t="shared" si="3"/>
        <v>7</v>
      </c>
    </row>
    <row r="52" spans="1:4">
      <c r="A52" s="4">
        <f t="shared" si="4"/>
        <v>42414</v>
      </c>
      <c r="B52" s="5" t="str">
        <f t="shared" si="1"/>
        <v/>
      </c>
      <c r="C52" s="5" t="str">
        <f t="shared" si="2"/>
        <v/>
      </c>
      <c r="D52" s="1">
        <f t="shared" si="3"/>
        <v>8</v>
      </c>
    </row>
    <row r="53" spans="1:4">
      <c r="A53" s="4">
        <f t="shared" si="4"/>
        <v>42415</v>
      </c>
      <c r="B53" s="5" t="str">
        <f t="shared" si="1"/>
        <v/>
      </c>
      <c r="C53" s="5" t="str">
        <f t="shared" si="2"/>
        <v/>
      </c>
      <c r="D53" s="1">
        <f t="shared" si="3"/>
        <v>8</v>
      </c>
    </row>
    <row r="54" spans="1:4">
      <c r="A54" s="4">
        <f t="shared" si="4"/>
        <v>42416</v>
      </c>
      <c r="B54" s="5" t="str">
        <f t="shared" si="1"/>
        <v/>
      </c>
      <c r="C54" s="5">
        <f t="shared" si="2"/>
        <v>42416</v>
      </c>
      <c r="D54" s="1">
        <f t="shared" si="3"/>
        <v>8</v>
      </c>
    </row>
    <row r="55" spans="1:4">
      <c r="A55" s="4">
        <f t="shared" si="4"/>
        <v>42417</v>
      </c>
      <c r="B55" s="5" t="str">
        <f t="shared" si="1"/>
        <v/>
      </c>
      <c r="C55" s="5" t="str">
        <f t="shared" si="2"/>
        <v/>
      </c>
      <c r="D55" s="1">
        <f t="shared" si="3"/>
        <v>8</v>
      </c>
    </row>
    <row r="56" spans="1:4">
      <c r="A56" s="4">
        <f t="shared" si="4"/>
        <v>42418</v>
      </c>
      <c r="B56" s="5" t="str">
        <f t="shared" si="1"/>
        <v/>
      </c>
      <c r="C56" s="5" t="str">
        <f t="shared" si="2"/>
        <v/>
      </c>
      <c r="D56" s="1">
        <f t="shared" si="3"/>
        <v>8</v>
      </c>
    </row>
    <row r="57" spans="1:4">
      <c r="A57" s="4">
        <f t="shared" si="4"/>
        <v>42419</v>
      </c>
      <c r="B57" s="5" t="str">
        <f t="shared" si="1"/>
        <v/>
      </c>
      <c r="C57" s="5" t="str">
        <f t="shared" si="2"/>
        <v/>
      </c>
      <c r="D57" s="1">
        <f t="shared" si="3"/>
        <v>8</v>
      </c>
    </row>
    <row r="58" spans="1:4">
      <c r="A58" s="4">
        <f t="shared" si="4"/>
        <v>42420</v>
      </c>
      <c r="B58" s="5" t="str">
        <f t="shared" si="1"/>
        <v/>
      </c>
      <c r="C58" s="5" t="str">
        <f t="shared" si="2"/>
        <v/>
      </c>
      <c r="D58" s="1">
        <f t="shared" si="3"/>
        <v>8</v>
      </c>
    </row>
    <row r="59" spans="1:4">
      <c r="A59" s="4">
        <f t="shared" si="4"/>
        <v>42421</v>
      </c>
      <c r="B59" s="5" t="str">
        <f t="shared" si="1"/>
        <v/>
      </c>
      <c r="C59" s="5" t="str">
        <f t="shared" si="2"/>
        <v/>
      </c>
      <c r="D59" s="1">
        <f t="shared" si="3"/>
        <v>9</v>
      </c>
    </row>
    <row r="60" spans="1:4">
      <c r="A60" s="4">
        <f t="shared" si="4"/>
        <v>42422</v>
      </c>
      <c r="B60" s="5" t="str">
        <f t="shared" si="1"/>
        <v/>
      </c>
      <c r="C60" s="5" t="str">
        <f t="shared" si="2"/>
        <v/>
      </c>
      <c r="D60" s="1">
        <f t="shared" si="3"/>
        <v>9</v>
      </c>
    </row>
    <row r="61" spans="1:4">
      <c r="A61" s="4">
        <f t="shared" si="4"/>
        <v>42423</v>
      </c>
      <c r="B61" s="5">
        <f t="shared" si="1"/>
        <v>42423</v>
      </c>
      <c r="C61" s="5" t="str">
        <f t="shared" si="2"/>
        <v/>
      </c>
      <c r="D61" s="1">
        <f t="shared" si="3"/>
        <v>9</v>
      </c>
    </row>
    <row r="62" spans="1:4">
      <c r="A62" s="4">
        <f t="shared" si="4"/>
        <v>42424</v>
      </c>
      <c r="B62" s="5" t="str">
        <f t="shared" si="1"/>
        <v/>
      </c>
      <c r="C62" s="5" t="str">
        <f t="shared" si="2"/>
        <v/>
      </c>
      <c r="D62" s="1">
        <f t="shared" si="3"/>
        <v>9</v>
      </c>
    </row>
    <row r="63" spans="1:4">
      <c r="A63" s="4">
        <f t="shared" si="4"/>
        <v>42425</v>
      </c>
      <c r="B63" s="5" t="str">
        <f t="shared" si="1"/>
        <v/>
      </c>
      <c r="C63" s="5" t="str">
        <f t="shared" si="2"/>
        <v/>
      </c>
      <c r="D63" s="1">
        <f t="shared" si="3"/>
        <v>9</v>
      </c>
    </row>
    <row r="64" spans="1:4">
      <c r="A64" s="4">
        <f t="shared" si="4"/>
        <v>42426</v>
      </c>
      <c r="B64" s="5" t="str">
        <f t="shared" si="1"/>
        <v/>
      </c>
      <c r="C64" s="5" t="str">
        <f t="shared" si="2"/>
        <v/>
      </c>
      <c r="D64" s="1">
        <f t="shared" si="3"/>
        <v>9</v>
      </c>
    </row>
    <row r="65" spans="1:4">
      <c r="A65" s="4">
        <f t="shared" si="4"/>
        <v>42427</v>
      </c>
      <c r="B65" s="5" t="str">
        <f t="shared" si="1"/>
        <v/>
      </c>
      <c r="C65" s="5" t="str">
        <f t="shared" si="2"/>
        <v/>
      </c>
      <c r="D65" s="1">
        <f t="shared" si="3"/>
        <v>9</v>
      </c>
    </row>
    <row r="66" spans="1:4">
      <c r="A66" s="4">
        <f t="shared" si="4"/>
        <v>42428</v>
      </c>
      <c r="B66" s="5" t="str">
        <f t="shared" si="1"/>
        <v/>
      </c>
      <c r="C66" s="5" t="str">
        <f t="shared" si="2"/>
        <v/>
      </c>
      <c r="D66" s="1">
        <f t="shared" si="3"/>
        <v>10</v>
      </c>
    </row>
    <row r="67" spans="1:4">
      <c r="A67" s="4">
        <f t="shared" si="4"/>
        <v>42429</v>
      </c>
      <c r="B67" s="5" t="str">
        <f t="shared" si="1"/>
        <v/>
      </c>
      <c r="C67" s="5" t="str">
        <f t="shared" si="2"/>
        <v/>
      </c>
      <c r="D67" s="1">
        <f t="shared" si="3"/>
        <v>10</v>
      </c>
    </row>
    <row r="68" spans="1:4">
      <c r="A68" s="4">
        <f t="shared" si="4"/>
        <v>42430</v>
      </c>
      <c r="B68" s="5" t="str">
        <f t="shared" si="1"/>
        <v/>
      </c>
      <c r="C68" s="5">
        <f t="shared" si="2"/>
        <v>42430</v>
      </c>
      <c r="D68" s="1">
        <f t="shared" si="3"/>
        <v>10</v>
      </c>
    </row>
    <row r="69" spans="1:4">
      <c r="A69" s="4">
        <f t="shared" si="4"/>
        <v>42431</v>
      </c>
      <c r="B69" s="5" t="str">
        <f t="shared" si="1"/>
        <v/>
      </c>
      <c r="C69" s="5" t="str">
        <f t="shared" si="2"/>
        <v/>
      </c>
      <c r="D69" s="1">
        <f t="shared" si="3"/>
        <v>10</v>
      </c>
    </row>
    <row r="70" spans="1:4">
      <c r="A70" s="4">
        <f t="shared" si="4"/>
        <v>42432</v>
      </c>
      <c r="B70" s="5" t="str">
        <f t="shared" si="1"/>
        <v/>
      </c>
      <c r="C70" s="5" t="str">
        <f t="shared" si="2"/>
        <v/>
      </c>
      <c r="D70" s="1">
        <f t="shared" si="3"/>
        <v>10</v>
      </c>
    </row>
    <row r="71" spans="1:4">
      <c r="A71" s="4">
        <f t="shared" si="4"/>
        <v>42433</v>
      </c>
      <c r="B71" s="5" t="str">
        <f t="shared" si="1"/>
        <v/>
      </c>
      <c r="C71" s="5" t="str">
        <f t="shared" si="2"/>
        <v/>
      </c>
      <c r="D71" s="1">
        <f t="shared" si="3"/>
        <v>10</v>
      </c>
    </row>
    <row r="72" spans="1:4">
      <c r="A72" s="4">
        <f t="shared" si="4"/>
        <v>42434</v>
      </c>
      <c r="B72" s="5" t="str">
        <f t="shared" si="1"/>
        <v/>
      </c>
      <c r="C72" s="5" t="str">
        <f t="shared" si="2"/>
        <v/>
      </c>
      <c r="D72" s="1">
        <f t="shared" si="3"/>
        <v>10</v>
      </c>
    </row>
    <row r="73" spans="1:4">
      <c r="A73" s="4">
        <f t="shared" si="4"/>
        <v>42435</v>
      </c>
      <c r="B73" s="5" t="str">
        <f t="shared" ref="B73:B136" si="5">IF(AND(WEEKDAY(A73,2)=2,MOD(INT((A73-WEEKDAY(A73,2)-DATE(YEAR(A73+4-WEEKDAY(A73,2)),1,4))/7)+2,2)=0),A73,"")</f>
        <v/>
      </c>
      <c r="C73" s="5" t="str">
        <f t="shared" ref="C73:C136" si="6">IF(AND(WEEKDAY(A73,2)=2,MOD(INT((A73-WEEKDAY(A73,2)-DATE(YEAR(A73+4-WEEKDAY(A73,2)),1,4))/7)+2,2)=1),A73,"")</f>
        <v/>
      </c>
      <c r="D73" s="1">
        <f t="shared" ref="D73:D136" si="7">WEEKNUM(A73)</f>
        <v>11</v>
      </c>
    </row>
    <row r="74" spans="1:4">
      <c r="A74" s="4">
        <f t="shared" ref="A74:A137" si="8">A73+1</f>
        <v>42436</v>
      </c>
      <c r="B74" s="5" t="str">
        <f t="shared" si="5"/>
        <v/>
      </c>
      <c r="C74" s="5" t="str">
        <f t="shared" si="6"/>
        <v/>
      </c>
      <c r="D74" s="1">
        <f t="shared" si="7"/>
        <v>11</v>
      </c>
    </row>
    <row r="75" spans="1:4">
      <c r="A75" s="4">
        <f t="shared" si="8"/>
        <v>42437</v>
      </c>
      <c r="B75" s="5">
        <f t="shared" si="5"/>
        <v>42437</v>
      </c>
      <c r="C75" s="5" t="str">
        <f t="shared" si="6"/>
        <v/>
      </c>
      <c r="D75" s="1">
        <f t="shared" si="7"/>
        <v>11</v>
      </c>
    </row>
    <row r="76" spans="1:4">
      <c r="A76" s="4">
        <f t="shared" si="8"/>
        <v>42438</v>
      </c>
      <c r="B76" s="5" t="str">
        <f t="shared" si="5"/>
        <v/>
      </c>
      <c r="C76" s="5" t="str">
        <f t="shared" si="6"/>
        <v/>
      </c>
      <c r="D76" s="1">
        <f t="shared" si="7"/>
        <v>11</v>
      </c>
    </row>
    <row r="77" spans="1:4">
      <c r="A77" s="4">
        <f t="shared" si="8"/>
        <v>42439</v>
      </c>
      <c r="B77" s="5" t="str">
        <f t="shared" si="5"/>
        <v/>
      </c>
      <c r="C77" s="5" t="str">
        <f t="shared" si="6"/>
        <v/>
      </c>
      <c r="D77" s="1">
        <f t="shared" si="7"/>
        <v>11</v>
      </c>
    </row>
    <row r="78" spans="1:4">
      <c r="A78" s="4">
        <f t="shared" si="8"/>
        <v>42440</v>
      </c>
      <c r="B78" s="5" t="str">
        <f t="shared" si="5"/>
        <v/>
      </c>
      <c r="C78" s="5" t="str">
        <f t="shared" si="6"/>
        <v/>
      </c>
      <c r="D78" s="1">
        <f t="shared" si="7"/>
        <v>11</v>
      </c>
    </row>
    <row r="79" spans="1:4">
      <c r="A79" s="4">
        <f t="shared" si="8"/>
        <v>42441</v>
      </c>
      <c r="B79" s="5" t="str">
        <f t="shared" si="5"/>
        <v/>
      </c>
      <c r="C79" s="5" t="str">
        <f t="shared" si="6"/>
        <v/>
      </c>
      <c r="D79" s="1">
        <f t="shared" si="7"/>
        <v>11</v>
      </c>
    </row>
    <row r="80" spans="1:4">
      <c r="A80" s="4">
        <f t="shared" si="8"/>
        <v>42442</v>
      </c>
      <c r="B80" s="5" t="str">
        <f t="shared" si="5"/>
        <v/>
      </c>
      <c r="C80" s="5" t="str">
        <f t="shared" si="6"/>
        <v/>
      </c>
      <c r="D80" s="1">
        <f t="shared" si="7"/>
        <v>12</v>
      </c>
    </row>
    <row r="81" spans="1:4">
      <c r="A81" s="4">
        <f t="shared" si="8"/>
        <v>42443</v>
      </c>
      <c r="B81" s="5" t="str">
        <f t="shared" si="5"/>
        <v/>
      </c>
      <c r="C81" s="5" t="str">
        <f t="shared" si="6"/>
        <v/>
      </c>
      <c r="D81" s="1">
        <f t="shared" si="7"/>
        <v>12</v>
      </c>
    </row>
    <row r="82" spans="1:4">
      <c r="A82" s="4">
        <f t="shared" si="8"/>
        <v>42444</v>
      </c>
      <c r="B82" s="5" t="str">
        <f t="shared" si="5"/>
        <v/>
      </c>
      <c r="C82" s="5">
        <f t="shared" si="6"/>
        <v>42444</v>
      </c>
      <c r="D82" s="1">
        <f t="shared" si="7"/>
        <v>12</v>
      </c>
    </row>
    <row r="83" spans="1:4">
      <c r="A83" s="4">
        <f t="shared" si="8"/>
        <v>42445</v>
      </c>
      <c r="B83" s="5" t="str">
        <f t="shared" si="5"/>
        <v/>
      </c>
      <c r="C83" s="5" t="str">
        <f t="shared" si="6"/>
        <v/>
      </c>
      <c r="D83" s="1">
        <f t="shared" si="7"/>
        <v>12</v>
      </c>
    </row>
    <row r="84" spans="1:4">
      <c r="A84" s="4">
        <f t="shared" si="8"/>
        <v>42446</v>
      </c>
      <c r="B84" s="5" t="str">
        <f t="shared" si="5"/>
        <v/>
      </c>
      <c r="C84" s="5" t="str">
        <f t="shared" si="6"/>
        <v/>
      </c>
      <c r="D84" s="1">
        <f t="shared" si="7"/>
        <v>12</v>
      </c>
    </row>
    <row r="85" spans="1:4">
      <c r="A85" s="4">
        <f t="shared" si="8"/>
        <v>42447</v>
      </c>
      <c r="B85" s="5" t="str">
        <f t="shared" si="5"/>
        <v/>
      </c>
      <c r="C85" s="5" t="str">
        <f t="shared" si="6"/>
        <v/>
      </c>
      <c r="D85" s="1">
        <f t="shared" si="7"/>
        <v>12</v>
      </c>
    </row>
    <row r="86" spans="1:4">
      <c r="A86" s="4">
        <f t="shared" si="8"/>
        <v>42448</v>
      </c>
      <c r="B86" s="5" t="str">
        <f t="shared" si="5"/>
        <v/>
      </c>
      <c r="C86" s="5" t="str">
        <f t="shared" si="6"/>
        <v/>
      </c>
      <c r="D86" s="1">
        <f t="shared" si="7"/>
        <v>12</v>
      </c>
    </row>
    <row r="87" spans="1:4">
      <c r="A87" s="4">
        <f t="shared" si="8"/>
        <v>42449</v>
      </c>
      <c r="B87" s="5" t="str">
        <f t="shared" si="5"/>
        <v/>
      </c>
      <c r="C87" s="5" t="str">
        <f t="shared" si="6"/>
        <v/>
      </c>
      <c r="D87" s="1">
        <f t="shared" si="7"/>
        <v>13</v>
      </c>
    </row>
    <row r="88" spans="1:4">
      <c r="A88" s="4">
        <f t="shared" si="8"/>
        <v>42450</v>
      </c>
      <c r="B88" s="5" t="str">
        <f t="shared" si="5"/>
        <v/>
      </c>
      <c r="C88" s="5" t="str">
        <f t="shared" si="6"/>
        <v/>
      </c>
      <c r="D88" s="1">
        <f t="shared" si="7"/>
        <v>13</v>
      </c>
    </row>
    <row r="89" spans="1:4">
      <c r="A89" s="4">
        <f t="shared" si="8"/>
        <v>42451</v>
      </c>
      <c r="B89" s="5">
        <f t="shared" si="5"/>
        <v>42451</v>
      </c>
      <c r="C89" s="5" t="str">
        <f t="shared" si="6"/>
        <v/>
      </c>
      <c r="D89" s="1">
        <f t="shared" si="7"/>
        <v>13</v>
      </c>
    </row>
    <row r="90" spans="1:4">
      <c r="A90" s="4">
        <f t="shared" si="8"/>
        <v>42452</v>
      </c>
      <c r="B90" s="5" t="str">
        <f t="shared" si="5"/>
        <v/>
      </c>
      <c r="C90" s="5" t="str">
        <f t="shared" si="6"/>
        <v/>
      </c>
      <c r="D90" s="1">
        <f t="shared" si="7"/>
        <v>13</v>
      </c>
    </row>
    <row r="91" spans="1:4">
      <c r="A91" s="4">
        <f t="shared" si="8"/>
        <v>42453</v>
      </c>
      <c r="B91" s="5" t="str">
        <f t="shared" si="5"/>
        <v/>
      </c>
      <c r="C91" s="5" t="str">
        <f t="shared" si="6"/>
        <v/>
      </c>
      <c r="D91" s="1">
        <f t="shared" si="7"/>
        <v>13</v>
      </c>
    </row>
    <row r="92" spans="1:4">
      <c r="A92" s="4">
        <f t="shared" si="8"/>
        <v>42454</v>
      </c>
      <c r="B92" s="5" t="str">
        <f t="shared" si="5"/>
        <v/>
      </c>
      <c r="C92" s="5" t="str">
        <f t="shared" si="6"/>
        <v/>
      </c>
      <c r="D92" s="1">
        <f t="shared" si="7"/>
        <v>13</v>
      </c>
    </row>
    <row r="93" spans="1:4">
      <c r="A93" s="4">
        <f t="shared" si="8"/>
        <v>42455</v>
      </c>
      <c r="B93" s="5" t="str">
        <f t="shared" si="5"/>
        <v/>
      </c>
      <c r="C93" s="5" t="str">
        <f t="shared" si="6"/>
        <v/>
      </c>
      <c r="D93" s="1">
        <f t="shared" si="7"/>
        <v>13</v>
      </c>
    </row>
    <row r="94" spans="1:4">
      <c r="A94" s="4">
        <f t="shared" si="8"/>
        <v>42456</v>
      </c>
      <c r="B94" s="5" t="str">
        <f t="shared" si="5"/>
        <v/>
      </c>
      <c r="C94" s="5" t="str">
        <f t="shared" si="6"/>
        <v/>
      </c>
      <c r="D94" s="1">
        <f t="shared" si="7"/>
        <v>14</v>
      </c>
    </row>
    <row r="95" spans="1:4">
      <c r="A95" s="4">
        <f t="shared" si="8"/>
        <v>42457</v>
      </c>
      <c r="B95" s="5" t="str">
        <f t="shared" si="5"/>
        <v/>
      </c>
      <c r="C95" s="5" t="str">
        <f t="shared" si="6"/>
        <v/>
      </c>
      <c r="D95" s="1">
        <f t="shared" si="7"/>
        <v>14</v>
      </c>
    </row>
    <row r="96" spans="1:4">
      <c r="A96" s="4">
        <f t="shared" si="8"/>
        <v>42458</v>
      </c>
      <c r="B96" s="5" t="str">
        <f t="shared" si="5"/>
        <v/>
      </c>
      <c r="C96" s="5">
        <f t="shared" si="6"/>
        <v>42458</v>
      </c>
      <c r="D96" s="1">
        <f t="shared" si="7"/>
        <v>14</v>
      </c>
    </row>
    <row r="97" spans="1:4">
      <c r="A97" s="4">
        <f t="shared" si="8"/>
        <v>42459</v>
      </c>
      <c r="B97" s="5" t="str">
        <f t="shared" si="5"/>
        <v/>
      </c>
      <c r="C97" s="5" t="str">
        <f t="shared" si="6"/>
        <v/>
      </c>
      <c r="D97" s="1">
        <f t="shared" si="7"/>
        <v>14</v>
      </c>
    </row>
    <row r="98" spans="1:4">
      <c r="A98" s="4">
        <f t="shared" si="8"/>
        <v>42460</v>
      </c>
      <c r="B98" s="5" t="str">
        <f t="shared" si="5"/>
        <v/>
      </c>
      <c r="C98" s="5" t="str">
        <f t="shared" si="6"/>
        <v/>
      </c>
      <c r="D98" s="1">
        <f t="shared" si="7"/>
        <v>14</v>
      </c>
    </row>
    <row r="99" spans="1:4">
      <c r="A99" s="4">
        <f t="shared" si="8"/>
        <v>42461</v>
      </c>
      <c r="B99" s="5" t="str">
        <f t="shared" si="5"/>
        <v/>
      </c>
      <c r="C99" s="5" t="str">
        <f t="shared" si="6"/>
        <v/>
      </c>
      <c r="D99" s="1">
        <f t="shared" si="7"/>
        <v>14</v>
      </c>
    </row>
    <row r="100" spans="1:4">
      <c r="A100" s="4">
        <f t="shared" si="8"/>
        <v>42462</v>
      </c>
      <c r="B100" s="5" t="str">
        <f t="shared" si="5"/>
        <v/>
      </c>
      <c r="C100" s="5" t="str">
        <f t="shared" si="6"/>
        <v/>
      </c>
      <c r="D100" s="1">
        <f t="shared" si="7"/>
        <v>14</v>
      </c>
    </row>
    <row r="101" spans="1:4">
      <c r="A101" s="4">
        <f t="shared" si="8"/>
        <v>42463</v>
      </c>
      <c r="B101" s="5" t="str">
        <f t="shared" si="5"/>
        <v/>
      </c>
      <c r="C101" s="5" t="str">
        <f t="shared" si="6"/>
        <v/>
      </c>
      <c r="D101" s="1">
        <f t="shared" si="7"/>
        <v>15</v>
      </c>
    </row>
    <row r="102" spans="1:4">
      <c r="A102" s="4">
        <f t="shared" si="8"/>
        <v>42464</v>
      </c>
      <c r="B102" s="5" t="str">
        <f t="shared" si="5"/>
        <v/>
      </c>
      <c r="C102" s="5" t="str">
        <f t="shared" si="6"/>
        <v/>
      </c>
      <c r="D102" s="1">
        <f t="shared" si="7"/>
        <v>15</v>
      </c>
    </row>
    <row r="103" spans="1:4">
      <c r="A103" s="4">
        <f t="shared" si="8"/>
        <v>42465</v>
      </c>
      <c r="B103" s="5">
        <f t="shared" si="5"/>
        <v>42465</v>
      </c>
      <c r="C103" s="5" t="str">
        <f t="shared" si="6"/>
        <v/>
      </c>
      <c r="D103" s="1">
        <f t="shared" si="7"/>
        <v>15</v>
      </c>
    </row>
    <row r="104" spans="1:4">
      <c r="A104" s="4">
        <f t="shared" si="8"/>
        <v>42466</v>
      </c>
      <c r="B104" s="5" t="str">
        <f t="shared" si="5"/>
        <v/>
      </c>
      <c r="C104" s="5" t="str">
        <f t="shared" si="6"/>
        <v/>
      </c>
      <c r="D104" s="1">
        <f t="shared" si="7"/>
        <v>15</v>
      </c>
    </row>
    <row r="105" spans="1:4">
      <c r="A105" s="4">
        <f t="shared" si="8"/>
        <v>42467</v>
      </c>
      <c r="B105" s="5" t="str">
        <f t="shared" si="5"/>
        <v/>
      </c>
      <c r="C105" s="5" t="str">
        <f t="shared" si="6"/>
        <v/>
      </c>
      <c r="D105" s="1">
        <f t="shared" si="7"/>
        <v>15</v>
      </c>
    </row>
    <row r="106" spans="1:4">
      <c r="A106" s="4">
        <f t="shared" si="8"/>
        <v>42468</v>
      </c>
      <c r="B106" s="5" t="str">
        <f t="shared" si="5"/>
        <v/>
      </c>
      <c r="C106" s="5" t="str">
        <f t="shared" si="6"/>
        <v/>
      </c>
      <c r="D106" s="1">
        <f t="shared" si="7"/>
        <v>15</v>
      </c>
    </row>
    <row r="107" spans="1:4">
      <c r="A107" s="4">
        <f t="shared" si="8"/>
        <v>42469</v>
      </c>
      <c r="B107" s="5" t="str">
        <f t="shared" si="5"/>
        <v/>
      </c>
      <c r="C107" s="5" t="str">
        <f t="shared" si="6"/>
        <v/>
      </c>
      <c r="D107" s="1">
        <f t="shared" si="7"/>
        <v>15</v>
      </c>
    </row>
    <row r="108" spans="1:4">
      <c r="A108" s="4">
        <f t="shared" si="8"/>
        <v>42470</v>
      </c>
      <c r="B108" s="5" t="str">
        <f t="shared" si="5"/>
        <v/>
      </c>
      <c r="C108" s="5" t="str">
        <f t="shared" si="6"/>
        <v/>
      </c>
      <c r="D108" s="1">
        <f t="shared" si="7"/>
        <v>16</v>
      </c>
    </row>
    <row r="109" spans="1:4">
      <c r="A109" s="4">
        <f t="shared" si="8"/>
        <v>42471</v>
      </c>
      <c r="B109" s="5" t="str">
        <f t="shared" si="5"/>
        <v/>
      </c>
      <c r="C109" s="5" t="str">
        <f t="shared" si="6"/>
        <v/>
      </c>
      <c r="D109" s="1">
        <f t="shared" si="7"/>
        <v>16</v>
      </c>
    </row>
    <row r="110" spans="1:4">
      <c r="A110" s="4">
        <f t="shared" si="8"/>
        <v>42472</v>
      </c>
      <c r="B110" s="5" t="str">
        <f t="shared" si="5"/>
        <v/>
      </c>
      <c r="C110" s="5">
        <f t="shared" si="6"/>
        <v>42472</v>
      </c>
      <c r="D110" s="1">
        <f t="shared" si="7"/>
        <v>16</v>
      </c>
    </row>
    <row r="111" spans="1:4">
      <c r="A111" s="4">
        <f t="shared" si="8"/>
        <v>42473</v>
      </c>
      <c r="B111" s="5" t="str">
        <f t="shared" si="5"/>
        <v/>
      </c>
      <c r="C111" s="5" t="str">
        <f t="shared" si="6"/>
        <v/>
      </c>
      <c r="D111" s="1">
        <f t="shared" si="7"/>
        <v>16</v>
      </c>
    </row>
    <row r="112" spans="1:4">
      <c r="A112" s="4">
        <f t="shared" si="8"/>
        <v>42474</v>
      </c>
      <c r="B112" s="5" t="str">
        <f t="shared" si="5"/>
        <v/>
      </c>
      <c r="C112" s="5" t="str">
        <f t="shared" si="6"/>
        <v/>
      </c>
      <c r="D112" s="1">
        <f t="shared" si="7"/>
        <v>16</v>
      </c>
    </row>
    <row r="113" spans="1:4">
      <c r="A113" s="4">
        <f t="shared" si="8"/>
        <v>42475</v>
      </c>
      <c r="B113" s="5" t="str">
        <f t="shared" si="5"/>
        <v/>
      </c>
      <c r="C113" s="5" t="str">
        <f t="shared" si="6"/>
        <v/>
      </c>
      <c r="D113" s="1">
        <f t="shared" si="7"/>
        <v>16</v>
      </c>
    </row>
    <row r="114" spans="1:4">
      <c r="A114" s="4">
        <f t="shared" si="8"/>
        <v>42476</v>
      </c>
      <c r="B114" s="5" t="str">
        <f t="shared" si="5"/>
        <v/>
      </c>
      <c r="C114" s="5" t="str">
        <f t="shared" si="6"/>
        <v/>
      </c>
      <c r="D114" s="1">
        <f t="shared" si="7"/>
        <v>16</v>
      </c>
    </row>
    <row r="115" spans="1:4">
      <c r="A115" s="4">
        <f t="shared" si="8"/>
        <v>42477</v>
      </c>
      <c r="B115" s="5" t="str">
        <f t="shared" si="5"/>
        <v/>
      </c>
      <c r="C115" s="5" t="str">
        <f t="shared" si="6"/>
        <v/>
      </c>
      <c r="D115" s="1">
        <f t="shared" si="7"/>
        <v>17</v>
      </c>
    </row>
    <row r="116" spans="1:4">
      <c r="A116" s="4">
        <f t="shared" si="8"/>
        <v>42478</v>
      </c>
      <c r="B116" s="5" t="str">
        <f t="shared" si="5"/>
        <v/>
      </c>
      <c r="C116" s="5" t="str">
        <f t="shared" si="6"/>
        <v/>
      </c>
      <c r="D116" s="1">
        <f t="shared" si="7"/>
        <v>17</v>
      </c>
    </row>
    <row r="117" spans="1:4">
      <c r="A117" s="4">
        <f t="shared" si="8"/>
        <v>42479</v>
      </c>
      <c r="B117" s="5">
        <f t="shared" si="5"/>
        <v>42479</v>
      </c>
      <c r="C117" s="5" t="str">
        <f t="shared" si="6"/>
        <v/>
      </c>
      <c r="D117" s="1">
        <f t="shared" si="7"/>
        <v>17</v>
      </c>
    </row>
    <row r="118" spans="1:4">
      <c r="A118" s="4">
        <f t="shared" si="8"/>
        <v>42480</v>
      </c>
      <c r="B118" s="5" t="str">
        <f t="shared" si="5"/>
        <v/>
      </c>
      <c r="C118" s="5" t="str">
        <f t="shared" si="6"/>
        <v/>
      </c>
      <c r="D118" s="1">
        <f t="shared" si="7"/>
        <v>17</v>
      </c>
    </row>
    <row r="119" spans="1:4">
      <c r="A119" s="4">
        <f t="shared" si="8"/>
        <v>42481</v>
      </c>
      <c r="B119" s="5" t="str">
        <f t="shared" si="5"/>
        <v/>
      </c>
      <c r="C119" s="5" t="str">
        <f t="shared" si="6"/>
        <v/>
      </c>
      <c r="D119" s="1">
        <f t="shared" si="7"/>
        <v>17</v>
      </c>
    </row>
    <row r="120" spans="1:4">
      <c r="A120" s="4">
        <f t="shared" si="8"/>
        <v>42482</v>
      </c>
      <c r="B120" s="5" t="str">
        <f t="shared" si="5"/>
        <v/>
      </c>
      <c r="C120" s="5" t="str">
        <f t="shared" si="6"/>
        <v/>
      </c>
      <c r="D120" s="1">
        <f t="shared" si="7"/>
        <v>17</v>
      </c>
    </row>
    <row r="121" spans="1:4">
      <c r="A121" s="4">
        <f t="shared" si="8"/>
        <v>42483</v>
      </c>
      <c r="B121" s="5" t="str">
        <f t="shared" si="5"/>
        <v/>
      </c>
      <c r="C121" s="5" t="str">
        <f t="shared" si="6"/>
        <v/>
      </c>
      <c r="D121" s="1">
        <f t="shared" si="7"/>
        <v>17</v>
      </c>
    </row>
    <row r="122" spans="1:4">
      <c r="A122" s="4">
        <f t="shared" si="8"/>
        <v>42484</v>
      </c>
      <c r="B122" s="5" t="str">
        <f t="shared" si="5"/>
        <v/>
      </c>
      <c r="C122" s="5" t="str">
        <f t="shared" si="6"/>
        <v/>
      </c>
      <c r="D122" s="1">
        <f t="shared" si="7"/>
        <v>18</v>
      </c>
    </row>
    <row r="123" spans="1:4">
      <c r="A123" s="4">
        <f t="shared" si="8"/>
        <v>42485</v>
      </c>
      <c r="B123" s="5" t="str">
        <f t="shared" si="5"/>
        <v/>
      </c>
      <c r="C123" s="5" t="str">
        <f t="shared" si="6"/>
        <v/>
      </c>
      <c r="D123" s="1">
        <f t="shared" si="7"/>
        <v>18</v>
      </c>
    </row>
    <row r="124" spans="1:4">
      <c r="A124" s="4">
        <f t="shared" si="8"/>
        <v>42486</v>
      </c>
      <c r="B124" s="5" t="str">
        <f t="shared" si="5"/>
        <v/>
      </c>
      <c r="C124" s="5">
        <f t="shared" si="6"/>
        <v>42486</v>
      </c>
      <c r="D124" s="1">
        <f t="shared" si="7"/>
        <v>18</v>
      </c>
    </row>
    <row r="125" spans="1:4">
      <c r="A125" s="4">
        <f t="shared" si="8"/>
        <v>42487</v>
      </c>
      <c r="B125" s="5" t="str">
        <f t="shared" si="5"/>
        <v/>
      </c>
      <c r="C125" s="5" t="str">
        <f t="shared" si="6"/>
        <v/>
      </c>
      <c r="D125" s="1">
        <f t="shared" si="7"/>
        <v>18</v>
      </c>
    </row>
    <row r="126" spans="1:4">
      <c r="A126" s="4">
        <f t="shared" si="8"/>
        <v>42488</v>
      </c>
      <c r="B126" s="5" t="str">
        <f t="shared" si="5"/>
        <v/>
      </c>
      <c r="C126" s="5" t="str">
        <f t="shared" si="6"/>
        <v/>
      </c>
      <c r="D126" s="1">
        <f t="shared" si="7"/>
        <v>18</v>
      </c>
    </row>
    <row r="127" spans="1:4">
      <c r="A127" s="4">
        <f t="shared" si="8"/>
        <v>42489</v>
      </c>
      <c r="B127" s="5" t="str">
        <f t="shared" si="5"/>
        <v/>
      </c>
      <c r="C127" s="5" t="str">
        <f t="shared" si="6"/>
        <v/>
      </c>
      <c r="D127" s="1">
        <f t="shared" si="7"/>
        <v>18</v>
      </c>
    </row>
    <row r="128" spans="1:4">
      <c r="A128" s="4">
        <f t="shared" si="8"/>
        <v>42490</v>
      </c>
      <c r="B128" s="5" t="str">
        <f t="shared" si="5"/>
        <v/>
      </c>
      <c r="C128" s="5" t="str">
        <f t="shared" si="6"/>
        <v/>
      </c>
      <c r="D128" s="1">
        <f t="shared" si="7"/>
        <v>18</v>
      </c>
    </row>
    <row r="129" spans="1:4">
      <c r="A129" s="4">
        <f t="shared" si="8"/>
        <v>42491</v>
      </c>
      <c r="B129" s="5" t="str">
        <f t="shared" si="5"/>
        <v/>
      </c>
      <c r="C129" s="5" t="str">
        <f t="shared" si="6"/>
        <v/>
      </c>
      <c r="D129" s="1">
        <f t="shared" si="7"/>
        <v>19</v>
      </c>
    </row>
    <row r="130" spans="1:4">
      <c r="A130" s="4">
        <f t="shared" si="8"/>
        <v>42492</v>
      </c>
      <c r="B130" s="5" t="str">
        <f t="shared" si="5"/>
        <v/>
      </c>
      <c r="C130" s="5" t="str">
        <f t="shared" si="6"/>
        <v/>
      </c>
      <c r="D130" s="1">
        <f t="shared" si="7"/>
        <v>19</v>
      </c>
    </row>
    <row r="131" spans="1:4">
      <c r="A131" s="4">
        <f t="shared" si="8"/>
        <v>42493</v>
      </c>
      <c r="B131" s="5">
        <f t="shared" si="5"/>
        <v>42493</v>
      </c>
      <c r="C131" s="5" t="str">
        <f t="shared" si="6"/>
        <v/>
      </c>
      <c r="D131" s="1">
        <f t="shared" si="7"/>
        <v>19</v>
      </c>
    </row>
    <row r="132" spans="1:4">
      <c r="A132" s="4">
        <f t="shared" si="8"/>
        <v>42494</v>
      </c>
      <c r="B132" s="5" t="str">
        <f t="shared" si="5"/>
        <v/>
      </c>
      <c r="C132" s="5" t="str">
        <f t="shared" si="6"/>
        <v/>
      </c>
      <c r="D132" s="1">
        <f t="shared" si="7"/>
        <v>19</v>
      </c>
    </row>
    <row r="133" spans="1:4">
      <c r="A133" s="4">
        <f t="shared" si="8"/>
        <v>42495</v>
      </c>
      <c r="B133" s="5" t="str">
        <f t="shared" si="5"/>
        <v/>
      </c>
      <c r="C133" s="5" t="str">
        <f t="shared" si="6"/>
        <v/>
      </c>
      <c r="D133" s="1">
        <f t="shared" si="7"/>
        <v>19</v>
      </c>
    </row>
    <row r="134" spans="1:4">
      <c r="A134" s="4">
        <f t="shared" si="8"/>
        <v>42496</v>
      </c>
      <c r="B134" s="5" t="str">
        <f t="shared" si="5"/>
        <v/>
      </c>
      <c r="C134" s="5" t="str">
        <f t="shared" si="6"/>
        <v/>
      </c>
      <c r="D134" s="1">
        <f t="shared" si="7"/>
        <v>19</v>
      </c>
    </row>
    <row r="135" spans="1:4">
      <c r="A135" s="4">
        <f t="shared" si="8"/>
        <v>42497</v>
      </c>
      <c r="B135" s="5" t="str">
        <f t="shared" si="5"/>
        <v/>
      </c>
      <c r="C135" s="5" t="str">
        <f t="shared" si="6"/>
        <v/>
      </c>
      <c r="D135" s="1">
        <f t="shared" si="7"/>
        <v>19</v>
      </c>
    </row>
    <row r="136" spans="1:4">
      <c r="A136" s="4">
        <f t="shared" si="8"/>
        <v>42498</v>
      </c>
      <c r="B136" s="5" t="str">
        <f t="shared" si="5"/>
        <v/>
      </c>
      <c r="C136" s="5" t="str">
        <f t="shared" si="6"/>
        <v/>
      </c>
      <c r="D136" s="1">
        <f t="shared" si="7"/>
        <v>20</v>
      </c>
    </row>
    <row r="137" spans="1:4">
      <c r="A137" s="4">
        <f t="shared" si="8"/>
        <v>42499</v>
      </c>
      <c r="B137" s="5" t="str">
        <f t="shared" ref="B137:B200" si="9">IF(AND(WEEKDAY(A137,2)=2,MOD(INT((A137-WEEKDAY(A137,2)-DATE(YEAR(A137+4-WEEKDAY(A137,2)),1,4))/7)+2,2)=0),A137,"")</f>
        <v/>
      </c>
      <c r="C137" s="5" t="str">
        <f t="shared" ref="C137:C200" si="10">IF(AND(WEEKDAY(A137,2)=2,MOD(INT((A137-WEEKDAY(A137,2)-DATE(YEAR(A137+4-WEEKDAY(A137,2)),1,4))/7)+2,2)=1),A137,"")</f>
        <v/>
      </c>
      <c r="D137" s="1">
        <f t="shared" ref="D137:D200" si="11">WEEKNUM(A137)</f>
        <v>20</v>
      </c>
    </row>
    <row r="138" spans="1:4">
      <c r="A138" s="4">
        <f t="shared" ref="A138:A201" si="12">A137+1</f>
        <v>42500</v>
      </c>
      <c r="B138" s="5" t="str">
        <f t="shared" si="9"/>
        <v/>
      </c>
      <c r="C138" s="5">
        <f t="shared" si="10"/>
        <v>42500</v>
      </c>
      <c r="D138" s="1">
        <f t="shared" si="11"/>
        <v>20</v>
      </c>
    </row>
    <row r="139" spans="1:4">
      <c r="A139" s="4">
        <f t="shared" si="12"/>
        <v>42501</v>
      </c>
      <c r="B139" s="5" t="str">
        <f t="shared" si="9"/>
        <v/>
      </c>
      <c r="C139" s="5" t="str">
        <f t="shared" si="10"/>
        <v/>
      </c>
      <c r="D139" s="1">
        <f t="shared" si="11"/>
        <v>20</v>
      </c>
    </row>
    <row r="140" spans="1:4">
      <c r="A140" s="4">
        <f t="shared" si="12"/>
        <v>42502</v>
      </c>
      <c r="B140" s="5" t="str">
        <f t="shared" si="9"/>
        <v/>
      </c>
      <c r="C140" s="5" t="str">
        <f t="shared" si="10"/>
        <v/>
      </c>
      <c r="D140" s="1">
        <f t="shared" si="11"/>
        <v>20</v>
      </c>
    </row>
    <row r="141" spans="1:4">
      <c r="A141" s="4">
        <f t="shared" si="12"/>
        <v>42503</v>
      </c>
      <c r="B141" s="5" t="str">
        <f t="shared" si="9"/>
        <v/>
      </c>
      <c r="C141" s="5" t="str">
        <f t="shared" si="10"/>
        <v/>
      </c>
      <c r="D141" s="1">
        <f t="shared" si="11"/>
        <v>20</v>
      </c>
    </row>
    <row r="142" spans="1:4">
      <c r="A142" s="4">
        <f t="shared" si="12"/>
        <v>42504</v>
      </c>
      <c r="B142" s="5" t="str">
        <f t="shared" si="9"/>
        <v/>
      </c>
      <c r="C142" s="5" t="str">
        <f t="shared" si="10"/>
        <v/>
      </c>
      <c r="D142" s="1">
        <f t="shared" si="11"/>
        <v>20</v>
      </c>
    </row>
    <row r="143" spans="1:4">
      <c r="A143" s="4">
        <f t="shared" si="12"/>
        <v>42505</v>
      </c>
      <c r="B143" s="5" t="str">
        <f t="shared" si="9"/>
        <v/>
      </c>
      <c r="C143" s="5" t="str">
        <f t="shared" si="10"/>
        <v/>
      </c>
      <c r="D143" s="1">
        <f t="shared" si="11"/>
        <v>21</v>
      </c>
    </row>
    <row r="144" spans="1:4">
      <c r="A144" s="4">
        <f t="shared" si="12"/>
        <v>42506</v>
      </c>
      <c r="B144" s="5" t="str">
        <f t="shared" si="9"/>
        <v/>
      </c>
      <c r="C144" s="5" t="str">
        <f t="shared" si="10"/>
        <v/>
      </c>
      <c r="D144" s="1">
        <f t="shared" si="11"/>
        <v>21</v>
      </c>
    </row>
    <row r="145" spans="1:4">
      <c r="A145" s="4">
        <f t="shared" si="12"/>
        <v>42507</v>
      </c>
      <c r="B145" s="5">
        <f t="shared" si="9"/>
        <v>42507</v>
      </c>
      <c r="C145" s="5" t="str">
        <f t="shared" si="10"/>
        <v/>
      </c>
      <c r="D145" s="1">
        <f t="shared" si="11"/>
        <v>21</v>
      </c>
    </row>
    <row r="146" spans="1:4">
      <c r="A146" s="4">
        <f t="shared" si="12"/>
        <v>42508</v>
      </c>
      <c r="B146" s="5" t="str">
        <f t="shared" si="9"/>
        <v/>
      </c>
      <c r="C146" s="5" t="str">
        <f t="shared" si="10"/>
        <v/>
      </c>
      <c r="D146" s="1">
        <f t="shared" si="11"/>
        <v>21</v>
      </c>
    </row>
    <row r="147" spans="1:4">
      <c r="A147" s="4">
        <f t="shared" si="12"/>
        <v>42509</v>
      </c>
      <c r="B147" s="5" t="str">
        <f t="shared" si="9"/>
        <v/>
      </c>
      <c r="C147" s="5" t="str">
        <f t="shared" si="10"/>
        <v/>
      </c>
      <c r="D147" s="1">
        <f t="shared" si="11"/>
        <v>21</v>
      </c>
    </row>
    <row r="148" spans="1:4">
      <c r="A148" s="4">
        <f t="shared" si="12"/>
        <v>42510</v>
      </c>
      <c r="B148" s="5" t="str">
        <f t="shared" si="9"/>
        <v/>
      </c>
      <c r="C148" s="5" t="str">
        <f t="shared" si="10"/>
        <v/>
      </c>
      <c r="D148" s="1">
        <f t="shared" si="11"/>
        <v>21</v>
      </c>
    </row>
    <row r="149" spans="1:4">
      <c r="A149" s="4">
        <f t="shared" si="12"/>
        <v>42511</v>
      </c>
      <c r="B149" s="5" t="str">
        <f t="shared" si="9"/>
        <v/>
      </c>
      <c r="C149" s="5" t="str">
        <f t="shared" si="10"/>
        <v/>
      </c>
      <c r="D149" s="1">
        <f t="shared" si="11"/>
        <v>21</v>
      </c>
    </row>
    <row r="150" spans="1:4">
      <c r="A150" s="4">
        <f t="shared" si="12"/>
        <v>42512</v>
      </c>
      <c r="B150" s="5" t="str">
        <f t="shared" si="9"/>
        <v/>
      </c>
      <c r="C150" s="5" t="str">
        <f t="shared" si="10"/>
        <v/>
      </c>
      <c r="D150" s="1">
        <f t="shared" si="11"/>
        <v>22</v>
      </c>
    </row>
    <row r="151" spans="1:4">
      <c r="A151" s="4">
        <f t="shared" si="12"/>
        <v>42513</v>
      </c>
      <c r="B151" s="5" t="str">
        <f t="shared" si="9"/>
        <v/>
      </c>
      <c r="C151" s="5" t="str">
        <f t="shared" si="10"/>
        <v/>
      </c>
      <c r="D151" s="1">
        <f t="shared" si="11"/>
        <v>22</v>
      </c>
    </row>
    <row r="152" spans="1:4">
      <c r="A152" s="4">
        <f t="shared" si="12"/>
        <v>42514</v>
      </c>
      <c r="B152" s="5" t="str">
        <f t="shared" si="9"/>
        <v/>
      </c>
      <c r="C152" s="5">
        <f t="shared" si="10"/>
        <v>42514</v>
      </c>
      <c r="D152" s="1">
        <f t="shared" si="11"/>
        <v>22</v>
      </c>
    </row>
    <row r="153" spans="1:4">
      <c r="A153" s="4">
        <f t="shared" si="12"/>
        <v>42515</v>
      </c>
      <c r="B153" s="5" t="str">
        <f t="shared" si="9"/>
        <v/>
      </c>
      <c r="C153" s="5" t="str">
        <f t="shared" si="10"/>
        <v/>
      </c>
      <c r="D153" s="1">
        <f t="shared" si="11"/>
        <v>22</v>
      </c>
    </row>
    <row r="154" spans="1:4">
      <c r="A154" s="4">
        <f t="shared" si="12"/>
        <v>42516</v>
      </c>
      <c r="B154" s="5" t="str">
        <f t="shared" si="9"/>
        <v/>
      </c>
      <c r="C154" s="5" t="str">
        <f t="shared" si="10"/>
        <v/>
      </c>
      <c r="D154" s="1">
        <f t="shared" si="11"/>
        <v>22</v>
      </c>
    </row>
    <row r="155" spans="1:4">
      <c r="A155" s="4">
        <f t="shared" si="12"/>
        <v>42517</v>
      </c>
      <c r="B155" s="5" t="str">
        <f t="shared" si="9"/>
        <v/>
      </c>
      <c r="C155" s="5" t="str">
        <f t="shared" si="10"/>
        <v/>
      </c>
      <c r="D155" s="1">
        <f t="shared" si="11"/>
        <v>22</v>
      </c>
    </row>
    <row r="156" spans="1:4">
      <c r="A156" s="4">
        <f t="shared" si="12"/>
        <v>42518</v>
      </c>
      <c r="B156" s="5" t="str">
        <f t="shared" si="9"/>
        <v/>
      </c>
      <c r="C156" s="5" t="str">
        <f t="shared" si="10"/>
        <v/>
      </c>
      <c r="D156" s="1">
        <f t="shared" si="11"/>
        <v>22</v>
      </c>
    </row>
    <row r="157" spans="1:4">
      <c r="A157" s="4">
        <f t="shared" si="12"/>
        <v>42519</v>
      </c>
      <c r="B157" s="5" t="str">
        <f t="shared" si="9"/>
        <v/>
      </c>
      <c r="C157" s="5" t="str">
        <f t="shared" si="10"/>
        <v/>
      </c>
      <c r="D157" s="1">
        <f t="shared" si="11"/>
        <v>23</v>
      </c>
    </row>
    <row r="158" spans="1:4">
      <c r="A158" s="4">
        <f t="shared" si="12"/>
        <v>42520</v>
      </c>
      <c r="B158" s="5" t="str">
        <f t="shared" si="9"/>
        <v/>
      </c>
      <c r="C158" s="5" t="str">
        <f t="shared" si="10"/>
        <v/>
      </c>
      <c r="D158" s="1">
        <f t="shared" si="11"/>
        <v>23</v>
      </c>
    </row>
    <row r="159" spans="1:4">
      <c r="A159" s="4">
        <f t="shared" si="12"/>
        <v>42521</v>
      </c>
      <c r="B159" s="5">
        <f t="shared" si="9"/>
        <v>42521</v>
      </c>
      <c r="C159" s="5" t="str">
        <f t="shared" si="10"/>
        <v/>
      </c>
      <c r="D159" s="1">
        <f t="shared" si="11"/>
        <v>23</v>
      </c>
    </row>
    <row r="160" spans="1:4">
      <c r="A160" s="4">
        <f t="shared" si="12"/>
        <v>42522</v>
      </c>
      <c r="B160" s="5" t="str">
        <f t="shared" si="9"/>
        <v/>
      </c>
      <c r="C160" s="5" t="str">
        <f t="shared" si="10"/>
        <v/>
      </c>
      <c r="D160" s="1">
        <f t="shared" si="11"/>
        <v>23</v>
      </c>
    </row>
    <row r="161" spans="1:4">
      <c r="A161" s="4">
        <f t="shared" si="12"/>
        <v>42523</v>
      </c>
      <c r="B161" s="5" t="str">
        <f t="shared" si="9"/>
        <v/>
      </c>
      <c r="C161" s="5" t="str">
        <f t="shared" si="10"/>
        <v/>
      </c>
      <c r="D161" s="1">
        <f t="shared" si="11"/>
        <v>23</v>
      </c>
    </row>
    <row r="162" spans="1:4">
      <c r="A162" s="4">
        <f t="shared" si="12"/>
        <v>42524</v>
      </c>
      <c r="B162" s="5" t="str">
        <f t="shared" si="9"/>
        <v/>
      </c>
      <c r="C162" s="5" t="str">
        <f t="shared" si="10"/>
        <v/>
      </c>
      <c r="D162" s="1">
        <f t="shared" si="11"/>
        <v>23</v>
      </c>
    </row>
    <row r="163" spans="1:4">
      <c r="A163" s="4">
        <f t="shared" si="12"/>
        <v>42525</v>
      </c>
      <c r="B163" s="5" t="str">
        <f t="shared" si="9"/>
        <v/>
      </c>
      <c r="C163" s="5" t="str">
        <f t="shared" si="10"/>
        <v/>
      </c>
      <c r="D163" s="1">
        <f t="shared" si="11"/>
        <v>23</v>
      </c>
    </row>
    <row r="164" spans="1:4">
      <c r="A164" s="4">
        <f t="shared" si="12"/>
        <v>42526</v>
      </c>
      <c r="B164" s="5" t="str">
        <f t="shared" si="9"/>
        <v/>
      </c>
      <c r="C164" s="5" t="str">
        <f t="shared" si="10"/>
        <v/>
      </c>
      <c r="D164" s="1">
        <f t="shared" si="11"/>
        <v>24</v>
      </c>
    </row>
    <row r="165" spans="1:4">
      <c r="A165" s="4">
        <f t="shared" si="12"/>
        <v>42527</v>
      </c>
      <c r="B165" s="5" t="str">
        <f t="shared" si="9"/>
        <v/>
      </c>
      <c r="C165" s="5" t="str">
        <f t="shared" si="10"/>
        <v/>
      </c>
      <c r="D165" s="1">
        <f t="shared" si="11"/>
        <v>24</v>
      </c>
    </row>
    <row r="166" spans="1:4">
      <c r="A166" s="4">
        <f t="shared" si="12"/>
        <v>42528</v>
      </c>
      <c r="B166" s="5" t="str">
        <f t="shared" si="9"/>
        <v/>
      </c>
      <c r="C166" s="5">
        <f t="shared" si="10"/>
        <v>42528</v>
      </c>
      <c r="D166" s="1">
        <f t="shared" si="11"/>
        <v>24</v>
      </c>
    </row>
    <row r="167" spans="1:4">
      <c r="A167" s="4">
        <f t="shared" si="12"/>
        <v>42529</v>
      </c>
      <c r="B167" s="5" t="str">
        <f t="shared" si="9"/>
        <v/>
      </c>
      <c r="C167" s="5" t="str">
        <f t="shared" si="10"/>
        <v/>
      </c>
      <c r="D167" s="1">
        <f t="shared" si="11"/>
        <v>24</v>
      </c>
    </row>
    <row r="168" spans="1:4">
      <c r="A168" s="4">
        <f t="shared" si="12"/>
        <v>42530</v>
      </c>
      <c r="B168" s="5" t="str">
        <f t="shared" si="9"/>
        <v/>
      </c>
      <c r="C168" s="5" t="str">
        <f t="shared" si="10"/>
        <v/>
      </c>
      <c r="D168" s="1">
        <f t="shared" si="11"/>
        <v>24</v>
      </c>
    </row>
    <row r="169" spans="1:4">
      <c r="A169" s="4">
        <f t="shared" si="12"/>
        <v>42531</v>
      </c>
      <c r="B169" s="5" t="str">
        <f t="shared" si="9"/>
        <v/>
      </c>
      <c r="C169" s="5" t="str">
        <f t="shared" si="10"/>
        <v/>
      </c>
      <c r="D169" s="1">
        <f t="shared" si="11"/>
        <v>24</v>
      </c>
    </row>
    <row r="170" spans="1:4">
      <c r="A170" s="4">
        <f t="shared" si="12"/>
        <v>42532</v>
      </c>
      <c r="B170" s="5" t="str">
        <f t="shared" si="9"/>
        <v/>
      </c>
      <c r="C170" s="5" t="str">
        <f t="shared" si="10"/>
        <v/>
      </c>
      <c r="D170" s="1">
        <f t="shared" si="11"/>
        <v>24</v>
      </c>
    </row>
    <row r="171" spans="1:4">
      <c r="A171" s="4">
        <f t="shared" si="12"/>
        <v>42533</v>
      </c>
      <c r="B171" s="5" t="str">
        <f t="shared" si="9"/>
        <v/>
      </c>
      <c r="C171" s="5" t="str">
        <f t="shared" si="10"/>
        <v/>
      </c>
      <c r="D171" s="1">
        <f t="shared" si="11"/>
        <v>25</v>
      </c>
    </row>
    <row r="172" spans="1:4">
      <c r="A172" s="4">
        <f t="shared" si="12"/>
        <v>42534</v>
      </c>
      <c r="B172" s="5" t="str">
        <f t="shared" si="9"/>
        <v/>
      </c>
      <c r="C172" s="5" t="str">
        <f t="shared" si="10"/>
        <v/>
      </c>
      <c r="D172" s="1">
        <f t="shared" si="11"/>
        <v>25</v>
      </c>
    </row>
    <row r="173" spans="1:4">
      <c r="A173" s="4">
        <f t="shared" si="12"/>
        <v>42535</v>
      </c>
      <c r="B173" s="5">
        <f t="shared" si="9"/>
        <v>42535</v>
      </c>
      <c r="C173" s="5" t="str">
        <f t="shared" si="10"/>
        <v/>
      </c>
      <c r="D173" s="1">
        <f t="shared" si="11"/>
        <v>25</v>
      </c>
    </row>
    <row r="174" spans="1:4">
      <c r="A174" s="4">
        <f t="shared" si="12"/>
        <v>42536</v>
      </c>
      <c r="B174" s="5" t="str">
        <f t="shared" si="9"/>
        <v/>
      </c>
      <c r="C174" s="5" t="str">
        <f t="shared" si="10"/>
        <v/>
      </c>
      <c r="D174" s="1">
        <f t="shared" si="11"/>
        <v>25</v>
      </c>
    </row>
    <row r="175" spans="1:4">
      <c r="A175" s="4">
        <f t="shared" si="12"/>
        <v>42537</v>
      </c>
      <c r="B175" s="5" t="str">
        <f t="shared" si="9"/>
        <v/>
      </c>
      <c r="C175" s="5" t="str">
        <f t="shared" si="10"/>
        <v/>
      </c>
      <c r="D175" s="1">
        <f t="shared" si="11"/>
        <v>25</v>
      </c>
    </row>
    <row r="176" spans="1:4">
      <c r="A176" s="4">
        <f t="shared" si="12"/>
        <v>42538</v>
      </c>
      <c r="B176" s="5" t="str">
        <f t="shared" si="9"/>
        <v/>
      </c>
      <c r="C176" s="5" t="str">
        <f t="shared" si="10"/>
        <v/>
      </c>
      <c r="D176" s="1">
        <f t="shared" si="11"/>
        <v>25</v>
      </c>
    </row>
    <row r="177" spans="1:4">
      <c r="A177" s="4">
        <f t="shared" si="12"/>
        <v>42539</v>
      </c>
      <c r="B177" s="5" t="str">
        <f t="shared" si="9"/>
        <v/>
      </c>
      <c r="C177" s="5" t="str">
        <f t="shared" si="10"/>
        <v/>
      </c>
      <c r="D177" s="1">
        <f t="shared" si="11"/>
        <v>25</v>
      </c>
    </row>
    <row r="178" spans="1:4">
      <c r="A178" s="4">
        <f t="shared" si="12"/>
        <v>42540</v>
      </c>
      <c r="B178" s="5" t="str">
        <f t="shared" si="9"/>
        <v/>
      </c>
      <c r="C178" s="5" t="str">
        <f t="shared" si="10"/>
        <v/>
      </c>
      <c r="D178" s="1">
        <f t="shared" si="11"/>
        <v>26</v>
      </c>
    </row>
    <row r="179" spans="1:4">
      <c r="A179" s="4">
        <f t="shared" si="12"/>
        <v>42541</v>
      </c>
      <c r="B179" s="5" t="str">
        <f t="shared" si="9"/>
        <v/>
      </c>
      <c r="C179" s="5" t="str">
        <f t="shared" si="10"/>
        <v/>
      </c>
      <c r="D179" s="1">
        <f t="shared" si="11"/>
        <v>26</v>
      </c>
    </row>
    <row r="180" spans="1:4">
      <c r="A180" s="4">
        <f t="shared" si="12"/>
        <v>42542</v>
      </c>
      <c r="B180" s="5" t="str">
        <f t="shared" si="9"/>
        <v/>
      </c>
      <c r="C180" s="5">
        <f t="shared" si="10"/>
        <v>42542</v>
      </c>
      <c r="D180" s="1">
        <f t="shared" si="11"/>
        <v>26</v>
      </c>
    </row>
    <row r="181" spans="1:4">
      <c r="A181" s="4">
        <f t="shared" si="12"/>
        <v>42543</v>
      </c>
      <c r="B181" s="5" t="str">
        <f t="shared" si="9"/>
        <v/>
      </c>
      <c r="C181" s="5" t="str">
        <f t="shared" si="10"/>
        <v/>
      </c>
      <c r="D181" s="1">
        <f t="shared" si="11"/>
        <v>26</v>
      </c>
    </row>
    <row r="182" spans="1:4">
      <c r="A182" s="4">
        <f t="shared" si="12"/>
        <v>42544</v>
      </c>
      <c r="B182" s="5" t="str">
        <f t="shared" si="9"/>
        <v/>
      </c>
      <c r="C182" s="5" t="str">
        <f t="shared" si="10"/>
        <v/>
      </c>
      <c r="D182" s="1">
        <f t="shared" si="11"/>
        <v>26</v>
      </c>
    </row>
    <row r="183" spans="1:4">
      <c r="A183" s="4">
        <f t="shared" si="12"/>
        <v>42545</v>
      </c>
      <c r="B183" s="5" t="str">
        <f t="shared" si="9"/>
        <v/>
      </c>
      <c r="C183" s="5" t="str">
        <f t="shared" si="10"/>
        <v/>
      </c>
      <c r="D183" s="1">
        <f t="shared" si="11"/>
        <v>26</v>
      </c>
    </row>
    <row r="184" spans="1:4">
      <c r="A184" s="4">
        <f t="shared" si="12"/>
        <v>42546</v>
      </c>
      <c r="B184" s="5" t="str">
        <f t="shared" si="9"/>
        <v/>
      </c>
      <c r="C184" s="5" t="str">
        <f t="shared" si="10"/>
        <v/>
      </c>
      <c r="D184" s="1">
        <f t="shared" si="11"/>
        <v>26</v>
      </c>
    </row>
    <row r="185" spans="1:4">
      <c r="A185" s="4">
        <f t="shared" si="12"/>
        <v>42547</v>
      </c>
      <c r="B185" s="5" t="str">
        <f t="shared" si="9"/>
        <v/>
      </c>
      <c r="C185" s="5" t="str">
        <f t="shared" si="10"/>
        <v/>
      </c>
      <c r="D185" s="1">
        <f t="shared" si="11"/>
        <v>27</v>
      </c>
    </row>
    <row r="186" spans="1:4">
      <c r="A186" s="4">
        <f t="shared" si="12"/>
        <v>42548</v>
      </c>
      <c r="B186" s="5" t="str">
        <f t="shared" si="9"/>
        <v/>
      </c>
      <c r="C186" s="5" t="str">
        <f t="shared" si="10"/>
        <v/>
      </c>
      <c r="D186" s="1">
        <f t="shared" si="11"/>
        <v>27</v>
      </c>
    </row>
    <row r="187" spans="1:4">
      <c r="A187" s="4">
        <f t="shared" si="12"/>
        <v>42549</v>
      </c>
      <c r="B187" s="5">
        <f t="shared" si="9"/>
        <v>42549</v>
      </c>
      <c r="C187" s="5" t="str">
        <f t="shared" si="10"/>
        <v/>
      </c>
      <c r="D187" s="1">
        <f t="shared" si="11"/>
        <v>27</v>
      </c>
    </row>
    <row r="188" spans="1:4">
      <c r="A188" s="4">
        <f t="shared" si="12"/>
        <v>42550</v>
      </c>
      <c r="B188" s="5" t="str">
        <f t="shared" si="9"/>
        <v/>
      </c>
      <c r="C188" s="5" t="str">
        <f t="shared" si="10"/>
        <v/>
      </c>
      <c r="D188" s="1">
        <f t="shared" si="11"/>
        <v>27</v>
      </c>
    </row>
    <row r="189" spans="1:4">
      <c r="A189" s="4">
        <f t="shared" si="12"/>
        <v>42551</v>
      </c>
      <c r="B189" s="5" t="str">
        <f t="shared" si="9"/>
        <v/>
      </c>
      <c r="C189" s="5" t="str">
        <f t="shared" si="10"/>
        <v/>
      </c>
      <c r="D189" s="1">
        <f t="shared" si="11"/>
        <v>27</v>
      </c>
    </row>
    <row r="190" spans="1:4">
      <c r="A190" s="4">
        <f t="shared" si="12"/>
        <v>42552</v>
      </c>
      <c r="B190" s="5" t="str">
        <f t="shared" si="9"/>
        <v/>
      </c>
      <c r="C190" s="5" t="str">
        <f t="shared" si="10"/>
        <v/>
      </c>
      <c r="D190" s="1">
        <f t="shared" si="11"/>
        <v>27</v>
      </c>
    </row>
    <row r="191" spans="1:4">
      <c r="A191" s="4">
        <f t="shared" si="12"/>
        <v>42553</v>
      </c>
      <c r="B191" s="5" t="str">
        <f t="shared" si="9"/>
        <v/>
      </c>
      <c r="C191" s="5" t="str">
        <f t="shared" si="10"/>
        <v/>
      </c>
      <c r="D191" s="1">
        <f t="shared" si="11"/>
        <v>27</v>
      </c>
    </row>
    <row r="192" spans="1:4">
      <c r="A192" s="4">
        <f t="shared" si="12"/>
        <v>42554</v>
      </c>
      <c r="B192" s="5" t="str">
        <f t="shared" si="9"/>
        <v/>
      </c>
      <c r="C192" s="5" t="str">
        <f t="shared" si="10"/>
        <v/>
      </c>
      <c r="D192" s="1">
        <f t="shared" si="11"/>
        <v>28</v>
      </c>
    </row>
    <row r="193" spans="1:4">
      <c r="A193" s="4">
        <f t="shared" si="12"/>
        <v>42555</v>
      </c>
      <c r="B193" s="5" t="str">
        <f t="shared" si="9"/>
        <v/>
      </c>
      <c r="C193" s="5" t="str">
        <f t="shared" si="10"/>
        <v/>
      </c>
      <c r="D193" s="1">
        <f t="shared" si="11"/>
        <v>28</v>
      </c>
    </row>
    <row r="194" spans="1:4">
      <c r="A194" s="4">
        <f t="shared" si="12"/>
        <v>42556</v>
      </c>
      <c r="B194" s="5" t="str">
        <f t="shared" si="9"/>
        <v/>
      </c>
      <c r="C194" s="5">
        <f t="shared" si="10"/>
        <v>42556</v>
      </c>
      <c r="D194" s="1">
        <f t="shared" si="11"/>
        <v>28</v>
      </c>
    </row>
    <row r="195" spans="1:4">
      <c r="A195" s="4">
        <f t="shared" si="12"/>
        <v>42557</v>
      </c>
      <c r="B195" s="5" t="str">
        <f t="shared" si="9"/>
        <v/>
      </c>
      <c r="C195" s="5" t="str">
        <f t="shared" si="10"/>
        <v/>
      </c>
      <c r="D195" s="1">
        <f t="shared" si="11"/>
        <v>28</v>
      </c>
    </row>
    <row r="196" spans="1:4">
      <c r="A196" s="4">
        <f t="shared" si="12"/>
        <v>42558</v>
      </c>
      <c r="B196" s="5" t="str">
        <f t="shared" si="9"/>
        <v/>
      </c>
      <c r="C196" s="5" t="str">
        <f t="shared" si="10"/>
        <v/>
      </c>
      <c r="D196" s="1">
        <f t="shared" si="11"/>
        <v>28</v>
      </c>
    </row>
    <row r="197" spans="1:4">
      <c r="A197" s="4">
        <f t="shared" si="12"/>
        <v>42559</v>
      </c>
      <c r="B197" s="5" t="str">
        <f t="shared" si="9"/>
        <v/>
      </c>
      <c r="C197" s="5" t="str">
        <f t="shared" si="10"/>
        <v/>
      </c>
      <c r="D197" s="1">
        <f t="shared" si="11"/>
        <v>28</v>
      </c>
    </row>
    <row r="198" spans="1:4">
      <c r="A198" s="4">
        <f t="shared" si="12"/>
        <v>42560</v>
      </c>
      <c r="B198" s="5" t="str">
        <f t="shared" si="9"/>
        <v/>
      </c>
      <c r="C198" s="5" t="str">
        <f t="shared" si="10"/>
        <v/>
      </c>
      <c r="D198" s="1">
        <f t="shared" si="11"/>
        <v>28</v>
      </c>
    </row>
    <row r="199" spans="1:4">
      <c r="A199" s="4">
        <f t="shared" si="12"/>
        <v>42561</v>
      </c>
      <c r="B199" s="5" t="str">
        <f t="shared" si="9"/>
        <v/>
      </c>
      <c r="C199" s="5" t="str">
        <f t="shared" si="10"/>
        <v/>
      </c>
      <c r="D199" s="1">
        <f t="shared" si="11"/>
        <v>29</v>
      </c>
    </row>
    <row r="200" spans="1:4">
      <c r="A200" s="4">
        <f t="shared" si="12"/>
        <v>42562</v>
      </c>
      <c r="B200" s="5" t="str">
        <f t="shared" si="9"/>
        <v/>
      </c>
      <c r="C200" s="5" t="str">
        <f t="shared" si="10"/>
        <v/>
      </c>
      <c r="D200" s="1">
        <f t="shared" si="11"/>
        <v>29</v>
      </c>
    </row>
    <row r="201" spans="1:4">
      <c r="A201" s="4">
        <f t="shared" si="12"/>
        <v>42563</v>
      </c>
      <c r="B201" s="5">
        <f t="shared" ref="B201:B264" si="13">IF(AND(WEEKDAY(A201,2)=2,MOD(INT((A201-WEEKDAY(A201,2)-DATE(YEAR(A201+4-WEEKDAY(A201,2)),1,4))/7)+2,2)=0),A201,"")</f>
        <v>42563</v>
      </c>
      <c r="C201" s="5" t="str">
        <f t="shared" ref="C201:C264" si="14">IF(AND(WEEKDAY(A201,2)=2,MOD(INT((A201-WEEKDAY(A201,2)-DATE(YEAR(A201+4-WEEKDAY(A201,2)),1,4))/7)+2,2)=1),A201,"")</f>
        <v/>
      </c>
      <c r="D201" s="1">
        <f t="shared" ref="D201:D264" si="15">WEEKNUM(A201)</f>
        <v>29</v>
      </c>
    </row>
    <row r="202" spans="1:4">
      <c r="A202" s="4">
        <f t="shared" ref="A202:A265" si="16">A201+1</f>
        <v>42564</v>
      </c>
      <c r="B202" s="5" t="str">
        <f t="shared" si="13"/>
        <v/>
      </c>
      <c r="C202" s="5" t="str">
        <f t="shared" si="14"/>
        <v/>
      </c>
      <c r="D202" s="1">
        <f t="shared" si="15"/>
        <v>29</v>
      </c>
    </row>
    <row r="203" spans="1:4">
      <c r="A203" s="4">
        <f t="shared" si="16"/>
        <v>42565</v>
      </c>
      <c r="B203" s="5" t="str">
        <f t="shared" si="13"/>
        <v/>
      </c>
      <c r="C203" s="5" t="str">
        <f t="shared" si="14"/>
        <v/>
      </c>
      <c r="D203" s="1">
        <f t="shared" si="15"/>
        <v>29</v>
      </c>
    </row>
    <row r="204" spans="1:4">
      <c r="A204" s="4">
        <f t="shared" si="16"/>
        <v>42566</v>
      </c>
      <c r="B204" s="5" t="str">
        <f t="shared" si="13"/>
        <v/>
      </c>
      <c r="C204" s="5" t="str">
        <f t="shared" si="14"/>
        <v/>
      </c>
      <c r="D204" s="1">
        <f t="shared" si="15"/>
        <v>29</v>
      </c>
    </row>
    <row r="205" spans="1:4">
      <c r="A205" s="4">
        <f t="shared" si="16"/>
        <v>42567</v>
      </c>
      <c r="B205" s="5" t="str">
        <f t="shared" si="13"/>
        <v/>
      </c>
      <c r="C205" s="5" t="str">
        <f t="shared" si="14"/>
        <v/>
      </c>
      <c r="D205" s="1">
        <f t="shared" si="15"/>
        <v>29</v>
      </c>
    </row>
    <row r="206" spans="1:4">
      <c r="A206" s="4">
        <f t="shared" si="16"/>
        <v>42568</v>
      </c>
      <c r="B206" s="5" t="str">
        <f t="shared" si="13"/>
        <v/>
      </c>
      <c r="C206" s="5" t="str">
        <f t="shared" si="14"/>
        <v/>
      </c>
      <c r="D206" s="1">
        <f t="shared" si="15"/>
        <v>30</v>
      </c>
    </row>
    <row r="207" spans="1:4">
      <c r="A207" s="4">
        <f t="shared" si="16"/>
        <v>42569</v>
      </c>
      <c r="B207" s="5" t="str">
        <f t="shared" si="13"/>
        <v/>
      </c>
      <c r="C207" s="5" t="str">
        <f t="shared" si="14"/>
        <v/>
      </c>
      <c r="D207" s="1">
        <f t="shared" si="15"/>
        <v>30</v>
      </c>
    </row>
    <row r="208" spans="1:4">
      <c r="A208" s="4">
        <f t="shared" si="16"/>
        <v>42570</v>
      </c>
      <c r="B208" s="5" t="str">
        <f t="shared" si="13"/>
        <v/>
      </c>
      <c r="C208" s="5">
        <f t="shared" si="14"/>
        <v>42570</v>
      </c>
      <c r="D208" s="1">
        <f t="shared" si="15"/>
        <v>30</v>
      </c>
    </row>
    <row r="209" spans="1:4">
      <c r="A209" s="4">
        <f t="shared" si="16"/>
        <v>42571</v>
      </c>
      <c r="B209" s="5" t="str">
        <f t="shared" si="13"/>
        <v/>
      </c>
      <c r="C209" s="5" t="str">
        <f t="shared" si="14"/>
        <v/>
      </c>
      <c r="D209" s="1">
        <f t="shared" si="15"/>
        <v>30</v>
      </c>
    </row>
    <row r="210" spans="1:4">
      <c r="A210" s="4">
        <f t="shared" si="16"/>
        <v>42572</v>
      </c>
      <c r="B210" s="5" t="str">
        <f t="shared" si="13"/>
        <v/>
      </c>
      <c r="C210" s="5" t="str">
        <f t="shared" si="14"/>
        <v/>
      </c>
      <c r="D210" s="1">
        <f t="shared" si="15"/>
        <v>30</v>
      </c>
    </row>
    <row r="211" spans="1:4">
      <c r="A211" s="4">
        <f t="shared" si="16"/>
        <v>42573</v>
      </c>
      <c r="B211" s="5" t="str">
        <f t="shared" si="13"/>
        <v/>
      </c>
      <c r="C211" s="5" t="str">
        <f t="shared" si="14"/>
        <v/>
      </c>
      <c r="D211" s="1">
        <f t="shared" si="15"/>
        <v>30</v>
      </c>
    </row>
    <row r="212" spans="1:4">
      <c r="A212" s="4">
        <f t="shared" si="16"/>
        <v>42574</v>
      </c>
      <c r="B212" s="5" t="str">
        <f t="shared" si="13"/>
        <v/>
      </c>
      <c r="C212" s="5" t="str">
        <f t="shared" si="14"/>
        <v/>
      </c>
      <c r="D212" s="1">
        <f t="shared" si="15"/>
        <v>30</v>
      </c>
    </row>
    <row r="213" spans="1:4">
      <c r="A213" s="4">
        <f t="shared" si="16"/>
        <v>42575</v>
      </c>
      <c r="B213" s="5" t="str">
        <f t="shared" si="13"/>
        <v/>
      </c>
      <c r="C213" s="5" t="str">
        <f t="shared" si="14"/>
        <v/>
      </c>
      <c r="D213" s="1">
        <f t="shared" si="15"/>
        <v>31</v>
      </c>
    </row>
    <row r="214" spans="1:4">
      <c r="A214" s="4">
        <f t="shared" si="16"/>
        <v>42576</v>
      </c>
      <c r="B214" s="5" t="str">
        <f t="shared" si="13"/>
        <v/>
      </c>
      <c r="C214" s="5" t="str">
        <f t="shared" si="14"/>
        <v/>
      </c>
      <c r="D214" s="1">
        <f t="shared" si="15"/>
        <v>31</v>
      </c>
    </row>
    <row r="215" spans="1:4">
      <c r="A215" s="4">
        <f t="shared" si="16"/>
        <v>42577</v>
      </c>
      <c r="B215" s="5">
        <f t="shared" si="13"/>
        <v>42577</v>
      </c>
      <c r="C215" s="5" t="str">
        <f t="shared" si="14"/>
        <v/>
      </c>
      <c r="D215" s="1">
        <f t="shared" si="15"/>
        <v>31</v>
      </c>
    </row>
    <row r="216" spans="1:4">
      <c r="A216" s="4">
        <f t="shared" si="16"/>
        <v>42578</v>
      </c>
      <c r="B216" s="5" t="str">
        <f t="shared" si="13"/>
        <v/>
      </c>
      <c r="C216" s="5" t="str">
        <f t="shared" si="14"/>
        <v/>
      </c>
      <c r="D216" s="1">
        <f t="shared" si="15"/>
        <v>31</v>
      </c>
    </row>
    <row r="217" spans="1:4">
      <c r="A217" s="4">
        <f t="shared" si="16"/>
        <v>42579</v>
      </c>
      <c r="B217" s="5" t="str">
        <f t="shared" si="13"/>
        <v/>
      </c>
      <c r="C217" s="5" t="str">
        <f t="shared" si="14"/>
        <v/>
      </c>
      <c r="D217" s="1">
        <f t="shared" si="15"/>
        <v>31</v>
      </c>
    </row>
    <row r="218" spans="1:4">
      <c r="A218" s="4">
        <f t="shared" si="16"/>
        <v>42580</v>
      </c>
      <c r="B218" s="5" t="str">
        <f t="shared" si="13"/>
        <v/>
      </c>
      <c r="C218" s="5" t="str">
        <f t="shared" si="14"/>
        <v/>
      </c>
      <c r="D218" s="1">
        <f t="shared" si="15"/>
        <v>31</v>
      </c>
    </row>
    <row r="219" spans="1:4">
      <c r="A219" s="4">
        <f t="shared" si="16"/>
        <v>42581</v>
      </c>
      <c r="B219" s="5" t="str">
        <f t="shared" si="13"/>
        <v/>
      </c>
      <c r="C219" s="5" t="str">
        <f t="shared" si="14"/>
        <v/>
      </c>
      <c r="D219" s="1">
        <f t="shared" si="15"/>
        <v>31</v>
      </c>
    </row>
    <row r="220" spans="1:4">
      <c r="A220" s="4">
        <f t="shared" si="16"/>
        <v>42582</v>
      </c>
      <c r="B220" s="5" t="str">
        <f t="shared" si="13"/>
        <v/>
      </c>
      <c r="C220" s="5" t="str">
        <f t="shared" si="14"/>
        <v/>
      </c>
      <c r="D220" s="1">
        <f t="shared" si="15"/>
        <v>32</v>
      </c>
    </row>
    <row r="221" spans="1:4">
      <c r="A221" s="4">
        <f t="shared" si="16"/>
        <v>42583</v>
      </c>
      <c r="B221" s="5" t="str">
        <f t="shared" si="13"/>
        <v/>
      </c>
      <c r="C221" s="5" t="str">
        <f t="shared" si="14"/>
        <v/>
      </c>
      <c r="D221" s="1">
        <f t="shared" si="15"/>
        <v>32</v>
      </c>
    </row>
    <row r="222" spans="1:4">
      <c r="A222" s="4">
        <f t="shared" si="16"/>
        <v>42584</v>
      </c>
      <c r="B222" s="5" t="str">
        <f t="shared" si="13"/>
        <v/>
      </c>
      <c r="C222" s="5">
        <f t="shared" si="14"/>
        <v>42584</v>
      </c>
      <c r="D222" s="1">
        <f t="shared" si="15"/>
        <v>32</v>
      </c>
    </row>
    <row r="223" spans="1:4">
      <c r="A223" s="4">
        <f t="shared" si="16"/>
        <v>42585</v>
      </c>
      <c r="B223" s="5" t="str">
        <f t="shared" si="13"/>
        <v/>
      </c>
      <c r="C223" s="5" t="str">
        <f t="shared" si="14"/>
        <v/>
      </c>
      <c r="D223" s="1">
        <f t="shared" si="15"/>
        <v>32</v>
      </c>
    </row>
    <row r="224" spans="1:4">
      <c r="A224" s="4">
        <f t="shared" si="16"/>
        <v>42586</v>
      </c>
      <c r="B224" s="5" t="str">
        <f t="shared" si="13"/>
        <v/>
      </c>
      <c r="C224" s="5" t="str">
        <f t="shared" si="14"/>
        <v/>
      </c>
      <c r="D224" s="1">
        <f t="shared" si="15"/>
        <v>32</v>
      </c>
    </row>
    <row r="225" spans="1:4">
      <c r="A225" s="4">
        <f t="shared" si="16"/>
        <v>42587</v>
      </c>
      <c r="B225" s="5" t="str">
        <f t="shared" si="13"/>
        <v/>
      </c>
      <c r="C225" s="5" t="str">
        <f t="shared" si="14"/>
        <v/>
      </c>
      <c r="D225" s="1">
        <f t="shared" si="15"/>
        <v>32</v>
      </c>
    </row>
    <row r="226" spans="1:4">
      <c r="A226" s="4">
        <f t="shared" si="16"/>
        <v>42588</v>
      </c>
      <c r="B226" s="5" t="str">
        <f t="shared" si="13"/>
        <v/>
      </c>
      <c r="C226" s="5" t="str">
        <f t="shared" si="14"/>
        <v/>
      </c>
      <c r="D226" s="1">
        <f t="shared" si="15"/>
        <v>32</v>
      </c>
    </row>
    <row r="227" spans="1:4">
      <c r="A227" s="4">
        <f t="shared" si="16"/>
        <v>42589</v>
      </c>
      <c r="B227" s="5" t="str">
        <f t="shared" si="13"/>
        <v/>
      </c>
      <c r="C227" s="5" t="str">
        <f t="shared" si="14"/>
        <v/>
      </c>
      <c r="D227" s="1">
        <f t="shared" si="15"/>
        <v>33</v>
      </c>
    </row>
    <row r="228" spans="1:4">
      <c r="A228" s="4">
        <f t="shared" si="16"/>
        <v>42590</v>
      </c>
      <c r="B228" s="5" t="str">
        <f t="shared" si="13"/>
        <v/>
      </c>
      <c r="C228" s="5" t="str">
        <f t="shared" si="14"/>
        <v/>
      </c>
      <c r="D228" s="1">
        <f t="shared" si="15"/>
        <v>33</v>
      </c>
    </row>
    <row r="229" spans="1:4">
      <c r="A229" s="4">
        <f t="shared" si="16"/>
        <v>42591</v>
      </c>
      <c r="B229" s="5">
        <f t="shared" si="13"/>
        <v>42591</v>
      </c>
      <c r="C229" s="5" t="str">
        <f t="shared" si="14"/>
        <v/>
      </c>
      <c r="D229" s="1">
        <f t="shared" si="15"/>
        <v>33</v>
      </c>
    </row>
    <row r="230" spans="1:4">
      <c r="A230" s="4">
        <f t="shared" si="16"/>
        <v>42592</v>
      </c>
      <c r="B230" s="5" t="str">
        <f t="shared" si="13"/>
        <v/>
      </c>
      <c r="C230" s="5" t="str">
        <f t="shared" si="14"/>
        <v/>
      </c>
      <c r="D230" s="1">
        <f t="shared" si="15"/>
        <v>33</v>
      </c>
    </row>
    <row r="231" spans="1:4">
      <c r="A231" s="4">
        <f t="shared" si="16"/>
        <v>42593</v>
      </c>
      <c r="B231" s="5" t="str">
        <f t="shared" si="13"/>
        <v/>
      </c>
      <c r="C231" s="5" t="str">
        <f t="shared" si="14"/>
        <v/>
      </c>
      <c r="D231" s="1">
        <f t="shared" si="15"/>
        <v>33</v>
      </c>
    </row>
    <row r="232" spans="1:4">
      <c r="A232" s="4">
        <f t="shared" si="16"/>
        <v>42594</v>
      </c>
      <c r="B232" s="5" t="str">
        <f t="shared" si="13"/>
        <v/>
      </c>
      <c r="C232" s="5" t="str">
        <f t="shared" si="14"/>
        <v/>
      </c>
      <c r="D232" s="1">
        <f t="shared" si="15"/>
        <v>33</v>
      </c>
    </row>
    <row r="233" spans="1:4">
      <c r="A233" s="4">
        <f t="shared" si="16"/>
        <v>42595</v>
      </c>
      <c r="B233" s="5" t="str">
        <f t="shared" si="13"/>
        <v/>
      </c>
      <c r="C233" s="5" t="str">
        <f t="shared" si="14"/>
        <v/>
      </c>
      <c r="D233" s="1">
        <f t="shared" si="15"/>
        <v>33</v>
      </c>
    </row>
    <row r="234" spans="1:4">
      <c r="A234" s="4">
        <f t="shared" si="16"/>
        <v>42596</v>
      </c>
      <c r="B234" s="5" t="str">
        <f t="shared" si="13"/>
        <v/>
      </c>
      <c r="C234" s="5" t="str">
        <f t="shared" si="14"/>
        <v/>
      </c>
      <c r="D234" s="1">
        <f t="shared" si="15"/>
        <v>34</v>
      </c>
    </row>
    <row r="235" spans="1:4">
      <c r="A235" s="4">
        <f t="shared" si="16"/>
        <v>42597</v>
      </c>
      <c r="B235" s="5" t="str">
        <f t="shared" si="13"/>
        <v/>
      </c>
      <c r="C235" s="5" t="str">
        <f t="shared" si="14"/>
        <v/>
      </c>
      <c r="D235" s="1">
        <f t="shared" si="15"/>
        <v>34</v>
      </c>
    </row>
    <row r="236" spans="1:4">
      <c r="A236" s="4">
        <f t="shared" si="16"/>
        <v>42598</v>
      </c>
      <c r="B236" s="5" t="str">
        <f t="shared" si="13"/>
        <v/>
      </c>
      <c r="C236" s="5">
        <f t="shared" si="14"/>
        <v>42598</v>
      </c>
      <c r="D236" s="1">
        <f t="shared" si="15"/>
        <v>34</v>
      </c>
    </row>
    <row r="237" spans="1:4">
      <c r="A237" s="4">
        <f t="shared" si="16"/>
        <v>42599</v>
      </c>
      <c r="B237" s="5" t="str">
        <f t="shared" si="13"/>
        <v/>
      </c>
      <c r="C237" s="5" t="str">
        <f t="shared" si="14"/>
        <v/>
      </c>
      <c r="D237" s="1">
        <f t="shared" si="15"/>
        <v>34</v>
      </c>
    </row>
    <row r="238" spans="1:4">
      <c r="A238" s="4">
        <f t="shared" si="16"/>
        <v>42600</v>
      </c>
      <c r="B238" s="5" t="str">
        <f t="shared" si="13"/>
        <v/>
      </c>
      <c r="C238" s="5" t="str">
        <f t="shared" si="14"/>
        <v/>
      </c>
      <c r="D238" s="1">
        <f t="shared" si="15"/>
        <v>34</v>
      </c>
    </row>
    <row r="239" spans="1:4">
      <c r="A239" s="4">
        <f t="shared" si="16"/>
        <v>42601</v>
      </c>
      <c r="B239" s="5" t="str">
        <f t="shared" si="13"/>
        <v/>
      </c>
      <c r="C239" s="5" t="str">
        <f t="shared" si="14"/>
        <v/>
      </c>
      <c r="D239" s="1">
        <f t="shared" si="15"/>
        <v>34</v>
      </c>
    </row>
    <row r="240" spans="1:4">
      <c r="A240" s="4">
        <f t="shared" si="16"/>
        <v>42602</v>
      </c>
      <c r="B240" s="5" t="str">
        <f t="shared" si="13"/>
        <v/>
      </c>
      <c r="C240" s="5" t="str">
        <f t="shared" si="14"/>
        <v/>
      </c>
      <c r="D240" s="1">
        <f t="shared" si="15"/>
        <v>34</v>
      </c>
    </row>
    <row r="241" spans="1:4">
      <c r="A241" s="4">
        <f t="shared" si="16"/>
        <v>42603</v>
      </c>
      <c r="B241" s="5" t="str">
        <f t="shared" si="13"/>
        <v/>
      </c>
      <c r="C241" s="5" t="str">
        <f t="shared" si="14"/>
        <v/>
      </c>
      <c r="D241" s="1">
        <f t="shared" si="15"/>
        <v>35</v>
      </c>
    </row>
    <row r="242" spans="1:4">
      <c r="A242" s="4">
        <f t="shared" si="16"/>
        <v>42604</v>
      </c>
      <c r="B242" s="5" t="str">
        <f t="shared" si="13"/>
        <v/>
      </c>
      <c r="C242" s="5" t="str">
        <f t="shared" si="14"/>
        <v/>
      </c>
      <c r="D242" s="1">
        <f t="shared" si="15"/>
        <v>35</v>
      </c>
    </row>
    <row r="243" spans="1:4">
      <c r="A243" s="4">
        <f t="shared" si="16"/>
        <v>42605</v>
      </c>
      <c r="B243" s="5">
        <f t="shared" si="13"/>
        <v>42605</v>
      </c>
      <c r="C243" s="5" t="str">
        <f t="shared" si="14"/>
        <v/>
      </c>
      <c r="D243" s="1">
        <f t="shared" si="15"/>
        <v>35</v>
      </c>
    </row>
    <row r="244" spans="1:4">
      <c r="A244" s="4">
        <f t="shared" si="16"/>
        <v>42606</v>
      </c>
      <c r="B244" s="5" t="str">
        <f t="shared" si="13"/>
        <v/>
      </c>
      <c r="C244" s="5" t="str">
        <f t="shared" si="14"/>
        <v/>
      </c>
      <c r="D244" s="1">
        <f t="shared" si="15"/>
        <v>35</v>
      </c>
    </row>
    <row r="245" spans="1:4">
      <c r="A245" s="4">
        <f t="shared" si="16"/>
        <v>42607</v>
      </c>
      <c r="B245" s="5" t="str">
        <f t="shared" si="13"/>
        <v/>
      </c>
      <c r="C245" s="5" t="str">
        <f t="shared" si="14"/>
        <v/>
      </c>
      <c r="D245" s="1">
        <f t="shared" si="15"/>
        <v>35</v>
      </c>
    </row>
    <row r="246" spans="1:4">
      <c r="A246" s="4">
        <f t="shared" si="16"/>
        <v>42608</v>
      </c>
      <c r="B246" s="5" t="str">
        <f t="shared" si="13"/>
        <v/>
      </c>
      <c r="C246" s="5" t="str">
        <f t="shared" si="14"/>
        <v/>
      </c>
      <c r="D246" s="1">
        <f t="shared" si="15"/>
        <v>35</v>
      </c>
    </row>
    <row r="247" spans="1:4">
      <c r="A247" s="4">
        <f t="shared" si="16"/>
        <v>42609</v>
      </c>
      <c r="B247" s="5" t="str">
        <f t="shared" si="13"/>
        <v/>
      </c>
      <c r="C247" s="5" t="str">
        <f t="shared" si="14"/>
        <v/>
      </c>
      <c r="D247" s="1">
        <f t="shared" si="15"/>
        <v>35</v>
      </c>
    </row>
    <row r="248" spans="1:4">
      <c r="A248" s="4">
        <f t="shared" si="16"/>
        <v>42610</v>
      </c>
      <c r="B248" s="5" t="str">
        <f t="shared" si="13"/>
        <v/>
      </c>
      <c r="C248" s="5" t="str">
        <f t="shared" si="14"/>
        <v/>
      </c>
      <c r="D248" s="1">
        <f t="shared" si="15"/>
        <v>36</v>
      </c>
    </row>
    <row r="249" spans="1:4">
      <c r="A249" s="4">
        <f t="shared" si="16"/>
        <v>42611</v>
      </c>
      <c r="B249" s="5" t="str">
        <f t="shared" si="13"/>
        <v/>
      </c>
      <c r="C249" s="5" t="str">
        <f t="shared" si="14"/>
        <v/>
      </c>
      <c r="D249" s="1">
        <f t="shared" si="15"/>
        <v>36</v>
      </c>
    </row>
    <row r="250" spans="1:4">
      <c r="A250" s="4">
        <f t="shared" si="16"/>
        <v>42612</v>
      </c>
      <c r="B250" s="5" t="str">
        <f t="shared" si="13"/>
        <v/>
      </c>
      <c r="C250" s="5">
        <f t="shared" si="14"/>
        <v>42612</v>
      </c>
      <c r="D250" s="1">
        <f t="shared" si="15"/>
        <v>36</v>
      </c>
    </row>
    <row r="251" spans="1:4">
      <c r="A251" s="4">
        <f t="shared" si="16"/>
        <v>42613</v>
      </c>
      <c r="B251" s="5" t="str">
        <f t="shared" si="13"/>
        <v/>
      </c>
      <c r="C251" s="5" t="str">
        <f t="shared" si="14"/>
        <v/>
      </c>
      <c r="D251" s="1">
        <f t="shared" si="15"/>
        <v>36</v>
      </c>
    </row>
    <row r="252" spans="1:4">
      <c r="A252" s="4">
        <f t="shared" si="16"/>
        <v>42614</v>
      </c>
      <c r="B252" s="5" t="str">
        <f t="shared" si="13"/>
        <v/>
      </c>
      <c r="C252" s="5" t="str">
        <f t="shared" si="14"/>
        <v/>
      </c>
      <c r="D252" s="1">
        <f t="shared" si="15"/>
        <v>36</v>
      </c>
    </row>
    <row r="253" spans="1:4">
      <c r="A253" s="4">
        <f t="shared" si="16"/>
        <v>42615</v>
      </c>
      <c r="B253" s="5" t="str">
        <f t="shared" si="13"/>
        <v/>
      </c>
      <c r="C253" s="5" t="str">
        <f t="shared" si="14"/>
        <v/>
      </c>
      <c r="D253" s="1">
        <f t="shared" si="15"/>
        <v>36</v>
      </c>
    </row>
    <row r="254" spans="1:4">
      <c r="A254" s="4">
        <f t="shared" si="16"/>
        <v>42616</v>
      </c>
      <c r="B254" s="5" t="str">
        <f t="shared" si="13"/>
        <v/>
      </c>
      <c r="C254" s="5" t="str">
        <f t="shared" si="14"/>
        <v/>
      </c>
      <c r="D254" s="1">
        <f t="shared" si="15"/>
        <v>36</v>
      </c>
    </row>
    <row r="255" spans="1:4">
      <c r="A255" s="4">
        <f t="shared" si="16"/>
        <v>42617</v>
      </c>
      <c r="B255" s="5" t="str">
        <f t="shared" si="13"/>
        <v/>
      </c>
      <c r="C255" s="5" t="str">
        <f t="shared" si="14"/>
        <v/>
      </c>
      <c r="D255" s="1">
        <f t="shared" si="15"/>
        <v>37</v>
      </c>
    </row>
    <row r="256" spans="1:4">
      <c r="A256" s="4">
        <f t="shared" si="16"/>
        <v>42618</v>
      </c>
      <c r="B256" s="5" t="str">
        <f t="shared" si="13"/>
        <v/>
      </c>
      <c r="C256" s="5" t="str">
        <f t="shared" si="14"/>
        <v/>
      </c>
      <c r="D256" s="1">
        <f t="shared" si="15"/>
        <v>37</v>
      </c>
    </row>
    <row r="257" spans="1:4">
      <c r="A257" s="4">
        <f t="shared" si="16"/>
        <v>42619</v>
      </c>
      <c r="B257" s="5">
        <f t="shared" si="13"/>
        <v>42619</v>
      </c>
      <c r="C257" s="5" t="str">
        <f t="shared" si="14"/>
        <v/>
      </c>
      <c r="D257" s="1">
        <f t="shared" si="15"/>
        <v>37</v>
      </c>
    </row>
    <row r="258" spans="1:4">
      <c r="A258" s="4">
        <f t="shared" si="16"/>
        <v>42620</v>
      </c>
      <c r="B258" s="5" t="str">
        <f t="shared" si="13"/>
        <v/>
      </c>
      <c r="C258" s="5" t="str">
        <f t="shared" si="14"/>
        <v/>
      </c>
      <c r="D258" s="1">
        <f t="shared" si="15"/>
        <v>37</v>
      </c>
    </row>
    <row r="259" spans="1:4">
      <c r="A259" s="4">
        <f t="shared" si="16"/>
        <v>42621</v>
      </c>
      <c r="B259" s="5" t="str">
        <f t="shared" si="13"/>
        <v/>
      </c>
      <c r="C259" s="5" t="str">
        <f t="shared" si="14"/>
        <v/>
      </c>
      <c r="D259" s="1">
        <f t="shared" si="15"/>
        <v>37</v>
      </c>
    </row>
    <row r="260" spans="1:4">
      <c r="A260" s="4">
        <f t="shared" si="16"/>
        <v>42622</v>
      </c>
      <c r="B260" s="5" t="str">
        <f t="shared" si="13"/>
        <v/>
      </c>
      <c r="C260" s="5" t="str">
        <f t="shared" si="14"/>
        <v/>
      </c>
      <c r="D260" s="1">
        <f t="shared" si="15"/>
        <v>37</v>
      </c>
    </row>
    <row r="261" spans="1:4">
      <c r="A261" s="4">
        <f t="shared" si="16"/>
        <v>42623</v>
      </c>
      <c r="B261" s="5" t="str">
        <f t="shared" si="13"/>
        <v/>
      </c>
      <c r="C261" s="5" t="str">
        <f t="shared" si="14"/>
        <v/>
      </c>
      <c r="D261" s="1">
        <f t="shared" si="15"/>
        <v>37</v>
      </c>
    </row>
    <row r="262" spans="1:4">
      <c r="A262" s="4">
        <f t="shared" si="16"/>
        <v>42624</v>
      </c>
      <c r="B262" s="5" t="str">
        <f t="shared" si="13"/>
        <v/>
      </c>
      <c r="C262" s="5" t="str">
        <f t="shared" si="14"/>
        <v/>
      </c>
      <c r="D262" s="1">
        <f t="shared" si="15"/>
        <v>38</v>
      </c>
    </row>
    <row r="263" spans="1:4">
      <c r="A263" s="4">
        <f t="shared" si="16"/>
        <v>42625</v>
      </c>
      <c r="B263" s="5" t="str">
        <f t="shared" si="13"/>
        <v/>
      </c>
      <c r="C263" s="5" t="str">
        <f t="shared" si="14"/>
        <v/>
      </c>
      <c r="D263" s="1">
        <f t="shared" si="15"/>
        <v>38</v>
      </c>
    </row>
    <row r="264" spans="1:4">
      <c r="A264" s="4">
        <f t="shared" si="16"/>
        <v>42626</v>
      </c>
      <c r="B264" s="5" t="str">
        <f t="shared" si="13"/>
        <v/>
      </c>
      <c r="C264" s="5">
        <f t="shared" si="14"/>
        <v>42626</v>
      </c>
      <c r="D264" s="1">
        <f t="shared" si="15"/>
        <v>38</v>
      </c>
    </row>
    <row r="265" spans="1:4">
      <c r="A265" s="4">
        <f t="shared" si="16"/>
        <v>42627</v>
      </c>
      <c r="B265" s="5" t="str">
        <f t="shared" ref="B265:B328" si="17">IF(AND(WEEKDAY(A265,2)=2,MOD(INT((A265-WEEKDAY(A265,2)-DATE(YEAR(A265+4-WEEKDAY(A265,2)),1,4))/7)+2,2)=0),A265,"")</f>
        <v/>
      </c>
      <c r="C265" s="5" t="str">
        <f t="shared" ref="C265:C328" si="18">IF(AND(WEEKDAY(A265,2)=2,MOD(INT((A265-WEEKDAY(A265,2)-DATE(YEAR(A265+4-WEEKDAY(A265,2)),1,4))/7)+2,2)=1),A265,"")</f>
        <v/>
      </c>
      <c r="D265" s="1">
        <f t="shared" ref="D265:D328" si="19">WEEKNUM(A265)</f>
        <v>38</v>
      </c>
    </row>
    <row r="266" spans="1:4">
      <c r="A266" s="4">
        <f t="shared" ref="A266:A329" si="20">A265+1</f>
        <v>42628</v>
      </c>
      <c r="B266" s="5" t="str">
        <f t="shared" si="17"/>
        <v/>
      </c>
      <c r="C266" s="5" t="str">
        <f t="shared" si="18"/>
        <v/>
      </c>
      <c r="D266" s="1">
        <f t="shared" si="19"/>
        <v>38</v>
      </c>
    </row>
    <row r="267" spans="1:4">
      <c r="A267" s="4">
        <f t="shared" si="20"/>
        <v>42629</v>
      </c>
      <c r="B267" s="5" t="str">
        <f t="shared" si="17"/>
        <v/>
      </c>
      <c r="C267" s="5" t="str">
        <f t="shared" si="18"/>
        <v/>
      </c>
      <c r="D267" s="1">
        <f t="shared" si="19"/>
        <v>38</v>
      </c>
    </row>
    <row r="268" spans="1:4">
      <c r="A268" s="4">
        <f t="shared" si="20"/>
        <v>42630</v>
      </c>
      <c r="B268" s="5" t="str">
        <f t="shared" si="17"/>
        <v/>
      </c>
      <c r="C268" s="5" t="str">
        <f t="shared" si="18"/>
        <v/>
      </c>
      <c r="D268" s="1">
        <f t="shared" si="19"/>
        <v>38</v>
      </c>
    </row>
    <row r="269" spans="1:4">
      <c r="A269" s="4">
        <f t="shared" si="20"/>
        <v>42631</v>
      </c>
      <c r="B269" s="5" t="str">
        <f t="shared" si="17"/>
        <v/>
      </c>
      <c r="C269" s="5" t="str">
        <f t="shared" si="18"/>
        <v/>
      </c>
      <c r="D269" s="1">
        <f t="shared" si="19"/>
        <v>39</v>
      </c>
    </row>
    <row r="270" spans="1:4">
      <c r="A270" s="4">
        <f t="shared" si="20"/>
        <v>42632</v>
      </c>
      <c r="B270" s="5" t="str">
        <f t="shared" si="17"/>
        <v/>
      </c>
      <c r="C270" s="5" t="str">
        <f t="shared" si="18"/>
        <v/>
      </c>
      <c r="D270" s="1">
        <f t="shared" si="19"/>
        <v>39</v>
      </c>
    </row>
    <row r="271" spans="1:4">
      <c r="A271" s="4">
        <f t="shared" si="20"/>
        <v>42633</v>
      </c>
      <c r="B271" s="5">
        <f t="shared" si="17"/>
        <v>42633</v>
      </c>
      <c r="C271" s="5" t="str">
        <f t="shared" si="18"/>
        <v/>
      </c>
      <c r="D271" s="1">
        <f t="shared" si="19"/>
        <v>39</v>
      </c>
    </row>
    <row r="272" spans="1:4">
      <c r="A272" s="4">
        <f t="shared" si="20"/>
        <v>42634</v>
      </c>
      <c r="B272" s="5" t="str">
        <f t="shared" si="17"/>
        <v/>
      </c>
      <c r="C272" s="5" t="str">
        <f t="shared" si="18"/>
        <v/>
      </c>
      <c r="D272" s="1">
        <f t="shared" si="19"/>
        <v>39</v>
      </c>
    </row>
    <row r="273" spans="1:4">
      <c r="A273" s="4">
        <f t="shared" si="20"/>
        <v>42635</v>
      </c>
      <c r="B273" s="5" t="str">
        <f t="shared" si="17"/>
        <v/>
      </c>
      <c r="C273" s="5" t="str">
        <f t="shared" si="18"/>
        <v/>
      </c>
      <c r="D273" s="1">
        <f t="shared" si="19"/>
        <v>39</v>
      </c>
    </row>
    <row r="274" spans="1:4">
      <c r="A274" s="4">
        <f t="shared" si="20"/>
        <v>42636</v>
      </c>
      <c r="B274" s="5" t="str">
        <f t="shared" si="17"/>
        <v/>
      </c>
      <c r="C274" s="5" t="str">
        <f t="shared" si="18"/>
        <v/>
      </c>
      <c r="D274" s="1">
        <f t="shared" si="19"/>
        <v>39</v>
      </c>
    </row>
    <row r="275" spans="1:4">
      <c r="A275" s="4">
        <f t="shared" si="20"/>
        <v>42637</v>
      </c>
      <c r="B275" s="5" t="str">
        <f t="shared" si="17"/>
        <v/>
      </c>
      <c r="C275" s="5" t="str">
        <f t="shared" si="18"/>
        <v/>
      </c>
      <c r="D275" s="1">
        <f t="shared" si="19"/>
        <v>39</v>
      </c>
    </row>
    <row r="276" spans="1:4">
      <c r="A276" s="4">
        <f t="shared" si="20"/>
        <v>42638</v>
      </c>
      <c r="B276" s="5" t="str">
        <f t="shared" si="17"/>
        <v/>
      </c>
      <c r="C276" s="5" t="str">
        <f t="shared" si="18"/>
        <v/>
      </c>
      <c r="D276" s="1">
        <f t="shared" si="19"/>
        <v>40</v>
      </c>
    </row>
    <row r="277" spans="1:4">
      <c r="A277" s="4">
        <f t="shared" si="20"/>
        <v>42639</v>
      </c>
      <c r="B277" s="5" t="str">
        <f t="shared" si="17"/>
        <v/>
      </c>
      <c r="C277" s="5" t="str">
        <f t="shared" si="18"/>
        <v/>
      </c>
      <c r="D277" s="1">
        <f t="shared" si="19"/>
        <v>40</v>
      </c>
    </row>
    <row r="278" spans="1:4">
      <c r="A278" s="4">
        <f t="shared" si="20"/>
        <v>42640</v>
      </c>
      <c r="B278" s="5" t="str">
        <f t="shared" si="17"/>
        <v/>
      </c>
      <c r="C278" s="5">
        <f t="shared" si="18"/>
        <v>42640</v>
      </c>
      <c r="D278" s="1">
        <f t="shared" si="19"/>
        <v>40</v>
      </c>
    </row>
    <row r="279" spans="1:4">
      <c r="A279" s="4">
        <f t="shared" si="20"/>
        <v>42641</v>
      </c>
      <c r="B279" s="5" t="str">
        <f t="shared" si="17"/>
        <v/>
      </c>
      <c r="C279" s="5" t="str">
        <f t="shared" si="18"/>
        <v/>
      </c>
      <c r="D279" s="1">
        <f t="shared" si="19"/>
        <v>40</v>
      </c>
    </row>
    <row r="280" spans="1:4">
      <c r="A280" s="4">
        <f t="shared" si="20"/>
        <v>42642</v>
      </c>
      <c r="B280" s="5" t="str">
        <f t="shared" si="17"/>
        <v/>
      </c>
      <c r="C280" s="5" t="str">
        <f t="shared" si="18"/>
        <v/>
      </c>
      <c r="D280" s="1">
        <f t="shared" si="19"/>
        <v>40</v>
      </c>
    </row>
    <row r="281" spans="1:4">
      <c r="A281" s="4">
        <f t="shared" si="20"/>
        <v>42643</v>
      </c>
      <c r="B281" s="5" t="str">
        <f t="shared" si="17"/>
        <v/>
      </c>
      <c r="C281" s="5" t="str">
        <f t="shared" si="18"/>
        <v/>
      </c>
      <c r="D281" s="1">
        <f t="shared" si="19"/>
        <v>40</v>
      </c>
    </row>
    <row r="282" spans="1:4">
      <c r="A282" s="4">
        <f t="shared" si="20"/>
        <v>42644</v>
      </c>
      <c r="B282" s="5" t="str">
        <f t="shared" si="17"/>
        <v/>
      </c>
      <c r="C282" s="5" t="str">
        <f t="shared" si="18"/>
        <v/>
      </c>
      <c r="D282" s="1">
        <f t="shared" si="19"/>
        <v>40</v>
      </c>
    </row>
    <row r="283" spans="1:4">
      <c r="A283" s="4">
        <f t="shared" si="20"/>
        <v>42645</v>
      </c>
      <c r="B283" s="5" t="str">
        <f t="shared" si="17"/>
        <v/>
      </c>
      <c r="C283" s="5" t="str">
        <f t="shared" si="18"/>
        <v/>
      </c>
      <c r="D283" s="1">
        <f t="shared" si="19"/>
        <v>41</v>
      </c>
    </row>
    <row r="284" spans="1:4">
      <c r="A284" s="4">
        <f t="shared" si="20"/>
        <v>42646</v>
      </c>
      <c r="B284" s="5" t="str">
        <f t="shared" si="17"/>
        <v/>
      </c>
      <c r="C284" s="5" t="str">
        <f t="shared" si="18"/>
        <v/>
      </c>
      <c r="D284" s="1">
        <f t="shared" si="19"/>
        <v>41</v>
      </c>
    </row>
    <row r="285" spans="1:4">
      <c r="A285" s="4">
        <f t="shared" si="20"/>
        <v>42647</v>
      </c>
      <c r="B285" s="5">
        <f t="shared" si="17"/>
        <v>42647</v>
      </c>
      <c r="C285" s="5" t="str">
        <f t="shared" si="18"/>
        <v/>
      </c>
      <c r="D285" s="1">
        <f t="shared" si="19"/>
        <v>41</v>
      </c>
    </row>
    <row r="286" spans="1:4">
      <c r="A286" s="4">
        <f t="shared" si="20"/>
        <v>42648</v>
      </c>
      <c r="B286" s="5" t="str">
        <f t="shared" si="17"/>
        <v/>
      </c>
      <c r="C286" s="5" t="str">
        <f t="shared" si="18"/>
        <v/>
      </c>
      <c r="D286" s="1">
        <f t="shared" si="19"/>
        <v>41</v>
      </c>
    </row>
    <row r="287" spans="1:4">
      <c r="A287" s="4">
        <f t="shared" si="20"/>
        <v>42649</v>
      </c>
      <c r="B287" s="5" t="str">
        <f t="shared" si="17"/>
        <v/>
      </c>
      <c r="C287" s="5" t="str">
        <f t="shared" si="18"/>
        <v/>
      </c>
      <c r="D287" s="1">
        <f t="shared" si="19"/>
        <v>41</v>
      </c>
    </row>
    <row r="288" spans="1:4">
      <c r="A288" s="4">
        <f t="shared" si="20"/>
        <v>42650</v>
      </c>
      <c r="B288" s="5" t="str">
        <f t="shared" si="17"/>
        <v/>
      </c>
      <c r="C288" s="5" t="str">
        <f t="shared" si="18"/>
        <v/>
      </c>
      <c r="D288" s="1">
        <f t="shared" si="19"/>
        <v>41</v>
      </c>
    </row>
    <row r="289" spans="1:4">
      <c r="A289" s="4">
        <f t="shared" si="20"/>
        <v>42651</v>
      </c>
      <c r="B289" s="5" t="str">
        <f t="shared" si="17"/>
        <v/>
      </c>
      <c r="C289" s="5" t="str">
        <f t="shared" si="18"/>
        <v/>
      </c>
      <c r="D289" s="1">
        <f t="shared" si="19"/>
        <v>41</v>
      </c>
    </row>
    <row r="290" spans="1:4">
      <c r="A290" s="4">
        <f t="shared" si="20"/>
        <v>42652</v>
      </c>
      <c r="B290" s="5" t="str">
        <f t="shared" si="17"/>
        <v/>
      </c>
      <c r="C290" s="5" t="str">
        <f t="shared" si="18"/>
        <v/>
      </c>
      <c r="D290" s="1">
        <f t="shared" si="19"/>
        <v>42</v>
      </c>
    </row>
    <row r="291" spans="1:4">
      <c r="A291" s="4">
        <f t="shared" si="20"/>
        <v>42653</v>
      </c>
      <c r="B291" s="5" t="str">
        <f t="shared" si="17"/>
        <v/>
      </c>
      <c r="C291" s="5" t="str">
        <f t="shared" si="18"/>
        <v/>
      </c>
      <c r="D291" s="1">
        <f t="shared" si="19"/>
        <v>42</v>
      </c>
    </row>
    <row r="292" spans="1:4">
      <c r="A292" s="4">
        <f t="shared" si="20"/>
        <v>42654</v>
      </c>
      <c r="B292" s="5" t="str">
        <f t="shared" si="17"/>
        <v/>
      </c>
      <c r="C292" s="5">
        <f t="shared" si="18"/>
        <v>42654</v>
      </c>
      <c r="D292" s="1">
        <f t="shared" si="19"/>
        <v>42</v>
      </c>
    </row>
    <row r="293" spans="1:4">
      <c r="A293" s="4">
        <f t="shared" si="20"/>
        <v>42655</v>
      </c>
      <c r="B293" s="5" t="str">
        <f t="shared" si="17"/>
        <v/>
      </c>
      <c r="C293" s="5" t="str">
        <f t="shared" si="18"/>
        <v/>
      </c>
      <c r="D293" s="1">
        <f t="shared" si="19"/>
        <v>42</v>
      </c>
    </row>
    <row r="294" spans="1:4">
      <c r="A294" s="4">
        <f t="shared" si="20"/>
        <v>42656</v>
      </c>
      <c r="B294" s="5" t="str">
        <f t="shared" si="17"/>
        <v/>
      </c>
      <c r="C294" s="5" t="str">
        <f t="shared" si="18"/>
        <v/>
      </c>
      <c r="D294" s="1">
        <f t="shared" si="19"/>
        <v>42</v>
      </c>
    </row>
    <row r="295" spans="1:4">
      <c r="A295" s="4">
        <f t="shared" si="20"/>
        <v>42657</v>
      </c>
      <c r="B295" s="5" t="str">
        <f t="shared" si="17"/>
        <v/>
      </c>
      <c r="C295" s="5" t="str">
        <f t="shared" si="18"/>
        <v/>
      </c>
      <c r="D295" s="1">
        <f t="shared" si="19"/>
        <v>42</v>
      </c>
    </row>
    <row r="296" spans="1:4">
      <c r="A296" s="4">
        <f t="shared" si="20"/>
        <v>42658</v>
      </c>
      <c r="B296" s="5" t="str">
        <f t="shared" si="17"/>
        <v/>
      </c>
      <c r="C296" s="5" t="str">
        <f t="shared" si="18"/>
        <v/>
      </c>
      <c r="D296" s="1">
        <f t="shared" si="19"/>
        <v>42</v>
      </c>
    </row>
    <row r="297" spans="1:4">
      <c r="A297" s="4">
        <f t="shared" si="20"/>
        <v>42659</v>
      </c>
      <c r="B297" s="5" t="str">
        <f t="shared" si="17"/>
        <v/>
      </c>
      <c r="C297" s="5" t="str">
        <f t="shared" si="18"/>
        <v/>
      </c>
      <c r="D297" s="1">
        <f t="shared" si="19"/>
        <v>43</v>
      </c>
    </row>
    <row r="298" spans="1:4">
      <c r="A298" s="4">
        <f t="shared" si="20"/>
        <v>42660</v>
      </c>
      <c r="B298" s="5" t="str">
        <f t="shared" si="17"/>
        <v/>
      </c>
      <c r="C298" s="5" t="str">
        <f t="shared" si="18"/>
        <v/>
      </c>
      <c r="D298" s="1">
        <f t="shared" si="19"/>
        <v>43</v>
      </c>
    </row>
    <row r="299" spans="1:4">
      <c r="A299" s="4">
        <f t="shared" si="20"/>
        <v>42661</v>
      </c>
      <c r="B299" s="5">
        <f t="shared" si="17"/>
        <v>42661</v>
      </c>
      <c r="C299" s="5" t="str">
        <f t="shared" si="18"/>
        <v/>
      </c>
      <c r="D299" s="1">
        <f t="shared" si="19"/>
        <v>43</v>
      </c>
    </row>
    <row r="300" spans="1:4">
      <c r="A300" s="4">
        <f t="shared" si="20"/>
        <v>42662</v>
      </c>
      <c r="B300" s="5" t="str">
        <f t="shared" si="17"/>
        <v/>
      </c>
      <c r="C300" s="5" t="str">
        <f t="shared" si="18"/>
        <v/>
      </c>
      <c r="D300" s="1">
        <f t="shared" si="19"/>
        <v>43</v>
      </c>
    </row>
    <row r="301" spans="1:4">
      <c r="A301" s="4">
        <f t="shared" si="20"/>
        <v>42663</v>
      </c>
      <c r="B301" s="5" t="str">
        <f t="shared" si="17"/>
        <v/>
      </c>
      <c r="C301" s="5" t="str">
        <f t="shared" si="18"/>
        <v/>
      </c>
      <c r="D301" s="1">
        <f t="shared" si="19"/>
        <v>43</v>
      </c>
    </row>
    <row r="302" spans="1:4">
      <c r="A302" s="4">
        <f t="shared" si="20"/>
        <v>42664</v>
      </c>
      <c r="B302" s="5" t="str">
        <f t="shared" si="17"/>
        <v/>
      </c>
      <c r="C302" s="5" t="str">
        <f t="shared" si="18"/>
        <v/>
      </c>
      <c r="D302" s="1">
        <f t="shared" si="19"/>
        <v>43</v>
      </c>
    </row>
    <row r="303" spans="1:4">
      <c r="A303" s="4">
        <f t="shared" si="20"/>
        <v>42665</v>
      </c>
      <c r="B303" s="5" t="str">
        <f t="shared" si="17"/>
        <v/>
      </c>
      <c r="C303" s="5" t="str">
        <f t="shared" si="18"/>
        <v/>
      </c>
      <c r="D303" s="1">
        <f t="shared" si="19"/>
        <v>43</v>
      </c>
    </row>
    <row r="304" spans="1:4">
      <c r="A304" s="4">
        <f t="shared" si="20"/>
        <v>42666</v>
      </c>
      <c r="B304" s="5" t="str">
        <f t="shared" si="17"/>
        <v/>
      </c>
      <c r="C304" s="5" t="str">
        <f t="shared" si="18"/>
        <v/>
      </c>
      <c r="D304" s="1">
        <f t="shared" si="19"/>
        <v>44</v>
      </c>
    </row>
    <row r="305" spans="1:4">
      <c r="A305" s="4">
        <f t="shared" si="20"/>
        <v>42667</v>
      </c>
      <c r="B305" s="5" t="str">
        <f t="shared" si="17"/>
        <v/>
      </c>
      <c r="C305" s="5" t="str">
        <f t="shared" si="18"/>
        <v/>
      </c>
      <c r="D305" s="1">
        <f t="shared" si="19"/>
        <v>44</v>
      </c>
    </row>
    <row r="306" spans="1:4">
      <c r="A306" s="4">
        <f t="shared" si="20"/>
        <v>42668</v>
      </c>
      <c r="B306" s="5" t="str">
        <f t="shared" si="17"/>
        <v/>
      </c>
      <c r="C306" s="5">
        <f t="shared" si="18"/>
        <v>42668</v>
      </c>
      <c r="D306" s="1">
        <f t="shared" si="19"/>
        <v>44</v>
      </c>
    </row>
    <row r="307" spans="1:4">
      <c r="A307" s="4">
        <f t="shared" si="20"/>
        <v>42669</v>
      </c>
      <c r="B307" s="5" t="str">
        <f t="shared" si="17"/>
        <v/>
      </c>
      <c r="C307" s="5" t="str">
        <f t="shared" si="18"/>
        <v/>
      </c>
      <c r="D307" s="1">
        <f t="shared" si="19"/>
        <v>44</v>
      </c>
    </row>
    <row r="308" spans="1:4">
      <c r="A308" s="4">
        <f t="shared" si="20"/>
        <v>42670</v>
      </c>
      <c r="B308" s="5" t="str">
        <f t="shared" si="17"/>
        <v/>
      </c>
      <c r="C308" s="5" t="str">
        <f t="shared" si="18"/>
        <v/>
      </c>
      <c r="D308" s="1">
        <f t="shared" si="19"/>
        <v>44</v>
      </c>
    </row>
    <row r="309" spans="1:4">
      <c r="A309" s="4">
        <f t="shared" si="20"/>
        <v>42671</v>
      </c>
      <c r="B309" s="5" t="str">
        <f t="shared" si="17"/>
        <v/>
      </c>
      <c r="C309" s="5" t="str">
        <f t="shared" si="18"/>
        <v/>
      </c>
      <c r="D309" s="1">
        <f t="shared" si="19"/>
        <v>44</v>
      </c>
    </row>
    <row r="310" spans="1:4">
      <c r="A310" s="4">
        <f t="shared" si="20"/>
        <v>42672</v>
      </c>
      <c r="B310" s="5" t="str">
        <f t="shared" si="17"/>
        <v/>
      </c>
      <c r="C310" s="5" t="str">
        <f t="shared" si="18"/>
        <v/>
      </c>
      <c r="D310" s="1">
        <f t="shared" si="19"/>
        <v>44</v>
      </c>
    </row>
    <row r="311" spans="1:4">
      <c r="A311" s="4">
        <f t="shared" si="20"/>
        <v>42673</v>
      </c>
      <c r="B311" s="5" t="str">
        <f t="shared" si="17"/>
        <v/>
      </c>
      <c r="C311" s="5" t="str">
        <f t="shared" si="18"/>
        <v/>
      </c>
      <c r="D311" s="1">
        <f t="shared" si="19"/>
        <v>45</v>
      </c>
    </row>
    <row r="312" spans="1:4">
      <c r="A312" s="4">
        <f t="shared" si="20"/>
        <v>42674</v>
      </c>
      <c r="B312" s="5" t="str">
        <f t="shared" si="17"/>
        <v/>
      </c>
      <c r="C312" s="5" t="str">
        <f t="shared" si="18"/>
        <v/>
      </c>
      <c r="D312" s="1">
        <f t="shared" si="19"/>
        <v>45</v>
      </c>
    </row>
    <row r="313" spans="1:4">
      <c r="A313" s="4">
        <f t="shared" si="20"/>
        <v>42675</v>
      </c>
      <c r="B313" s="5">
        <f t="shared" si="17"/>
        <v>42675</v>
      </c>
      <c r="C313" s="5" t="str">
        <f t="shared" si="18"/>
        <v/>
      </c>
      <c r="D313" s="1">
        <f t="shared" si="19"/>
        <v>45</v>
      </c>
    </row>
    <row r="314" spans="1:4">
      <c r="A314" s="4">
        <f t="shared" si="20"/>
        <v>42676</v>
      </c>
      <c r="B314" s="5" t="str">
        <f t="shared" si="17"/>
        <v/>
      </c>
      <c r="C314" s="5" t="str">
        <f t="shared" si="18"/>
        <v/>
      </c>
      <c r="D314" s="1">
        <f t="shared" si="19"/>
        <v>45</v>
      </c>
    </row>
    <row r="315" spans="1:4">
      <c r="A315" s="4">
        <f t="shared" si="20"/>
        <v>42677</v>
      </c>
      <c r="B315" s="5" t="str">
        <f t="shared" si="17"/>
        <v/>
      </c>
      <c r="C315" s="5" t="str">
        <f t="shared" si="18"/>
        <v/>
      </c>
      <c r="D315" s="1">
        <f t="shared" si="19"/>
        <v>45</v>
      </c>
    </row>
    <row r="316" spans="1:4">
      <c r="A316" s="4">
        <f t="shared" si="20"/>
        <v>42678</v>
      </c>
      <c r="B316" s="5" t="str">
        <f t="shared" si="17"/>
        <v/>
      </c>
      <c r="C316" s="5" t="str">
        <f t="shared" si="18"/>
        <v/>
      </c>
      <c r="D316" s="1">
        <f t="shared" si="19"/>
        <v>45</v>
      </c>
    </row>
    <row r="317" spans="1:4">
      <c r="A317" s="4">
        <f t="shared" si="20"/>
        <v>42679</v>
      </c>
      <c r="B317" s="5" t="str">
        <f t="shared" si="17"/>
        <v/>
      </c>
      <c r="C317" s="5" t="str">
        <f t="shared" si="18"/>
        <v/>
      </c>
      <c r="D317" s="1">
        <f t="shared" si="19"/>
        <v>45</v>
      </c>
    </row>
    <row r="318" spans="1:4">
      <c r="A318" s="4">
        <f t="shared" si="20"/>
        <v>42680</v>
      </c>
      <c r="B318" s="5" t="str">
        <f t="shared" si="17"/>
        <v/>
      </c>
      <c r="C318" s="5" t="str">
        <f t="shared" si="18"/>
        <v/>
      </c>
      <c r="D318" s="1">
        <f t="shared" si="19"/>
        <v>46</v>
      </c>
    </row>
    <row r="319" spans="1:4">
      <c r="A319" s="4">
        <f t="shared" si="20"/>
        <v>42681</v>
      </c>
      <c r="B319" s="5" t="str">
        <f t="shared" si="17"/>
        <v/>
      </c>
      <c r="C319" s="5" t="str">
        <f t="shared" si="18"/>
        <v/>
      </c>
      <c r="D319" s="1">
        <f t="shared" si="19"/>
        <v>46</v>
      </c>
    </row>
    <row r="320" spans="1:4">
      <c r="A320" s="4">
        <f t="shared" si="20"/>
        <v>42682</v>
      </c>
      <c r="B320" s="5" t="str">
        <f t="shared" si="17"/>
        <v/>
      </c>
      <c r="C320" s="5">
        <f t="shared" si="18"/>
        <v>42682</v>
      </c>
      <c r="D320" s="1">
        <f t="shared" si="19"/>
        <v>46</v>
      </c>
    </row>
    <row r="321" spans="1:4">
      <c r="A321" s="4">
        <f t="shared" si="20"/>
        <v>42683</v>
      </c>
      <c r="B321" s="5" t="str">
        <f t="shared" si="17"/>
        <v/>
      </c>
      <c r="C321" s="5" t="str">
        <f t="shared" si="18"/>
        <v/>
      </c>
      <c r="D321" s="1">
        <f t="shared" si="19"/>
        <v>46</v>
      </c>
    </row>
    <row r="322" spans="1:4">
      <c r="A322" s="4">
        <f t="shared" si="20"/>
        <v>42684</v>
      </c>
      <c r="B322" s="5" t="str">
        <f t="shared" si="17"/>
        <v/>
      </c>
      <c r="C322" s="5" t="str">
        <f t="shared" si="18"/>
        <v/>
      </c>
      <c r="D322" s="1">
        <f t="shared" si="19"/>
        <v>46</v>
      </c>
    </row>
    <row r="323" spans="1:4">
      <c r="A323" s="4">
        <f t="shared" si="20"/>
        <v>42685</v>
      </c>
      <c r="B323" s="5" t="str">
        <f t="shared" si="17"/>
        <v/>
      </c>
      <c r="C323" s="5" t="str">
        <f t="shared" si="18"/>
        <v/>
      </c>
      <c r="D323" s="1">
        <f t="shared" si="19"/>
        <v>46</v>
      </c>
    </row>
    <row r="324" spans="1:4">
      <c r="A324" s="4">
        <f t="shared" si="20"/>
        <v>42686</v>
      </c>
      <c r="B324" s="5" t="str">
        <f t="shared" si="17"/>
        <v/>
      </c>
      <c r="C324" s="5" t="str">
        <f t="shared" si="18"/>
        <v/>
      </c>
      <c r="D324" s="1">
        <f t="shared" si="19"/>
        <v>46</v>
      </c>
    </row>
    <row r="325" spans="1:4">
      <c r="A325" s="4">
        <f t="shared" si="20"/>
        <v>42687</v>
      </c>
      <c r="B325" s="5" t="str">
        <f t="shared" si="17"/>
        <v/>
      </c>
      <c r="C325" s="5" t="str">
        <f t="shared" si="18"/>
        <v/>
      </c>
      <c r="D325" s="1">
        <f t="shared" si="19"/>
        <v>47</v>
      </c>
    </row>
    <row r="326" spans="1:4">
      <c r="A326" s="4">
        <f t="shared" si="20"/>
        <v>42688</v>
      </c>
      <c r="B326" s="5" t="str">
        <f t="shared" si="17"/>
        <v/>
      </c>
      <c r="C326" s="5" t="str">
        <f t="shared" si="18"/>
        <v/>
      </c>
      <c r="D326" s="1">
        <f t="shared" si="19"/>
        <v>47</v>
      </c>
    </row>
    <row r="327" spans="1:4">
      <c r="A327" s="4">
        <f t="shared" si="20"/>
        <v>42689</v>
      </c>
      <c r="B327" s="5">
        <f t="shared" si="17"/>
        <v>42689</v>
      </c>
      <c r="C327" s="5" t="str">
        <f t="shared" si="18"/>
        <v/>
      </c>
      <c r="D327" s="1">
        <f t="shared" si="19"/>
        <v>47</v>
      </c>
    </row>
    <row r="328" spans="1:4">
      <c r="A328" s="4">
        <f t="shared" si="20"/>
        <v>42690</v>
      </c>
      <c r="B328" s="5" t="str">
        <f t="shared" si="17"/>
        <v/>
      </c>
      <c r="C328" s="5" t="str">
        <f t="shared" si="18"/>
        <v/>
      </c>
      <c r="D328" s="1">
        <f t="shared" si="19"/>
        <v>47</v>
      </c>
    </row>
    <row r="329" spans="1:4">
      <c r="A329" s="4">
        <f t="shared" si="20"/>
        <v>42691</v>
      </c>
      <c r="B329" s="5" t="str">
        <f t="shared" ref="B329:B372" si="21">IF(AND(WEEKDAY(A329,2)=2,MOD(INT((A329-WEEKDAY(A329,2)-DATE(YEAR(A329+4-WEEKDAY(A329,2)),1,4))/7)+2,2)=0),A329,"")</f>
        <v/>
      </c>
      <c r="C329" s="5" t="str">
        <f t="shared" ref="C329:C372" si="22">IF(AND(WEEKDAY(A329,2)=2,MOD(INT((A329-WEEKDAY(A329,2)-DATE(YEAR(A329+4-WEEKDAY(A329,2)),1,4))/7)+2,2)=1),A329,"")</f>
        <v/>
      </c>
      <c r="D329" s="1">
        <f t="shared" ref="D329:D372" si="23">WEEKNUM(A329)</f>
        <v>47</v>
      </c>
    </row>
    <row r="330" spans="1:4">
      <c r="A330" s="4">
        <f t="shared" ref="A330:A372" si="24">A329+1</f>
        <v>42692</v>
      </c>
      <c r="B330" s="5" t="str">
        <f t="shared" si="21"/>
        <v/>
      </c>
      <c r="C330" s="5" t="str">
        <f t="shared" si="22"/>
        <v/>
      </c>
      <c r="D330" s="1">
        <f t="shared" si="23"/>
        <v>47</v>
      </c>
    </row>
    <row r="331" spans="1:4">
      <c r="A331" s="4">
        <f t="shared" si="24"/>
        <v>42693</v>
      </c>
      <c r="B331" s="5" t="str">
        <f t="shared" si="21"/>
        <v/>
      </c>
      <c r="C331" s="5" t="str">
        <f t="shared" si="22"/>
        <v/>
      </c>
      <c r="D331" s="1">
        <f t="shared" si="23"/>
        <v>47</v>
      </c>
    </row>
    <row r="332" spans="1:4">
      <c r="A332" s="4">
        <f t="shared" si="24"/>
        <v>42694</v>
      </c>
      <c r="B332" s="5" t="str">
        <f t="shared" si="21"/>
        <v/>
      </c>
      <c r="C332" s="5" t="str">
        <f t="shared" si="22"/>
        <v/>
      </c>
      <c r="D332" s="1">
        <f t="shared" si="23"/>
        <v>48</v>
      </c>
    </row>
    <row r="333" spans="1:4">
      <c r="A333" s="4">
        <f t="shared" si="24"/>
        <v>42695</v>
      </c>
      <c r="B333" s="5" t="str">
        <f t="shared" si="21"/>
        <v/>
      </c>
      <c r="C333" s="5" t="str">
        <f t="shared" si="22"/>
        <v/>
      </c>
      <c r="D333" s="1">
        <f t="shared" si="23"/>
        <v>48</v>
      </c>
    </row>
    <row r="334" spans="1:4">
      <c r="A334" s="4">
        <f t="shared" si="24"/>
        <v>42696</v>
      </c>
      <c r="B334" s="5" t="str">
        <f t="shared" si="21"/>
        <v/>
      </c>
      <c r="C334" s="5">
        <f t="shared" si="22"/>
        <v>42696</v>
      </c>
      <c r="D334" s="1">
        <f t="shared" si="23"/>
        <v>48</v>
      </c>
    </row>
    <row r="335" spans="1:4">
      <c r="A335" s="4">
        <f t="shared" si="24"/>
        <v>42697</v>
      </c>
      <c r="B335" s="5" t="str">
        <f t="shared" si="21"/>
        <v/>
      </c>
      <c r="C335" s="5" t="str">
        <f t="shared" si="22"/>
        <v/>
      </c>
      <c r="D335" s="1">
        <f t="shared" si="23"/>
        <v>48</v>
      </c>
    </row>
    <row r="336" spans="1:4">
      <c r="A336" s="4">
        <f t="shared" si="24"/>
        <v>42698</v>
      </c>
      <c r="B336" s="5" t="str">
        <f t="shared" si="21"/>
        <v/>
      </c>
      <c r="C336" s="5" t="str">
        <f t="shared" si="22"/>
        <v/>
      </c>
      <c r="D336" s="1">
        <f t="shared" si="23"/>
        <v>48</v>
      </c>
    </row>
    <row r="337" spans="1:4">
      <c r="A337" s="4">
        <f t="shared" si="24"/>
        <v>42699</v>
      </c>
      <c r="B337" s="5" t="str">
        <f t="shared" si="21"/>
        <v/>
      </c>
      <c r="C337" s="5" t="str">
        <f t="shared" si="22"/>
        <v/>
      </c>
      <c r="D337" s="1">
        <f t="shared" si="23"/>
        <v>48</v>
      </c>
    </row>
    <row r="338" spans="1:4">
      <c r="A338" s="4">
        <f t="shared" si="24"/>
        <v>42700</v>
      </c>
      <c r="B338" s="5" t="str">
        <f t="shared" si="21"/>
        <v/>
      </c>
      <c r="C338" s="5" t="str">
        <f t="shared" si="22"/>
        <v/>
      </c>
      <c r="D338" s="1">
        <f t="shared" si="23"/>
        <v>48</v>
      </c>
    </row>
    <row r="339" spans="1:4">
      <c r="A339" s="4">
        <f t="shared" si="24"/>
        <v>42701</v>
      </c>
      <c r="B339" s="5" t="str">
        <f t="shared" si="21"/>
        <v/>
      </c>
      <c r="C339" s="5" t="str">
        <f t="shared" si="22"/>
        <v/>
      </c>
      <c r="D339" s="1">
        <f t="shared" si="23"/>
        <v>49</v>
      </c>
    </row>
    <row r="340" spans="1:4">
      <c r="A340" s="4">
        <f t="shared" si="24"/>
        <v>42702</v>
      </c>
      <c r="B340" s="5" t="str">
        <f t="shared" si="21"/>
        <v/>
      </c>
      <c r="C340" s="5" t="str">
        <f t="shared" si="22"/>
        <v/>
      </c>
      <c r="D340" s="1">
        <f t="shared" si="23"/>
        <v>49</v>
      </c>
    </row>
    <row r="341" spans="1:4">
      <c r="A341" s="4">
        <f t="shared" si="24"/>
        <v>42703</v>
      </c>
      <c r="B341" s="5">
        <f t="shared" si="21"/>
        <v>42703</v>
      </c>
      <c r="C341" s="5" t="str">
        <f t="shared" si="22"/>
        <v/>
      </c>
      <c r="D341" s="1">
        <f t="shared" si="23"/>
        <v>49</v>
      </c>
    </row>
    <row r="342" spans="1:4">
      <c r="A342" s="4">
        <f t="shared" si="24"/>
        <v>42704</v>
      </c>
      <c r="B342" s="5" t="str">
        <f t="shared" si="21"/>
        <v/>
      </c>
      <c r="C342" s="5" t="str">
        <f t="shared" si="22"/>
        <v/>
      </c>
      <c r="D342" s="1">
        <f t="shared" si="23"/>
        <v>49</v>
      </c>
    </row>
    <row r="343" spans="1:4">
      <c r="A343" s="4">
        <f t="shared" si="24"/>
        <v>42705</v>
      </c>
      <c r="B343" s="5" t="str">
        <f t="shared" si="21"/>
        <v/>
      </c>
      <c r="C343" s="5" t="str">
        <f t="shared" si="22"/>
        <v/>
      </c>
      <c r="D343" s="1">
        <f t="shared" si="23"/>
        <v>49</v>
      </c>
    </row>
    <row r="344" spans="1:4">
      <c r="A344" s="4">
        <f t="shared" si="24"/>
        <v>42706</v>
      </c>
      <c r="B344" s="5" t="str">
        <f t="shared" si="21"/>
        <v/>
      </c>
      <c r="C344" s="5" t="str">
        <f t="shared" si="22"/>
        <v/>
      </c>
      <c r="D344" s="1">
        <f t="shared" si="23"/>
        <v>49</v>
      </c>
    </row>
    <row r="345" spans="1:4">
      <c r="A345" s="4">
        <f t="shared" si="24"/>
        <v>42707</v>
      </c>
      <c r="B345" s="5" t="str">
        <f t="shared" si="21"/>
        <v/>
      </c>
      <c r="C345" s="5" t="str">
        <f t="shared" si="22"/>
        <v/>
      </c>
      <c r="D345" s="1">
        <f t="shared" si="23"/>
        <v>49</v>
      </c>
    </row>
    <row r="346" spans="1:4">
      <c r="A346" s="4">
        <f t="shared" si="24"/>
        <v>42708</v>
      </c>
      <c r="B346" s="5" t="str">
        <f t="shared" si="21"/>
        <v/>
      </c>
      <c r="C346" s="5" t="str">
        <f t="shared" si="22"/>
        <v/>
      </c>
      <c r="D346" s="1">
        <f t="shared" si="23"/>
        <v>50</v>
      </c>
    </row>
    <row r="347" spans="1:4">
      <c r="A347" s="4">
        <f t="shared" si="24"/>
        <v>42709</v>
      </c>
      <c r="B347" s="5" t="str">
        <f t="shared" si="21"/>
        <v/>
      </c>
      <c r="C347" s="5" t="str">
        <f t="shared" si="22"/>
        <v/>
      </c>
      <c r="D347" s="1">
        <f t="shared" si="23"/>
        <v>50</v>
      </c>
    </row>
    <row r="348" spans="1:4">
      <c r="A348" s="4">
        <f t="shared" si="24"/>
        <v>42710</v>
      </c>
      <c r="B348" s="5" t="str">
        <f t="shared" si="21"/>
        <v/>
      </c>
      <c r="C348" s="5">
        <f t="shared" si="22"/>
        <v>42710</v>
      </c>
      <c r="D348" s="1">
        <f t="shared" si="23"/>
        <v>50</v>
      </c>
    </row>
    <row r="349" spans="1:4">
      <c r="A349" s="4">
        <f t="shared" si="24"/>
        <v>42711</v>
      </c>
      <c r="B349" s="5" t="str">
        <f t="shared" si="21"/>
        <v/>
      </c>
      <c r="C349" s="5" t="str">
        <f t="shared" si="22"/>
        <v/>
      </c>
      <c r="D349" s="1">
        <f t="shared" si="23"/>
        <v>50</v>
      </c>
    </row>
    <row r="350" spans="1:4">
      <c r="A350" s="4">
        <f t="shared" si="24"/>
        <v>42712</v>
      </c>
      <c r="B350" s="5" t="str">
        <f t="shared" si="21"/>
        <v/>
      </c>
      <c r="C350" s="5" t="str">
        <f t="shared" si="22"/>
        <v/>
      </c>
      <c r="D350" s="1">
        <f t="shared" si="23"/>
        <v>50</v>
      </c>
    </row>
    <row r="351" spans="1:4">
      <c r="A351" s="4">
        <f t="shared" si="24"/>
        <v>42713</v>
      </c>
      <c r="B351" s="5" t="str">
        <f t="shared" si="21"/>
        <v/>
      </c>
      <c r="C351" s="5" t="str">
        <f t="shared" si="22"/>
        <v/>
      </c>
      <c r="D351" s="1">
        <f t="shared" si="23"/>
        <v>50</v>
      </c>
    </row>
    <row r="352" spans="1:4">
      <c r="A352" s="4">
        <f t="shared" si="24"/>
        <v>42714</v>
      </c>
      <c r="B352" s="5" t="str">
        <f t="shared" si="21"/>
        <v/>
      </c>
      <c r="C352" s="5" t="str">
        <f t="shared" si="22"/>
        <v/>
      </c>
      <c r="D352" s="1">
        <f t="shared" si="23"/>
        <v>50</v>
      </c>
    </row>
    <row r="353" spans="1:4">
      <c r="A353" s="4">
        <f t="shared" si="24"/>
        <v>42715</v>
      </c>
      <c r="B353" s="5" t="str">
        <f t="shared" si="21"/>
        <v/>
      </c>
      <c r="C353" s="5" t="str">
        <f t="shared" si="22"/>
        <v/>
      </c>
      <c r="D353" s="1">
        <f t="shared" si="23"/>
        <v>51</v>
      </c>
    </row>
    <row r="354" spans="1:4">
      <c r="A354" s="4">
        <f t="shared" si="24"/>
        <v>42716</v>
      </c>
      <c r="B354" s="5" t="str">
        <f t="shared" si="21"/>
        <v/>
      </c>
      <c r="C354" s="5" t="str">
        <f t="shared" si="22"/>
        <v/>
      </c>
      <c r="D354" s="1">
        <f t="shared" si="23"/>
        <v>51</v>
      </c>
    </row>
    <row r="355" spans="1:4">
      <c r="A355" s="4">
        <f t="shared" si="24"/>
        <v>42717</v>
      </c>
      <c r="B355" s="5">
        <f t="shared" si="21"/>
        <v>42717</v>
      </c>
      <c r="C355" s="5" t="str">
        <f t="shared" si="22"/>
        <v/>
      </c>
      <c r="D355" s="1">
        <f t="shared" si="23"/>
        <v>51</v>
      </c>
    </row>
    <row r="356" spans="1:4">
      <c r="A356" s="4">
        <f t="shared" si="24"/>
        <v>42718</v>
      </c>
      <c r="B356" s="5" t="str">
        <f t="shared" si="21"/>
        <v/>
      </c>
      <c r="C356" s="5" t="str">
        <f t="shared" si="22"/>
        <v/>
      </c>
      <c r="D356" s="1">
        <f t="shared" si="23"/>
        <v>51</v>
      </c>
    </row>
    <row r="357" spans="1:4">
      <c r="A357" s="4">
        <f t="shared" si="24"/>
        <v>42719</v>
      </c>
      <c r="B357" s="5" t="str">
        <f t="shared" si="21"/>
        <v/>
      </c>
      <c r="C357" s="5" t="str">
        <f t="shared" si="22"/>
        <v/>
      </c>
      <c r="D357" s="1">
        <f t="shared" si="23"/>
        <v>51</v>
      </c>
    </row>
    <row r="358" spans="1:4">
      <c r="A358" s="4">
        <f t="shared" si="24"/>
        <v>42720</v>
      </c>
      <c r="B358" s="5" t="str">
        <f t="shared" si="21"/>
        <v/>
      </c>
      <c r="C358" s="5" t="str">
        <f t="shared" si="22"/>
        <v/>
      </c>
      <c r="D358" s="1">
        <f t="shared" si="23"/>
        <v>51</v>
      </c>
    </row>
    <row r="359" spans="1:4">
      <c r="A359" s="4">
        <f t="shared" si="24"/>
        <v>42721</v>
      </c>
      <c r="B359" s="5" t="str">
        <f t="shared" si="21"/>
        <v/>
      </c>
      <c r="C359" s="5" t="str">
        <f t="shared" si="22"/>
        <v/>
      </c>
      <c r="D359" s="1">
        <f t="shared" si="23"/>
        <v>51</v>
      </c>
    </row>
    <row r="360" spans="1:4">
      <c r="A360" s="4">
        <f t="shared" si="24"/>
        <v>42722</v>
      </c>
      <c r="B360" s="5" t="str">
        <f t="shared" si="21"/>
        <v/>
      </c>
      <c r="C360" s="5" t="str">
        <f t="shared" si="22"/>
        <v/>
      </c>
      <c r="D360" s="1">
        <f t="shared" si="23"/>
        <v>52</v>
      </c>
    </row>
    <row r="361" spans="1:4">
      <c r="A361" s="4">
        <f t="shared" si="24"/>
        <v>42723</v>
      </c>
      <c r="B361" s="5" t="str">
        <f t="shared" si="21"/>
        <v/>
      </c>
      <c r="C361" s="5" t="str">
        <f t="shared" si="22"/>
        <v/>
      </c>
      <c r="D361" s="1">
        <f t="shared" si="23"/>
        <v>52</v>
      </c>
    </row>
    <row r="362" spans="1:4">
      <c r="A362" s="4">
        <f t="shared" si="24"/>
        <v>42724</v>
      </c>
      <c r="B362" s="5" t="str">
        <f t="shared" si="21"/>
        <v/>
      </c>
      <c r="C362" s="5">
        <f t="shared" si="22"/>
        <v>42724</v>
      </c>
      <c r="D362" s="1">
        <f t="shared" si="23"/>
        <v>52</v>
      </c>
    </row>
    <row r="363" spans="1:4">
      <c r="A363" s="4">
        <f t="shared" si="24"/>
        <v>42725</v>
      </c>
      <c r="B363" s="5" t="str">
        <f t="shared" si="21"/>
        <v/>
      </c>
      <c r="C363" s="5" t="str">
        <f t="shared" si="22"/>
        <v/>
      </c>
      <c r="D363" s="1">
        <f t="shared" si="23"/>
        <v>52</v>
      </c>
    </row>
    <row r="364" spans="1:4">
      <c r="A364" s="4">
        <f t="shared" si="24"/>
        <v>42726</v>
      </c>
      <c r="B364" s="5" t="str">
        <f t="shared" si="21"/>
        <v/>
      </c>
      <c r="C364" s="5" t="str">
        <f t="shared" si="22"/>
        <v/>
      </c>
      <c r="D364" s="1">
        <f t="shared" si="23"/>
        <v>52</v>
      </c>
    </row>
    <row r="365" spans="1:4">
      <c r="A365" s="4">
        <f t="shared" si="24"/>
        <v>42727</v>
      </c>
      <c r="B365" s="5" t="str">
        <f t="shared" si="21"/>
        <v/>
      </c>
      <c r="C365" s="5" t="str">
        <f t="shared" si="22"/>
        <v/>
      </c>
      <c r="D365" s="1">
        <f t="shared" si="23"/>
        <v>52</v>
      </c>
    </row>
    <row r="366" spans="1:4">
      <c r="A366" s="4">
        <f t="shared" si="24"/>
        <v>42728</v>
      </c>
      <c r="B366" s="5" t="str">
        <f t="shared" si="21"/>
        <v/>
      </c>
      <c r="C366" s="5" t="str">
        <f t="shared" si="22"/>
        <v/>
      </c>
      <c r="D366" s="1">
        <f t="shared" si="23"/>
        <v>52</v>
      </c>
    </row>
    <row r="367" spans="1:4">
      <c r="A367" s="4">
        <f t="shared" si="24"/>
        <v>42729</v>
      </c>
      <c r="B367" s="5" t="str">
        <f t="shared" si="21"/>
        <v/>
      </c>
      <c r="C367" s="5" t="str">
        <f t="shared" si="22"/>
        <v/>
      </c>
      <c r="D367" s="1">
        <f t="shared" si="23"/>
        <v>53</v>
      </c>
    </row>
    <row r="368" spans="1:4">
      <c r="A368" s="4">
        <f t="shared" si="24"/>
        <v>42730</v>
      </c>
      <c r="B368" s="5" t="str">
        <f t="shared" si="21"/>
        <v/>
      </c>
      <c r="C368" s="5" t="str">
        <f t="shared" si="22"/>
        <v/>
      </c>
      <c r="D368" s="1">
        <f t="shared" si="23"/>
        <v>53</v>
      </c>
    </row>
    <row r="369" spans="1:4">
      <c r="A369" s="4">
        <f t="shared" si="24"/>
        <v>42731</v>
      </c>
      <c r="B369" s="5">
        <f t="shared" si="21"/>
        <v>42731</v>
      </c>
      <c r="C369" s="5" t="str">
        <f t="shared" si="22"/>
        <v/>
      </c>
      <c r="D369" s="1">
        <f t="shared" si="23"/>
        <v>53</v>
      </c>
    </row>
    <row r="370" spans="1:4">
      <c r="A370" s="4">
        <f t="shared" si="24"/>
        <v>42732</v>
      </c>
      <c r="B370" s="5" t="str">
        <f t="shared" si="21"/>
        <v/>
      </c>
      <c r="C370" s="5" t="str">
        <f t="shared" si="22"/>
        <v/>
      </c>
      <c r="D370" s="1">
        <f t="shared" si="23"/>
        <v>53</v>
      </c>
    </row>
    <row r="371" spans="1:4">
      <c r="A371" s="4">
        <f t="shared" si="24"/>
        <v>42733</v>
      </c>
      <c r="B371" s="5" t="str">
        <f t="shared" si="21"/>
        <v/>
      </c>
      <c r="C371" s="5" t="str">
        <f t="shared" si="22"/>
        <v/>
      </c>
      <c r="D371" s="1">
        <f t="shared" si="23"/>
        <v>53</v>
      </c>
    </row>
    <row r="372" spans="1:4">
      <c r="A372" s="4">
        <f t="shared" si="24"/>
        <v>42734</v>
      </c>
      <c r="B372" s="5" t="str">
        <f t="shared" si="21"/>
        <v/>
      </c>
      <c r="C372" s="5" t="str">
        <f t="shared" si="22"/>
        <v/>
      </c>
      <c r="D372" s="1">
        <f t="shared" si="23"/>
        <v>53</v>
      </c>
    </row>
  </sheetData>
  <mergeCells count="3">
    <mergeCell ref="F7:H7"/>
    <mergeCell ref="F8:H10"/>
    <mergeCell ref="F11:H13"/>
  </mergeCells>
  <conditionalFormatting sqref="I8:T10">
    <cfRule type="expression" dxfId="2" priority="1" stopIfTrue="1">
      <formula>COUNTIF(#REF!,I8)&gt;1</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Sayfa2"/>
  <dimension ref="A1:V57"/>
  <sheetViews>
    <sheetView showGridLines="0" tabSelected="1" workbookViewId="0">
      <selection activeCell="L15" sqref="L15"/>
    </sheetView>
  </sheetViews>
  <sheetFormatPr defaultColWidth="11.42578125" defaultRowHeight="18.75" customHeight="1"/>
  <cols>
    <col min="1" max="1" width="9.7109375" style="14" customWidth="1"/>
    <col min="2" max="2" width="4.5703125" style="14" customWidth="1"/>
    <col min="3" max="3" width="1.42578125" style="14" customWidth="1"/>
    <col min="4" max="4" width="13" style="14" customWidth="1"/>
    <col min="5" max="5" width="4" style="14" customWidth="1"/>
    <col min="6" max="6" width="1.42578125" style="14" customWidth="1"/>
    <col min="7" max="7" width="22.7109375" style="26" customWidth="1"/>
    <col min="8" max="8" width="8.85546875" style="1" customWidth="1"/>
    <col min="9" max="9" width="1.28515625" style="14" customWidth="1"/>
    <col min="10" max="10" width="22.85546875" style="14" customWidth="1"/>
    <col min="11" max="16384" width="11.42578125" style="14"/>
  </cols>
  <sheetData>
    <row r="1" spans="1:22" ht="18.75" customHeight="1" thickBot="1">
      <c r="A1" s="13" t="s">
        <v>13</v>
      </c>
      <c r="B1" s="13"/>
      <c r="C1" s="15"/>
      <c r="D1" s="19" t="s">
        <v>14</v>
      </c>
      <c r="E1" s="19"/>
      <c r="F1" s="15"/>
      <c r="G1" s="28" t="s">
        <v>17</v>
      </c>
      <c r="H1" s="27" t="s">
        <v>16</v>
      </c>
    </row>
    <row r="2" spans="1:22" ht="18.75" customHeight="1" thickTop="1">
      <c r="A2" s="17" t="s">
        <v>12</v>
      </c>
      <c r="B2" s="18">
        <v>1</v>
      </c>
      <c r="C2" s="1"/>
      <c r="D2" s="19"/>
      <c r="E2" s="19"/>
      <c r="F2" s="15"/>
      <c r="G2" s="26">
        <f>IF(YEAR(DATE($D$3,1,1+(ROWS($A$1:A1)-($E$8&gt;=WEEKDAY(DATE($D$3,1,1))))*7)+$E$8-WEEKDAY(DATE($D$3,1,1)))=$D$3,DATE($D$3,1,1+(ROWS($A$1:A1)-($E$8&gt;=WEEKDAY(DATE($D$3,1,1))))*7)+$E$8-WEEKDAY(DATE($D$3,1,1)),"")</f>
        <v>42373</v>
      </c>
      <c r="H2" s="1">
        <f>IF(G2="","",WEEKNUM(G2,1))</f>
        <v>2</v>
      </c>
    </row>
    <row r="3" spans="1:22" ht="18.75" customHeight="1" thickBot="1">
      <c r="A3" s="17" t="s">
        <v>6</v>
      </c>
      <c r="B3" s="18">
        <v>2</v>
      </c>
      <c r="C3" s="1"/>
      <c r="D3" s="20">
        <v>2016</v>
      </c>
      <c r="E3" s="21"/>
      <c r="F3" s="16"/>
      <c r="G3" s="26">
        <f>IF(YEAR(DATE($D$3,1,1+(ROWS($A$1:A2)-($E$8&gt;=WEEKDAY(DATE($D$3,1,1))))*7)+$E$8-WEEKDAY(DATE($D$3,1,1)))=$D$3,DATE($D$3,1,1+(ROWS($A$1:A2)-($E$8&gt;=WEEKDAY(DATE($D$3,1,1))))*7)+$E$8-WEEKDAY(DATE($D$3,1,1)),"")</f>
        <v>42380</v>
      </c>
      <c r="H3" s="1">
        <f t="shared" ref="H3:H57" si="0">IF(G3="","",WEEKNUM(G3,1))</f>
        <v>3</v>
      </c>
      <c r="J3" s="29" t="s">
        <v>3</v>
      </c>
      <c r="K3" s="39">
        <f>DATE($D$3,1,1)</f>
        <v>42370</v>
      </c>
      <c r="L3" s="39">
        <f>EDATE(K3,1)</f>
        <v>42401</v>
      </c>
      <c r="M3" s="39">
        <f t="shared" ref="M3:V3" si="1">EDATE(L3,1)</f>
        <v>42430</v>
      </c>
      <c r="N3" s="39">
        <f t="shared" si="1"/>
        <v>42461</v>
      </c>
      <c r="O3" s="39">
        <f t="shared" si="1"/>
        <v>42491</v>
      </c>
      <c r="P3" s="39">
        <f t="shared" si="1"/>
        <v>42522</v>
      </c>
      <c r="Q3" s="39">
        <f t="shared" si="1"/>
        <v>42552</v>
      </c>
      <c r="R3" s="39">
        <f t="shared" si="1"/>
        <v>42583</v>
      </c>
      <c r="S3" s="39">
        <f t="shared" si="1"/>
        <v>42614</v>
      </c>
      <c r="T3" s="39">
        <f t="shared" si="1"/>
        <v>42644</v>
      </c>
      <c r="U3" s="39">
        <f t="shared" si="1"/>
        <v>42675</v>
      </c>
      <c r="V3" s="39">
        <f t="shared" si="1"/>
        <v>42705</v>
      </c>
    </row>
    <row r="4" spans="1:22" ht="18.75" customHeight="1">
      <c r="A4" s="17" t="s">
        <v>7</v>
      </c>
      <c r="B4" s="18">
        <v>3</v>
      </c>
      <c r="C4" s="1"/>
      <c r="D4" s="20"/>
      <c r="E4" s="21"/>
      <c r="F4" s="16"/>
      <c r="G4" s="26">
        <f>IF(YEAR(DATE($D$3,1,1+(ROWS($A$1:A3)-($E$8&gt;=WEEKDAY(DATE($D$3,1,1))))*7)+$E$8-WEEKDAY(DATE($D$3,1,1)))=$D$3,DATE($D$3,1,1+(ROWS($A$1:A3)-($E$8&gt;=WEEKDAY(DATE($D$3,1,1))))*7)+$E$8-WEEKDAY(DATE($D$3,1,1)),"")</f>
        <v>42387</v>
      </c>
      <c r="H4" s="1">
        <f t="shared" si="0"/>
        <v>4</v>
      </c>
      <c r="J4" s="52" t="s">
        <v>19</v>
      </c>
      <c r="K4" s="40">
        <f t="array" aca="1" ref="K4" ca="1">IF(ROWS(B$1:B1)&lt;=SUMPRODUCT(--(MONTH(Date)=MONTH(K$3))*--(MOD(Semaine,2)=1)),DAY(INDEX(Date,SMALL(IF(((MONTH(Date)=MONTH(K$3))*(MOD(Semaine,2)=1)),ROW(INDIRECT("$B$1:$B$"&amp;COUNT(Date)))),ROWS(B$1:B1)))),"")</f>
        <v>11</v>
      </c>
      <c r="L4" s="41">
        <f t="array" aca="1" ref="L4" ca="1">IF(ROWS(C$1:C1)&lt;=SUMPRODUCT(--(MONTH(Date)=MONTH(L$3))*--(MOD(Semaine,2)=1)),DAY(INDEX(Date,SMALL(IF(((MONTH(Date)=MONTH(L$3))*(MOD(Semaine,2)=1)),ROW(INDIRECT("$B$1:$B$"&amp;COUNT(Date)))),ROWS(C$1:C1)))),"")</f>
        <v>8</v>
      </c>
      <c r="M4" s="41">
        <f t="array" aca="1" ref="M4" ca="1">IF(ROWS(D$1:D1)&lt;=SUMPRODUCT(--(MONTH(Date)=MONTH(M$3))*--(MOD(Semaine,2)=1)),DAY(INDEX(Date,SMALL(IF(((MONTH(Date)=MONTH(M$3))*(MOD(Semaine,2)=1)),ROW(INDIRECT("$B$1:$B$"&amp;COUNT(Date)))),ROWS(D$1:D1)))),"")</f>
        <v>7</v>
      </c>
      <c r="N4" s="41">
        <f t="array" aca="1" ref="N4" ca="1">IF(ROWS(E$1:E1)&lt;=SUMPRODUCT(--(MONTH(Date)=MONTH(N$3))*--(MOD(Semaine,2)=1)),DAY(INDEX(Date,SMALL(IF(((MONTH(Date)=MONTH(N$3))*(MOD(Semaine,2)=1)),ROW(INDIRECT("$B$1:$B$"&amp;COUNT(Date)))),ROWS(E$1:E1)))),"")</f>
        <v>4</v>
      </c>
      <c r="O4" s="41">
        <f t="array" aca="1" ref="O4" ca="1">IF(ROWS(F$1:F1)&lt;=SUMPRODUCT(--(MONTH(Date)=MONTH(O$3))*--(MOD(Semaine,2)=1)),DAY(INDEX(Date,SMALL(IF(((MONTH(Date)=MONTH(O$3))*(MOD(Semaine,2)=1)),ROW(INDIRECT("$B$1:$B$"&amp;COUNT(Date)))),ROWS(F$1:F1)))),"")</f>
        <v>2</v>
      </c>
      <c r="P4" s="41">
        <f t="array" aca="1" ref="P4" ca="1">IF(ROWS(G$1:G1)&lt;=SUMPRODUCT(--(MONTH(Date)=MONTH(P$3))*--(MOD(Semaine,2)=1)),DAY(INDEX(Date,SMALL(IF(((MONTH(Date)=MONTH(P$3))*(MOD(Semaine,2)=1)),ROW(INDIRECT("$B$1:$B$"&amp;COUNT(Date)))),ROWS(G$1:G1)))),"")</f>
        <v>13</v>
      </c>
      <c r="Q4" s="41">
        <f t="array" aca="1" ref="Q4" ca="1">IF(ROWS(H$1:H1)&lt;=SUMPRODUCT(--(MONTH(Date)=MONTH(Q$3))*--(MOD(Semaine,2)=1)),DAY(INDEX(Date,SMALL(IF(((MONTH(Date)=MONTH(Q$3))*(MOD(Semaine,2)=1)),ROW(INDIRECT("$B$1:$B$"&amp;COUNT(Date)))),ROWS(H$1:H1)))),"")</f>
        <v>11</v>
      </c>
      <c r="R4" s="41">
        <f t="array" aca="1" ref="R4" ca="1">IF(ROWS(I$1:I1)&lt;=SUMPRODUCT(--(MONTH(Date)=MONTH(R$3))*--(MOD(Semaine,2)=1)),DAY(INDEX(Date,SMALL(IF(((MONTH(Date)=MONTH(R$3))*(MOD(Semaine,2)=1)),ROW(INDIRECT("$B$1:$B$"&amp;COUNT(Date)))),ROWS(I$1:I1)))),"")</f>
        <v>8</v>
      </c>
      <c r="S4" s="41">
        <f t="array" aca="1" ref="S4" ca="1">IF(ROWS(J$1:J1)&lt;=SUMPRODUCT(--(MONTH(Date)=MONTH(S$3))*--(MOD(Semaine,2)=1)),DAY(INDEX(Date,SMALL(IF(((MONTH(Date)=MONTH(S$3))*(MOD(Semaine,2)=1)),ROW(INDIRECT("$B$1:$B$"&amp;COUNT(Date)))),ROWS(J$1:J1)))),"")</f>
        <v>5</v>
      </c>
      <c r="T4" s="41">
        <f t="array" aca="1" ref="T4" ca="1">IF(ROWS(K$1:K1)&lt;=SUMPRODUCT(--(MONTH(Date)=MONTH(T$3))*--(MOD(Semaine,2)=1)),DAY(INDEX(Date,SMALL(IF(((MONTH(Date)=MONTH(T$3))*(MOD(Semaine,2)=1)),ROW(INDIRECT("$B$1:$B$"&amp;COUNT(Date)))),ROWS(K$1:K1)))),"")</f>
        <v>3</v>
      </c>
      <c r="U4" s="41">
        <f t="array" aca="1" ref="U4" ca="1">IF(ROWS(L$1:L1)&lt;=SUMPRODUCT(--(MONTH(Date)=MONTH(U$3))*--(MOD(Semaine,2)=1)),DAY(INDEX(Date,SMALL(IF(((MONTH(Date)=MONTH(U$3))*(MOD(Semaine,2)=1)),ROW(INDIRECT("$B$1:$B$"&amp;COUNT(Date)))),ROWS(L$1:L1)))),"")</f>
        <v>14</v>
      </c>
      <c r="V4" s="42">
        <f t="array" aca="1" ref="V4" ca="1">IF(ROWS(M$1:M1)&lt;=SUMPRODUCT(--(MONTH(Date)=MONTH(V$3))*--(MOD(Semaine,2)=1)),DAY(INDEX(Date,SMALL(IF(((MONTH(Date)=MONTH(V$3))*(MOD(Semaine,2)=1)),ROW(INDIRECT("$B$1:$B$"&amp;COUNT(Date)))),ROWS(M$1:M1)))),"")</f>
        <v>12</v>
      </c>
    </row>
    <row r="5" spans="1:22" ht="18.75" customHeight="1">
      <c r="A5" s="17" t="s">
        <v>8</v>
      </c>
      <c r="B5" s="18">
        <v>4</v>
      </c>
      <c r="C5" s="1"/>
      <c r="G5" s="26">
        <f>IF(YEAR(DATE($D$3,1,1+(ROWS($A$1:A4)-($E$8&gt;=WEEKDAY(DATE($D$3,1,1))))*7)+$E$8-WEEKDAY(DATE($D$3,1,1)))=$D$3,DATE($D$3,1,1+(ROWS($A$1:A4)-($E$8&gt;=WEEKDAY(DATE($D$3,1,1))))*7)+$E$8-WEEKDAY(DATE($D$3,1,1)),"")</f>
        <v>42394</v>
      </c>
      <c r="H5" s="1">
        <f t="shared" si="0"/>
        <v>5</v>
      </c>
      <c r="J5" s="53"/>
      <c r="K5" s="43">
        <f t="array" aca="1" ref="K5" ca="1">IF(ROWS(B$1:B2)&lt;=SUMPRODUCT(--(MONTH(Date)=MONTH(K$3))*--(MOD(Semaine,2)=1)),DAY(INDEX(Date,SMALL(IF(((MONTH(Date)=MONTH(K$3))*(MOD(Semaine,2)=1)),ROW(INDIRECT("$B$1:$B$"&amp;COUNT(Date)))),ROWS(B$1:B2)))),"")</f>
        <v>25</v>
      </c>
      <c r="L5" s="44">
        <f t="array" aca="1" ref="L5" ca="1">IF(ROWS(C$1:C2)&lt;=SUMPRODUCT(--(MONTH(Date)=MONTH(L$3))*--(MOD(Semaine,2)=1)),DAY(INDEX(Date,SMALL(IF(((MONTH(Date)=MONTH(L$3))*(MOD(Semaine,2)=1)),ROW(INDIRECT("$B$1:$B$"&amp;COUNT(Date)))),ROWS(C$1:C2)))),"")</f>
        <v>22</v>
      </c>
      <c r="M5" s="44">
        <f t="array" aca="1" ref="M5" ca="1">IF(ROWS(D$1:D2)&lt;=SUMPRODUCT(--(MONTH(Date)=MONTH(M$3))*--(MOD(Semaine,2)=1)),DAY(INDEX(Date,SMALL(IF(((MONTH(Date)=MONTH(M$3))*(MOD(Semaine,2)=1)),ROW(INDIRECT("$B$1:$B$"&amp;COUNT(Date)))),ROWS(D$1:D2)))),"")</f>
        <v>21</v>
      </c>
      <c r="N5" s="44">
        <f t="array" aca="1" ref="N5" ca="1">IF(ROWS(E$1:E2)&lt;=SUMPRODUCT(--(MONTH(Date)=MONTH(N$3))*--(MOD(Semaine,2)=1)),DAY(INDEX(Date,SMALL(IF(((MONTH(Date)=MONTH(N$3))*(MOD(Semaine,2)=1)),ROW(INDIRECT("$B$1:$B$"&amp;COUNT(Date)))),ROWS(E$1:E2)))),"")</f>
        <v>18</v>
      </c>
      <c r="O5" s="44">
        <f t="array" aca="1" ref="O5" ca="1">IF(ROWS(F$1:F2)&lt;=SUMPRODUCT(--(MONTH(Date)=MONTH(O$3))*--(MOD(Semaine,2)=1)),DAY(INDEX(Date,SMALL(IF(((MONTH(Date)=MONTH(O$3))*(MOD(Semaine,2)=1)),ROW(INDIRECT("$B$1:$B$"&amp;COUNT(Date)))),ROWS(F$1:F2)))),"")</f>
        <v>16</v>
      </c>
      <c r="P5" s="44">
        <f t="array" aca="1" ref="P5" ca="1">IF(ROWS(G$1:G2)&lt;=SUMPRODUCT(--(MONTH(Date)=MONTH(P$3))*--(MOD(Semaine,2)=1)),DAY(INDEX(Date,SMALL(IF(((MONTH(Date)=MONTH(P$3))*(MOD(Semaine,2)=1)),ROW(INDIRECT("$B$1:$B$"&amp;COUNT(Date)))),ROWS(G$1:G2)))),"")</f>
        <v>27</v>
      </c>
      <c r="Q5" s="44">
        <f t="array" aca="1" ref="Q5" ca="1">IF(ROWS(H$1:H2)&lt;=SUMPRODUCT(--(MONTH(Date)=MONTH(Q$3))*--(MOD(Semaine,2)=1)),DAY(INDEX(Date,SMALL(IF(((MONTH(Date)=MONTH(Q$3))*(MOD(Semaine,2)=1)),ROW(INDIRECT("$B$1:$B$"&amp;COUNT(Date)))),ROWS(H$1:H2)))),"")</f>
        <v>25</v>
      </c>
      <c r="R5" s="44">
        <f t="array" aca="1" ref="R5" ca="1">IF(ROWS(I$1:I2)&lt;=SUMPRODUCT(--(MONTH(Date)=MONTH(R$3))*--(MOD(Semaine,2)=1)),DAY(INDEX(Date,SMALL(IF(((MONTH(Date)=MONTH(R$3))*(MOD(Semaine,2)=1)),ROW(INDIRECT("$B$1:$B$"&amp;COUNT(Date)))),ROWS(I$1:I2)))),"")</f>
        <v>22</v>
      </c>
      <c r="S5" s="44">
        <f t="array" aca="1" ref="S5" ca="1">IF(ROWS(J$1:J2)&lt;=SUMPRODUCT(--(MONTH(Date)=MONTH(S$3))*--(MOD(Semaine,2)=1)),DAY(INDEX(Date,SMALL(IF(((MONTH(Date)=MONTH(S$3))*(MOD(Semaine,2)=1)),ROW(INDIRECT("$B$1:$B$"&amp;COUNT(Date)))),ROWS(J$1:J2)))),"")</f>
        <v>19</v>
      </c>
      <c r="T5" s="44">
        <f t="array" aca="1" ref="T5" ca="1">IF(ROWS(K$1:K2)&lt;=SUMPRODUCT(--(MONTH(Date)=MONTH(T$3))*--(MOD(Semaine,2)=1)),DAY(INDEX(Date,SMALL(IF(((MONTH(Date)=MONTH(T$3))*(MOD(Semaine,2)=1)),ROW(INDIRECT("$B$1:$B$"&amp;COUNT(Date)))),ROWS(K$1:K2)))),"")</f>
        <v>17</v>
      </c>
      <c r="U5" s="44">
        <f t="array" aca="1" ref="U5" ca="1">IF(ROWS(L$1:L2)&lt;=SUMPRODUCT(--(MONTH(Date)=MONTH(U$3))*--(MOD(Semaine,2)=1)),DAY(INDEX(Date,SMALL(IF(((MONTH(Date)=MONTH(U$3))*(MOD(Semaine,2)=1)),ROW(INDIRECT("$B$1:$B$"&amp;COUNT(Date)))),ROWS(L$1:L2)))),"")</f>
        <v>28</v>
      </c>
      <c r="V5" s="45">
        <f t="array" aca="1" ref="V5" ca="1">IF(ROWS(M$1:M2)&lt;=SUMPRODUCT(--(MONTH(Date)=MONTH(V$3))*--(MOD(Semaine,2)=1)),DAY(INDEX(Date,SMALL(IF(((MONTH(Date)=MONTH(V$3))*(MOD(Semaine,2)=1)),ROW(INDIRECT("$B$1:$B$"&amp;COUNT(Date)))),ROWS(M$1:M2)))),"")</f>
        <v>26</v>
      </c>
    </row>
    <row r="6" spans="1:22" ht="18.75" customHeight="1" thickBot="1">
      <c r="A6" s="17" t="s">
        <v>9</v>
      </c>
      <c r="B6" s="18">
        <v>5</v>
      </c>
      <c r="C6" s="1"/>
      <c r="D6" s="22" t="s">
        <v>15</v>
      </c>
      <c r="E6" s="22"/>
      <c r="G6" s="26">
        <f>IF(YEAR(DATE($D$3,1,1+(ROWS($A$1:A5)-($E$8&gt;=WEEKDAY(DATE($D$3,1,1))))*7)+$E$8-WEEKDAY(DATE($D$3,1,1)))=$D$3,DATE($D$3,1,1+(ROWS($A$1:A5)-($E$8&gt;=WEEKDAY(DATE($D$3,1,1))))*7)+$E$8-WEEKDAY(DATE($D$3,1,1)),"")</f>
        <v>42401</v>
      </c>
      <c r="H6" s="1">
        <f t="shared" si="0"/>
        <v>6</v>
      </c>
      <c r="J6" s="54"/>
      <c r="K6" s="46" t="str">
        <f t="array" aca="1" ref="K6" ca="1">IF(ROWS(B$1:B3)&lt;=SUMPRODUCT(--(MONTH(Date)=MONTH(K$3))*--(MOD(Semaine,2)=1)),DAY(INDEX(Date,SMALL(IF(((MONTH(Date)=MONTH(K$3))*(MOD(Semaine,2)=1)),ROW(INDIRECT("$B$1:$B$"&amp;COUNT(Date)))),ROWS(B$1:B3)))),"")</f>
        <v/>
      </c>
      <c r="L6" s="47" t="str">
        <f t="array" aca="1" ref="L6" ca="1">IF(ROWS(C$1:C3)&lt;=SUMPRODUCT(--(MONTH(Date)=MONTH(L$3))*--(MOD(Semaine,2)=1)),DAY(INDEX(Date,SMALL(IF(((MONTH(Date)=MONTH(L$3))*(MOD(Semaine,2)=1)),ROW(INDIRECT("$B$1:$B$"&amp;COUNT(Date)))),ROWS(C$1:C3)))),"")</f>
        <v/>
      </c>
      <c r="M6" s="47" t="str">
        <f t="array" aca="1" ref="M6" ca="1">IF(ROWS(D$1:D3)&lt;=SUMPRODUCT(--(MONTH(Date)=MONTH(M$3))*--(MOD(Semaine,2)=1)),DAY(INDEX(Date,SMALL(IF(((MONTH(Date)=MONTH(M$3))*(MOD(Semaine,2)=1)),ROW(INDIRECT("$B$1:$B$"&amp;COUNT(Date)))),ROWS(D$1:D3)))),"")</f>
        <v/>
      </c>
      <c r="N6" s="47" t="str">
        <f t="array" aca="1" ref="N6" ca="1">IF(ROWS(E$1:E3)&lt;=SUMPRODUCT(--(MONTH(Date)=MONTH(N$3))*--(MOD(Semaine,2)=1)),DAY(INDEX(Date,SMALL(IF(((MONTH(Date)=MONTH(N$3))*(MOD(Semaine,2)=1)),ROW(INDIRECT("$B$1:$B$"&amp;COUNT(Date)))),ROWS(E$1:E3)))),"")</f>
        <v/>
      </c>
      <c r="O6" s="47">
        <f t="array" aca="1" ref="O6" ca="1">IF(ROWS(F$1:F3)&lt;=SUMPRODUCT(--(MONTH(Date)=MONTH(O$3))*--(MOD(Semaine,2)=1)),DAY(INDEX(Date,SMALL(IF(((MONTH(Date)=MONTH(O$3))*(MOD(Semaine,2)=1)),ROW(INDIRECT("$B$1:$B$"&amp;COUNT(Date)))),ROWS(F$1:F3)))),"")</f>
        <v>30</v>
      </c>
      <c r="P6" s="47" t="str">
        <f t="array" aca="1" ref="P6" ca="1">IF(ROWS(G$1:G3)&lt;=SUMPRODUCT(--(MONTH(Date)=MONTH(P$3))*--(MOD(Semaine,2)=1)),DAY(INDEX(Date,SMALL(IF(((MONTH(Date)=MONTH(P$3))*(MOD(Semaine,2)=1)),ROW(INDIRECT("$B$1:$B$"&amp;COUNT(Date)))),ROWS(G$1:G3)))),"")</f>
        <v/>
      </c>
      <c r="Q6" s="47" t="str">
        <f t="array" aca="1" ref="Q6" ca="1">IF(ROWS(H$1:H3)&lt;=SUMPRODUCT(--(MONTH(Date)=MONTH(Q$3))*--(MOD(Semaine,2)=1)),DAY(INDEX(Date,SMALL(IF(((MONTH(Date)=MONTH(Q$3))*(MOD(Semaine,2)=1)),ROW(INDIRECT("$B$1:$B$"&amp;COUNT(Date)))),ROWS(H$1:H3)))),"")</f>
        <v/>
      </c>
      <c r="R6" s="47" t="str">
        <f t="array" aca="1" ref="R6" ca="1">IF(ROWS(I$1:I3)&lt;=SUMPRODUCT(--(MONTH(Date)=MONTH(R$3))*--(MOD(Semaine,2)=1)),DAY(INDEX(Date,SMALL(IF(((MONTH(Date)=MONTH(R$3))*(MOD(Semaine,2)=1)),ROW(INDIRECT("$B$1:$B$"&amp;COUNT(Date)))),ROWS(I$1:I3)))),"")</f>
        <v/>
      </c>
      <c r="S6" s="47" t="str">
        <f t="array" aca="1" ref="S6" ca="1">IF(ROWS(J$1:J3)&lt;=SUMPRODUCT(--(MONTH(Date)=MONTH(S$3))*--(MOD(Semaine,2)=1)),DAY(INDEX(Date,SMALL(IF(((MONTH(Date)=MONTH(S$3))*(MOD(Semaine,2)=1)),ROW(INDIRECT("$B$1:$B$"&amp;COUNT(Date)))),ROWS(J$1:J3)))),"")</f>
        <v/>
      </c>
      <c r="T6" s="47">
        <f t="array" aca="1" ref="T6" ca="1">IF(ROWS(K$1:K3)&lt;=SUMPRODUCT(--(MONTH(Date)=MONTH(T$3))*--(MOD(Semaine,2)=1)),DAY(INDEX(Date,SMALL(IF(((MONTH(Date)=MONTH(T$3))*(MOD(Semaine,2)=1)),ROW(INDIRECT("$B$1:$B$"&amp;COUNT(Date)))),ROWS(K$1:K3)))),"")</f>
        <v>31</v>
      </c>
      <c r="U6" s="47" t="str">
        <f t="array" aca="1" ref="U6" ca="1">IF(ROWS(L$1:L3)&lt;=SUMPRODUCT(--(MONTH(Date)=MONTH(U$3))*--(MOD(Semaine,2)=1)),DAY(INDEX(Date,SMALL(IF(((MONTH(Date)=MONTH(U$3))*(MOD(Semaine,2)=1)),ROW(INDIRECT("$B$1:$B$"&amp;COUNT(Date)))),ROWS(L$1:L3)))),"")</f>
        <v/>
      </c>
      <c r="V6" s="48" t="str">
        <f t="array" aca="1" ref="V6" ca="1">IF(ROWS(M$1:M3)&lt;=SUMPRODUCT(--(MONTH(Date)=MONTH(V$3))*--(MOD(Semaine,2)=1)),DAY(INDEX(Date,SMALL(IF(((MONTH(Date)=MONTH(V$3))*(MOD(Semaine,2)=1)),ROW(INDIRECT("$B$1:$B$"&amp;COUNT(Date)))),ROWS(M$1:M3)))),"")</f>
        <v/>
      </c>
    </row>
    <row r="7" spans="1:22" ht="18.75" customHeight="1">
      <c r="A7" s="17" t="s">
        <v>10</v>
      </c>
      <c r="B7" s="18">
        <v>6</v>
      </c>
      <c r="C7" s="1"/>
      <c r="D7" s="22"/>
      <c r="E7" s="22"/>
      <c r="G7" s="26">
        <f>IF(YEAR(DATE($D$3,1,1+(ROWS($A$1:A6)-($E$8&gt;=WEEKDAY(DATE($D$3,1,1))))*7)+$E$8-WEEKDAY(DATE($D$3,1,1)))=$D$3,DATE($D$3,1,1+(ROWS($A$1:A6)-($E$8&gt;=WEEKDAY(DATE($D$3,1,1))))*7)+$E$8-WEEKDAY(DATE($D$3,1,1)),"")</f>
        <v>42408</v>
      </c>
      <c r="H7" s="1">
        <f t="shared" si="0"/>
        <v>7</v>
      </c>
      <c r="J7" s="49" t="s">
        <v>18</v>
      </c>
      <c r="K7" s="30">
        <f t="array" aca="1" ref="K7" ca="1">IF(ROWS(B$1:B1)&lt;=SUMPRODUCT(--(MONTH(Date)=MONTH(K$3))*--(MOD(Semaine,2)=0)),DAY(INDEX(Date,SMALL(IF(((MONTH(Date)=MONTH(K$3))*(MOD(Semaine,2)=0)),ROW(INDIRECT("$B$1:$B$"&amp;COUNT(Date)))),ROWS(B$1:B1)))),"")</f>
        <v>4</v>
      </c>
      <c r="L7" s="31">
        <f t="array" aca="1" ref="L7" ca="1">IF(ROWS(C$1:C1)&lt;=SUMPRODUCT(--(MONTH(Date)=MONTH(L$3))*--(MOD(Semaine,2)=0)),DAY(INDEX(Date,SMALL(IF(((MONTH(Date)=MONTH(L$3))*(MOD(Semaine,2)=0)),ROW(INDIRECT("$B$1:$B$"&amp;COUNT(Date)))),ROWS(C$1:C1)))),"")</f>
        <v>1</v>
      </c>
      <c r="M7" s="31">
        <f t="array" aca="1" ref="M7" ca="1">IF(ROWS(D$1:D1)&lt;=SUMPRODUCT(--(MONTH(Date)=MONTH(M$3))*--(MOD(Semaine,2)=0)),DAY(INDEX(Date,SMALL(IF(((MONTH(Date)=MONTH(M$3))*(MOD(Semaine,2)=0)),ROW(INDIRECT("$B$1:$B$"&amp;COUNT(Date)))),ROWS(D$1:D1)))),"")</f>
        <v>14</v>
      </c>
      <c r="N7" s="31">
        <f t="array" aca="1" ref="N7" ca="1">IF(ROWS(E$1:E1)&lt;=SUMPRODUCT(--(MONTH(Date)=MONTH(N$3))*--(MOD(Semaine,2)=0)),DAY(INDEX(Date,SMALL(IF(((MONTH(Date)=MONTH(N$3))*(MOD(Semaine,2)=0)),ROW(INDIRECT("$B$1:$B$"&amp;COUNT(Date)))),ROWS(E$1:E1)))),"")</f>
        <v>11</v>
      </c>
      <c r="O7" s="31">
        <f t="array" aca="1" ref="O7" ca="1">IF(ROWS(F$1:F1)&lt;=SUMPRODUCT(--(MONTH(Date)=MONTH(O$3))*--(MOD(Semaine,2)=0)),DAY(INDEX(Date,SMALL(IF(((MONTH(Date)=MONTH(O$3))*(MOD(Semaine,2)=0)),ROW(INDIRECT("$B$1:$B$"&amp;COUNT(Date)))),ROWS(F$1:F1)))),"")</f>
        <v>9</v>
      </c>
      <c r="P7" s="31">
        <f t="array" aca="1" ref="P7" ca="1">IF(ROWS(G$1:G1)&lt;=SUMPRODUCT(--(MONTH(Date)=MONTH(P$3))*--(MOD(Semaine,2)=0)),DAY(INDEX(Date,SMALL(IF(((MONTH(Date)=MONTH(P$3))*(MOD(Semaine,2)=0)),ROW(INDIRECT("$B$1:$B$"&amp;COUNT(Date)))),ROWS(G$1:G1)))),"")</f>
        <v>6</v>
      </c>
      <c r="Q7" s="31">
        <f t="array" aca="1" ref="Q7" ca="1">IF(ROWS(H$1:H1)&lt;=SUMPRODUCT(--(MONTH(Date)=MONTH(Q$3))*--(MOD(Semaine,2)=0)),DAY(INDEX(Date,SMALL(IF(((MONTH(Date)=MONTH(Q$3))*(MOD(Semaine,2)=0)),ROW(INDIRECT("$B$1:$B$"&amp;COUNT(Date)))),ROWS(H$1:H1)))),"")</f>
        <v>4</v>
      </c>
      <c r="R7" s="31">
        <f t="array" aca="1" ref="R7" ca="1">IF(ROWS(I$1:I1)&lt;=SUMPRODUCT(--(MONTH(Date)=MONTH(R$3))*--(MOD(Semaine,2)=0)),DAY(INDEX(Date,SMALL(IF(((MONTH(Date)=MONTH(R$3))*(MOD(Semaine,2)=0)),ROW(INDIRECT("$B$1:$B$"&amp;COUNT(Date)))),ROWS(I$1:I1)))),"")</f>
        <v>1</v>
      </c>
      <c r="S7" s="31">
        <f t="array" aca="1" ref="S7" ca="1">IF(ROWS(J$1:J1)&lt;=SUMPRODUCT(--(MONTH(Date)=MONTH(S$3))*--(MOD(Semaine,2)=0)),DAY(INDEX(Date,SMALL(IF(((MONTH(Date)=MONTH(S$3))*(MOD(Semaine,2)=0)),ROW(INDIRECT("$B$1:$B$"&amp;COUNT(Date)))),ROWS(J$1:J1)))),"")</f>
        <v>12</v>
      </c>
      <c r="T7" s="31">
        <f t="array" aca="1" ref="T7" ca="1">IF(ROWS(K$1:K1)&lt;=SUMPRODUCT(--(MONTH(Date)=MONTH(T$3))*--(MOD(Semaine,2)=0)),DAY(INDEX(Date,SMALL(IF(((MONTH(Date)=MONTH(T$3))*(MOD(Semaine,2)=0)),ROW(INDIRECT("$B$1:$B$"&amp;COUNT(Date)))),ROWS(K$1:K1)))),"")</f>
        <v>10</v>
      </c>
      <c r="U7" s="31">
        <f t="array" aca="1" ref="U7" ca="1">IF(ROWS(L$1:L1)&lt;=SUMPRODUCT(--(MONTH(Date)=MONTH(U$3))*--(MOD(Semaine,2)=0)),DAY(INDEX(Date,SMALL(IF(((MONTH(Date)=MONTH(U$3))*(MOD(Semaine,2)=0)),ROW(INDIRECT("$B$1:$B$"&amp;COUNT(Date)))),ROWS(L$1:L1)))),"")</f>
        <v>7</v>
      </c>
      <c r="V7" s="32">
        <f t="array" aca="1" ref="V7" ca="1">IF(ROWS(M$1:M1)&lt;=SUMPRODUCT(--(MONTH(Date)=MONTH(V$3))*--(MOD(Semaine,2)=0)),DAY(INDEX(Date,SMALL(IF(((MONTH(Date)=MONTH(V$3))*(MOD(Semaine,2)=0)),ROW(INDIRECT("$B$1:$B$"&amp;COUNT(Date)))),ROWS(M$1:M1)))),"")</f>
        <v>5</v>
      </c>
    </row>
    <row r="8" spans="1:22" ht="18.75" customHeight="1">
      <c r="A8" s="17" t="s">
        <v>11</v>
      </c>
      <c r="B8" s="18">
        <v>7</v>
      </c>
      <c r="C8" s="1"/>
      <c r="D8" s="25" t="str">
        <f>INDEX(A2:A8,E8,1)</f>
        <v>Lundi</v>
      </c>
      <c r="E8" s="24">
        <v>2</v>
      </c>
      <c r="G8" s="26">
        <f>IF(YEAR(DATE($D$3,1,1+(ROWS($A$1:A7)-($E$8&gt;=WEEKDAY(DATE($D$3,1,1))))*7)+$E$8-WEEKDAY(DATE($D$3,1,1)))=$D$3,DATE($D$3,1,1+(ROWS($A$1:A7)-($E$8&gt;=WEEKDAY(DATE($D$3,1,1))))*7)+$E$8-WEEKDAY(DATE($D$3,1,1)),"")</f>
        <v>42415</v>
      </c>
      <c r="H8" s="1">
        <f t="shared" si="0"/>
        <v>8</v>
      </c>
      <c r="J8" s="50"/>
      <c r="K8" s="33">
        <f t="array" aca="1" ref="K8" ca="1">IF(ROWS(B$1:B2)&lt;=SUMPRODUCT(--(MONTH(Date)=MONTH(K$3))*--(MOD(Semaine,2)=0)),DAY(INDEX(Date,SMALL(IF(((MONTH(Date)=MONTH(K$3))*(MOD(Semaine,2)=0)),ROW(INDIRECT("$B$1:$B$"&amp;COUNT(Date)))),ROWS(B$1:B2)))),"")</f>
        <v>18</v>
      </c>
      <c r="L8" s="34">
        <f t="array" aca="1" ref="L8" ca="1">IF(ROWS(C$1:C2)&lt;=SUMPRODUCT(--(MONTH(Date)=MONTH(L$3))*--(MOD(Semaine,2)=0)),DAY(INDEX(Date,SMALL(IF(((MONTH(Date)=MONTH(L$3))*(MOD(Semaine,2)=0)),ROW(INDIRECT("$B$1:$B$"&amp;COUNT(Date)))),ROWS(C$1:C2)))),"")</f>
        <v>15</v>
      </c>
      <c r="M8" s="34">
        <f t="array" aca="1" ref="M8" ca="1">IF(ROWS(D$1:D2)&lt;=SUMPRODUCT(--(MONTH(Date)=MONTH(M$3))*--(MOD(Semaine,2)=0)),DAY(INDEX(Date,SMALL(IF(((MONTH(Date)=MONTH(M$3))*(MOD(Semaine,2)=0)),ROW(INDIRECT("$B$1:$B$"&amp;COUNT(Date)))),ROWS(D$1:D2)))),"")</f>
        <v>28</v>
      </c>
      <c r="N8" s="34">
        <f t="array" aca="1" ref="N8" ca="1">IF(ROWS(E$1:E2)&lt;=SUMPRODUCT(--(MONTH(Date)=MONTH(N$3))*--(MOD(Semaine,2)=0)),DAY(INDEX(Date,SMALL(IF(((MONTH(Date)=MONTH(N$3))*(MOD(Semaine,2)=0)),ROW(INDIRECT("$B$1:$B$"&amp;COUNT(Date)))),ROWS(E$1:E2)))),"")</f>
        <v>25</v>
      </c>
      <c r="O8" s="34">
        <f t="array" aca="1" ref="O8" ca="1">IF(ROWS(F$1:F2)&lt;=SUMPRODUCT(--(MONTH(Date)=MONTH(O$3))*--(MOD(Semaine,2)=0)),DAY(INDEX(Date,SMALL(IF(((MONTH(Date)=MONTH(O$3))*(MOD(Semaine,2)=0)),ROW(INDIRECT("$B$1:$B$"&amp;COUNT(Date)))),ROWS(F$1:F2)))),"")</f>
        <v>23</v>
      </c>
      <c r="P8" s="34">
        <f t="array" aca="1" ref="P8" ca="1">IF(ROWS(G$1:G2)&lt;=SUMPRODUCT(--(MONTH(Date)=MONTH(P$3))*--(MOD(Semaine,2)=0)),DAY(INDEX(Date,SMALL(IF(((MONTH(Date)=MONTH(P$3))*(MOD(Semaine,2)=0)),ROW(INDIRECT("$B$1:$B$"&amp;COUNT(Date)))),ROWS(G$1:G2)))),"")</f>
        <v>20</v>
      </c>
      <c r="Q8" s="34">
        <f t="array" aca="1" ref="Q8" ca="1">IF(ROWS(H$1:H2)&lt;=SUMPRODUCT(--(MONTH(Date)=MONTH(Q$3))*--(MOD(Semaine,2)=0)),DAY(INDEX(Date,SMALL(IF(((MONTH(Date)=MONTH(Q$3))*(MOD(Semaine,2)=0)),ROW(INDIRECT("$B$1:$B$"&amp;COUNT(Date)))),ROWS(H$1:H2)))),"")</f>
        <v>18</v>
      </c>
      <c r="R8" s="34">
        <f t="array" aca="1" ref="R8" ca="1">IF(ROWS(I$1:I2)&lt;=SUMPRODUCT(--(MONTH(Date)=MONTH(R$3))*--(MOD(Semaine,2)=0)),DAY(INDEX(Date,SMALL(IF(((MONTH(Date)=MONTH(R$3))*(MOD(Semaine,2)=0)),ROW(INDIRECT("$B$1:$B$"&amp;COUNT(Date)))),ROWS(I$1:I2)))),"")</f>
        <v>15</v>
      </c>
      <c r="S8" s="34">
        <f t="array" aca="1" ref="S8" ca="1">IF(ROWS(J$1:J2)&lt;=SUMPRODUCT(--(MONTH(Date)=MONTH(S$3))*--(MOD(Semaine,2)=0)),DAY(INDEX(Date,SMALL(IF(((MONTH(Date)=MONTH(S$3))*(MOD(Semaine,2)=0)),ROW(INDIRECT("$B$1:$B$"&amp;COUNT(Date)))),ROWS(J$1:J2)))),"")</f>
        <v>26</v>
      </c>
      <c r="T8" s="34">
        <f t="array" aca="1" ref="T8" ca="1">IF(ROWS(K$1:K2)&lt;=SUMPRODUCT(--(MONTH(Date)=MONTH(T$3))*--(MOD(Semaine,2)=0)),DAY(INDEX(Date,SMALL(IF(((MONTH(Date)=MONTH(T$3))*(MOD(Semaine,2)=0)),ROW(INDIRECT("$B$1:$B$"&amp;COUNT(Date)))),ROWS(K$1:K2)))),"")</f>
        <v>24</v>
      </c>
      <c r="U8" s="34">
        <f t="array" aca="1" ref="U8" ca="1">IF(ROWS(L$1:L2)&lt;=SUMPRODUCT(--(MONTH(Date)=MONTH(U$3))*--(MOD(Semaine,2)=0)),DAY(INDEX(Date,SMALL(IF(((MONTH(Date)=MONTH(U$3))*(MOD(Semaine,2)=0)),ROW(INDIRECT("$B$1:$B$"&amp;COUNT(Date)))),ROWS(L$1:L2)))),"")</f>
        <v>21</v>
      </c>
      <c r="V8" s="35">
        <f t="array" aca="1" ref="V8" ca="1">IF(ROWS(M$1:M2)&lt;=SUMPRODUCT(--(MONTH(Date)=MONTH(V$3))*--(MOD(Semaine,2)=0)),DAY(INDEX(Date,SMALL(IF(((MONTH(Date)=MONTH(V$3))*(MOD(Semaine,2)=0)),ROW(INDIRECT("$B$1:$B$"&amp;COUNT(Date)))),ROWS(M$1:M2)))),"")</f>
        <v>19</v>
      </c>
    </row>
    <row r="9" spans="1:22" ht="18.75" customHeight="1" thickBot="1">
      <c r="D9" s="25"/>
      <c r="E9" s="23"/>
      <c r="G9" s="26">
        <f>IF(YEAR(DATE($D$3,1,1+(ROWS($A$1:A8)-($E$8&gt;=WEEKDAY(DATE($D$3,1,1))))*7)+$E$8-WEEKDAY(DATE($D$3,1,1)))=$D$3,DATE($D$3,1,1+(ROWS($A$1:A8)-($E$8&gt;=WEEKDAY(DATE($D$3,1,1))))*7)+$E$8-WEEKDAY(DATE($D$3,1,1)),"")</f>
        <v>42422</v>
      </c>
      <c r="H9" s="1">
        <f t="shared" si="0"/>
        <v>9</v>
      </c>
      <c r="J9" s="51"/>
      <c r="K9" s="36" t="str">
        <f t="array" aca="1" ref="K9" ca="1">IF(ROWS(B$1:B3)&lt;=SUMPRODUCT(--(MONTH(Date)=MONTH(K$3))*--(MOD(Semaine,2)=0)),DAY(INDEX(Date,SMALL(IF(((MONTH(Date)=MONTH(K$3))*(MOD(Semaine,2)=0)),ROW(INDIRECT("$B$1:$B$"&amp;COUNT(Date)))),ROWS(B$1:B3)))),"")</f>
        <v/>
      </c>
      <c r="L9" s="37">
        <f t="array" aca="1" ref="L9" ca="1">IF(ROWS(C$1:C3)&lt;=SUMPRODUCT(--(MONTH(Date)=MONTH(L$3))*--(MOD(Semaine,2)=0)),DAY(INDEX(Date,SMALL(IF(((MONTH(Date)=MONTH(L$3))*(MOD(Semaine,2)=0)),ROW(INDIRECT("$B$1:$B$"&amp;COUNT(Date)))),ROWS(C$1:C3)))),"")</f>
        <v>29</v>
      </c>
      <c r="M9" s="37" t="str">
        <f t="array" aca="1" ref="M9" ca="1">IF(ROWS(D$1:D3)&lt;=SUMPRODUCT(--(MONTH(Date)=MONTH(M$3))*--(MOD(Semaine,2)=0)),DAY(INDEX(Date,SMALL(IF(((MONTH(Date)=MONTH(M$3))*(MOD(Semaine,2)=0)),ROW(INDIRECT("$B$1:$B$"&amp;COUNT(Date)))),ROWS(D$1:D3)))),"")</f>
        <v/>
      </c>
      <c r="N9" s="37" t="str">
        <f t="array" aca="1" ref="N9" ca="1">IF(ROWS(E$1:E3)&lt;=SUMPRODUCT(--(MONTH(Date)=MONTH(N$3))*--(MOD(Semaine,2)=0)),DAY(INDEX(Date,SMALL(IF(((MONTH(Date)=MONTH(N$3))*(MOD(Semaine,2)=0)),ROW(INDIRECT("$B$1:$B$"&amp;COUNT(Date)))),ROWS(E$1:E3)))),"")</f>
        <v/>
      </c>
      <c r="O9" s="37" t="str">
        <f t="array" aca="1" ref="O9" ca="1">IF(ROWS(F$1:F3)&lt;=SUMPRODUCT(--(MONTH(Date)=MONTH(O$3))*--(MOD(Semaine,2)=0)),DAY(INDEX(Date,SMALL(IF(((MONTH(Date)=MONTH(O$3))*(MOD(Semaine,2)=0)),ROW(INDIRECT("$B$1:$B$"&amp;COUNT(Date)))),ROWS(F$1:F3)))),"")</f>
        <v/>
      </c>
      <c r="P9" s="37" t="str">
        <f t="array" aca="1" ref="P9" ca="1">IF(ROWS(G$1:G3)&lt;=SUMPRODUCT(--(MONTH(Date)=MONTH(P$3))*--(MOD(Semaine,2)=0)),DAY(INDEX(Date,SMALL(IF(((MONTH(Date)=MONTH(P$3))*(MOD(Semaine,2)=0)),ROW(INDIRECT("$B$1:$B$"&amp;COUNT(Date)))),ROWS(G$1:G3)))),"")</f>
        <v/>
      </c>
      <c r="Q9" s="37" t="str">
        <f t="array" aca="1" ref="Q9" ca="1">IF(ROWS(H$1:H3)&lt;=SUMPRODUCT(--(MONTH(Date)=MONTH(Q$3))*--(MOD(Semaine,2)=0)),DAY(INDEX(Date,SMALL(IF(((MONTH(Date)=MONTH(Q$3))*(MOD(Semaine,2)=0)),ROW(INDIRECT("$B$1:$B$"&amp;COUNT(Date)))),ROWS(H$1:H3)))),"")</f>
        <v/>
      </c>
      <c r="R9" s="37">
        <f t="array" aca="1" ref="R9" ca="1">IF(ROWS(I$1:I3)&lt;=SUMPRODUCT(--(MONTH(Date)=MONTH(R$3))*--(MOD(Semaine,2)=0)),DAY(INDEX(Date,SMALL(IF(((MONTH(Date)=MONTH(R$3))*(MOD(Semaine,2)=0)),ROW(INDIRECT("$B$1:$B$"&amp;COUNT(Date)))),ROWS(I$1:I3)))),"")</f>
        <v>29</v>
      </c>
      <c r="S9" s="37" t="str">
        <f t="array" aca="1" ref="S9" ca="1">IF(ROWS(J$1:J3)&lt;=SUMPRODUCT(--(MONTH(Date)=MONTH(S$3))*--(MOD(Semaine,2)=0)),DAY(INDEX(Date,SMALL(IF(((MONTH(Date)=MONTH(S$3))*(MOD(Semaine,2)=0)),ROW(INDIRECT("$B$1:$B$"&amp;COUNT(Date)))),ROWS(J$1:J3)))),"")</f>
        <v/>
      </c>
      <c r="T9" s="37" t="str">
        <f t="array" aca="1" ref="T9" ca="1">IF(ROWS(K$1:K3)&lt;=SUMPRODUCT(--(MONTH(Date)=MONTH(T$3))*--(MOD(Semaine,2)=0)),DAY(INDEX(Date,SMALL(IF(((MONTH(Date)=MONTH(T$3))*(MOD(Semaine,2)=0)),ROW(INDIRECT("$B$1:$B$"&amp;COUNT(Date)))),ROWS(K$1:K3)))),"")</f>
        <v/>
      </c>
      <c r="U9" s="37" t="str">
        <f t="array" aca="1" ref="U9" ca="1">IF(ROWS(L$1:L3)&lt;=SUMPRODUCT(--(MONTH(Date)=MONTH(U$3))*--(MOD(Semaine,2)=0)),DAY(INDEX(Date,SMALL(IF(((MONTH(Date)=MONTH(U$3))*(MOD(Semaine,2)=0)),ROW(INDIRECT("$B$1:$B$"&amp;COUNT(Date)))),ROWS(L$1:L3)))),"")</f>
        <v/>
      </c>
      <c r="V9" s="38" t="str">
        <f t="array" aca="1" ref="V9" ca="1">IF(ROWS(M$1:M3)&lt;=SUMPRODUCT(--(MONTH(Date)=MONTH(V$3))*--(MOD(Semaine,2)=0)),DAY(INDEX(Date,SMALL(IF(((MONTH(Date)=MONTH(V$3))*(MOD(Semaine,2)=0)),ROW(INDIRECT("$B$1:$B$"&amp;COUNT(Date)))),ROWS(M$1:M3)))),"")</f>
        <v/>
      </c>
    </row>
    <row r="10" spans="1:22" ht="18.75" customHeight="1">
      <c r="G10" s="26">
        <f>IF(YEAR(DATE($D$3,1,1+(ROWS($A$1:A9)-($E$8&gt;=WEEKDAY(DATE($D$3,1,1))))*7)+$E$8-WEEKDAY(DATE($D$3,1,1)))=$D$3,DATE($D$3,1,1+(ROWS($A$1:A9)-($E$8&gt;=WEEKDAY(DATE($D$3,1,1))))*7)+$E$8-WEEKDAY(DATE($D$3,1,1)),"")</f>
        <v>42429</v>
      </c>
      <c r="H10" s="1">
        <f t="shared" si="0"/>
        <v>10</v>
      </c>
    </row>
    <row r="11" spans="1:22" ht="18.75" customHeight="1">
      <c r="G11" s="26">
        <f>IF(YEAR(DATE($D$3,1,1+(ROWS($A$1:A10)-($E$8&gt;=WEEKDAY(DATE($D$3,1,1))))*7)+$E$8-WEEKDAY(DATE($D$3,1,1)))=$D$3,DATE($D$3,1,1+(ROWS($A$1:A10)-($E$8&gt;=WEEKDAY(DATE($D$3,1,1))))*7)+$E$8-WEEKDAY(DATE($D$3,1,1)),"")</f>
        <v>42436</v>
      </c>
      <c r="H11" s="1">
        <f t="shared" si="0"/>
        <v>11</v>
      </c>
    </row>
    <row r="12" spans="1:22" ht="18.75" customHeight="1">
      <c r="G12" s="26">
        <f>IF(YEAR(DATE($D$3,1,1+(ROWS($A$1:A11)-($E$8&gt;=WEEKDAY(DATE($D$3,1,1))))*7)+$E$8-WEEKDAY(DATE($D$3,1,1)))=$D$3,DATE($D$3,1,1+(ROWS($A$1:A11)-($E$8&gt;=WEEKDAY(DATE($D$3,1,1))))*7)+$E$8-WEEKDAY(DATE($D$3,1,1)),"")</f>
        <v>42443</v>
      </c>
      <c r="H12" s="1">
        <f t="shared" si="0"/>
        <v>12</v>
      </c>
    </row>
    <row r="13" spans="1:22" ht="18.75" customHeight="1">
      <c r="G13" s="26">
        <f>IF(YEAR(DATE($D$3,1,1+(ROWS($A$1:A12)-($E$8&gt;=WEEKDAY(DATE($D$3,1,1))))*7)+$E$8-WEEKDAY(DATE($D$3,1,1)))=$D$3,DATE($D$3,1,1+(ROWS($A$1:A12)-($E$8&gt;=WEEKDAY(DATE($D$3,1,1))))*7)+$E$8-WEEKDAY(DATE($D$3,1,1)),"")</f>
        <v>42450</v>
      </c>
      <c r="H13" s="1">
        <f t="shared" si="0"/>
        <v>13</v>
      </c>
    </row>
    <row r="14" spans="1:22" ht="18.75" customHeight="1">
      <c r="G14" s="26">
        <f>IF(YEAR(DATE($D$3,1,1+(ROWS($A$1:A13)-($E$8&gt;=WEEKDAY(DATE($D$3,1,1))))*7)+$E$8-WEEKDAY(DATE($D$3,1,1)))=$D$3,DATE($D$3,1,1+(ROWS($A$1:A13)-($E$8&gt;=WEEKDAY(DATE($D$3,1,1))))*7)+$E$8-WEEKDAY(DATE($D$3,1,1)),"")</f>
        <v>42457</v>
      </c>
      <c r="H14" s="1">
        <f t="shared" si="0"/>
        <v>14</v>
      </c>
    </row>
    <row r="15" spans="1:22" ht="18.75" customHeight="1">
      <c r="G15" s="26">
        <f>IF(YEAR(DATE($D$3,1,1+(ROWS($A$1:A14)-($E$8&gt;=WEEKDAY(DATE($D$3,1,1))))*7)+$E$8-WEEKDAY(DATE($D$3,1,1)))=$D$3,DATE($D$3,1,1+(ROWS($A$1:A14)-($E$8&gt;=WEEKDAY(DATE($D$3,1,1))))*7)+$E$8-WEEKDAY(DATE($D$3,1,1)),"")</f>
        <v>42464</v>
      </c>
      <c r="H15" s="1">
        <f t="shared" si="0"/>
        <v>15</v>
      </c>
    </row>
    <row r="16" spans="1:22" ht="18.75" customHeight="1">
      <c r="G16" s="26">
        <f>IF(YEAR(DATE($D$3,1,1+(ROWS($A$1:A15)-($E$8&gt;=WEEKDAY(DATE($D$3,1,1))))*7)+$E$8-WEEKDAY(DATE($D$3,1,1)))=$D$3,DATE($D$3,1,1+(ROWS($A$1:A15)-($E$8&gt;=WEEKDAY(DATE($D$3,1,1))))*7)+$E$8-WEEKDAY(DATE($D$3,1,1)),"")</f>
        <v>42471</v>
      </c>
      <c r="H16" s="1">
        <f t="shared" si="0"/>
        <v>16</v>
      </c>
    </row>
    <row r="17" spans="7:8" ht="18.75" customHeight="1">
      <c r="G17" s="26">
        <f>IF(YEAR(DATE($D$3,1,1+(ROWS($A$1:A16)-($E$8&gt;=WEEKDAY(DATE($D$3,1,1))))*7)+$E$8-WEEKDAY(DATE($D$3,1,1)))=$D$3,DATE($D$3,1,1+(ROWS($A$1:A16)-($E$8&gt;=WEEKDAY(DATE($D$3,1,1))))*7)+$E$8-WEEKDAY(DATE($D$3,1,1)),"")</f>
        <v>42478</v>
      </c>
      <c r="H17" s="1">
        <f t="shared" si="0"/>
        <v>17</v>
      </c>
    </row>
    <row r="18" spans="7:8" ht="18.75" customHeight="1">
      <c r="G18" s="26">
        <f>IF(YEAR(DATE($D$3,1,1+(ROWS($A$1:A17)-($E$8&gt;=WEEKDAY(DATE($D$3,1,1))))*7)+$E$8-WEEKDAY(DATE($D$3,1,1)))=$D$3,DATE($D$3,1,1+(ROWS($A$1:A17)-($E$8&gt;=WEEKDAY(DATE($D$3,1,1))))*7)+$E$8-WEEKDAY(DATE($D$3,1,1)),"")</f>
        <v>42485</v>
      </c>
      <c r="H18" s="1">
        <f t="shared" si="0"/>
        <v>18</v>
      </c>
    </row>
    <row r="19" spans="7:8" ht="18.75" customHeight="1">
      <c r="G19" s="26">
        <f>IF(YEAR(DATE($D$3,1,1+(ROWS($A$1:A18)-($E$8&gt;=WEEKDAY(DATE($D$3,1,1))))*7)+$E$8-WEEKDAY(DATE($D$3,1,1)))=$D$3,DATE($D$3,1,1+(ROWS($A$1:A18)-($E$8&gt;=WEEKDAY(DATE($D$3,1,1))))*7)+$E$8-WEEKDAY(DATE($D$3,1,1)),"")</f>
        <v>42492</v>
      </c>
      <c r="H19" s="1">
        <f t="shared" si="0"/>
        <v>19</v>
      </c>
    </row>
    <row r="20" spans="7:8" ht="18.75" customHeight="1">
      <c r="G20" s="26">
        <f>IF(YEAR(DATE($D$3,1,1+(ROWS($A$1:A19)-($E$8&gt;=WEEKDAY(DATE($D$3,1,1))))*7)+$E$8-WEEKDAY(DATE($D$3,1,1)))=$D$3,DATE($D$3,1,1+(ROWS($A$1:A19)-($E$8&gt;=WEEKDAY(DATE($D$3,1,1))))*7)+$E$8-WEEKDAY(DATE($D$3,1,1)),"")</f>
        <v>42499</v>
      </c>
      <c r="H20" s="1">
        <f t="shared" si="0"/>
        <v>20</v>
      </c>
    </row>
    <row r="21" spans="7:8" ht="18.75" customHeight="1">
      <c r="G21" s="26">
        <f>IF(YEAR(DATE($D$3,1,1+(ROWS($A$1:A20)-($E$8&gt;=WEEKDAY(DATE($D$3,1,1))))*7)+$E$8-WEEKDAY(DATE($D$3,1,1)))=$D$3,DATE($D$3,1,1+(ROWS($A$1:A20)-($E$8&gt;=WEEKDAY(DATE($D$3,1,1))))*7)+$E$8-WEEKDAY(DATE($D$3,1,1)),"")</f>
        <v>42506</v>
      </c>
      <c r="H21" s="1">
        <f t="shared" si="0"/>
        <v>21</v>
      </c>
    </row>
    <row r="22" spans="7:8" ht="18.75" customHeight="1">
      <c r="G22" s="26">
        <f>IF(YEAR(DATE($D$3,1,1+(ROWS($A$1:A21)-($E$8&gt;=WEEKDAY(DATE($D$3,1,1))))*7)+$E$8-WEEKDAY(DATE($D$3,1,1)))=$D$3,DATE($D$3,1,1+(ROWS($A$1:A21)-($E$8&gt;=WEEKDAY(DATE($D$3,1,1))))*7)+$E$8-WEEKDAY(DATE($D$3,1,1)),"")</f>
        <v>42513</v>
      </c>
      <c r="H22" s="1">
        <f t="shared" si="0"/>
        <v>22</v>
      </c>
    </row>
    <row r="23" spans="7:8" ht="18.75" customHeight="1">
      <c r="G23" s="26">
        <f>IF(YEAR(DATE($D$3,1,1+(ROWS($A$1:A22)-($E$8&gt;=WEEKDAY(DATE($D$3,1,1))))*7)+$E$8-WEEKDAY(DATE($D$3,1,1)))=$D$3,DATE($D$3,1,1+(ROWS($A$1:A22)-($E$8&gt;=WEEKDAY(DATE($D$3,1,1))))*7)+$E$8-WEEKDAY(DATE($D$3,1,1)),"")</f>
        <v>42520</v>
      </c>
      <c r="H23" s="1">
        <f t="shared" si="0"/>
        <v>23</v>
      </c>
    </row>
    <row r="24" spans="7:8" ht="18.75" customHeight="1">
      <c r="G24" s="26">
        <f>IF(YEAR(DATE($D$3,1,1+(ROWS($A$1:A23)-($E$8&gt;=WEEKDAY(DATE($D$3,1,1))))*7)+$E$8-WEEKDAY(DATE($D$3,1,1)))=$D$3,DATE($D$3,1,1+(ROWS($A$1:A23)-($E$8&gt;=WEEKDAY(DATE($D$3,1,1))))*7)+$E$8-WEEKDAY(DATE($D$3,1,1)),"")</f>
        <v>42527</v>
      </c>
      <c r="H24" s="1">
        <f t="shared" si="0"/>
        <v>24</v>
      </c>
    </row>
    <row r="25" spans="7:8" ht="18.75" customHeight="1">
      <c r="G25" s="26">
        <f>IF(YEAR(DATE($D$3,1,1+(ROWS($A$1:A24)-($E$8&gt;=WEEKDAY(DATE($D$3,1,1))))*7)+$E$8-WEEKDAY(DATE($D$3,1,1)))=$D$3,DATE($D$3,1,1+(ROWS($A$1:A24)-($E$8&gt;=WEEKDAY(DATE($D$3,1,1))))*7)+$E$8-WEEKDAY(DATE($D$3,1,1)),"")</f>
        <v>42534</v>
      </c>
      <c r="H25" s="1">
        <f t="shared" si="0"/>
        <v>25</v>
      </c>
    </row>
    <row r="26" spans="7:8" ht="18.75" customHeight="1">
      <c r="G26" s="26">
        <f>IF(YEAR(DATE($D$3,1,1+(ROWS($A$1:A25)-($E$8&gt;=WEEKDAY(DATE($D$3,1,1))))*7)+$E$8-WEEKDAY(DATE($D$3,1,1)))=$D$3,DATE($D$3,1,1+(ROWS($A$1:A25)-($E$8&gt;=WEEKDAY(DATE($D$3,1,1))))*7)+$E$8-WEEKDAY(DATE($D$3,1,1)),"")</f>
        <v>42541</v>
      </c>
      <c r="H26" s="1">
        <f t="shared" si="0"/>
        <v>26</v>
      </c>
    </row>
    <row r="27" spans="7:8" ht="18.75" customHeight="1">
      <c r="G27" s="26">
        <f>IF(YEAR(DATE($D$3,1,1+(ROWS($A$1:A26)-($E$8&gt;=WEEKDAY(DATE($D$3,1,1))))*7)+$E$8-WEEKDAY(DATE($D$3,1,1)))=$D$3,DATE($D$3,1,1+(ROWS($A$1:A26)-($E$8&gt;=WEEKDAY(DATE($D$3,1,1))))*7)+$E$8-WEEKDAY(DATE($D$3,1,1)),"")</f>
        <v>42548</v>
      </c>
      <c r="H27" s="1">
        <f t="shared" si="0"/>
        <v>27</v>
      </c>
    </row>
    <row r="28" spans="7:8" ht="18.75" customHeight="1">
      <c r="G28" s="26">
        <f>IF(YEAR(DATE($D$3,1,1+(ROWS($A$1:A27)-($E$8&gt;=WEEKDAY(DATE($D$3,1,1))))*7)+$E$8-WEEKDAY(DATE($D$3,1,1)))=$D$3,DATE($D$3,1,1+(ROWS($A$1:A27)-($E$8&gt;=WEEKDAY(DATE($D$3,1,1))))*7)+$E$8-WEEKDAY(DATE($D$3,1,1)),"")</f>
        <v>42555</v>
      </c>
      <c r="H28" s="1">
        <f t="shared" si="0"/>
        <v>28</v>
      </c>
    </row>
    <row r="29" spans="7:8" ht="18.75" customHeight="1">
      <c r="G29" s="26">
        <f>IF(YEAR(DATE($D$3,1,1+(ROWS($A$1:A28)-($E$8&gt;=WEEKDAY(DATE($D$3,1,1))))*7)+$E$8-WEEKDAY(DATE($D$3,1,1)))=$D$3,DATE($D$3,1,1+(ROWS($A$1:A28)-($E$8&gt;=WEEKDAY(DATE($D$3,1,1))))*7)+$E$8-WEEKDAY(DATE($D$3,1,1)),"")</f>
        <v>42562</v>
      </c>
      <c r="H29" s="1">
        <f t="shared" si="0"/>
        <v>29</v>
      </c>
    </row>
    <row r="30" spans="7:8" ht="18.75" customHeight="1">
      <c r="G30" s="26">
        <f>IF(YEAR(DATE($D$3,1,1+(ROWS($A$1:A29)-($E$8&gt;=WEEKDAY(DATE($D$3,1,1))))*7)+$E$8-WEEKDAY(DATE($D$3,1,1)))=$D$3,DATE($D$3,1,1+(ROWS($A$1:A29)-($E$8&gt;=WEEKDAY(DATE($D$3,1,1))))*7)+$E$8-WEEKDAY(DATE($D$3,1,1)),"")</f>
        <v>42569</v>
      </c>
      <c r="H30" s="1">
        <f t="shared" si="0"/>
        <v>30</v>
      </c>
    </row>
    <row r="31" spans="7:8" ht="18.75" customHeight="1">
      <c r="G31" s="26">
        <f>IF(YEAR(DATE($D$3,1,1+(ROWS($A$1:A30)-($E$8&gt;=WEEKDAY(DATE($D$3,1,1))))*7)+$E$8-WEEKDAY(DATE($D$3,1,1)))=$D$3,DATE($D$3,1,1+(ROWS($A$1:A30)-($E$8&gt;=WEEKDAY(DATE($D$3,1,1))))*7)+$E$8-WEEKDAY(DATE($D$3,1,1)),"")</f>
        <v>42576</v>
      </c>
      <c r="H31" s="1">
        <f t="shared" si="0"/>
        <v>31</v>
      </c>
    </row>
    <row r="32" spans="7:8" ht="18.75" customHeight="1">
      <c r="G32" s="26">
        <f>IF(YEAR(DATE($D$3,1,1+(ROWS($A$1:A31)-($E$8&gt;=WEEKDAY(DATE($D$3,1,1))))*7)+$E$8-WEEKDAY(DATE($D$3,1,1)))=$D$3,DATE($D$3,1,1+(ROWS($A$1:A31)-($E$8&gt;=WEEKDAY(DATE($D$3,1,1))))*7)+$E$8-WEEKDAY(DATE($D$3,1,1)),"")</f>
        <v>42583</v>
      </c>
      <c r="H32" s="1">
        <f t="shared" si="0"/>
        <v>32</v>
      </c>
    </row>
    <row r="33" spans="7:8" ht="18.75" customHeight="1">
      <c r="G33" s="26">
        <f>IF(YEAR(DATE($D$3,1,1+(ROWS($A$1:A32)-($E$8&gt;=WEEKDAY(DATE($D$3,1,1))))*7)+$E$8-WEEKDAY(DATE($D$3,1,1)))=$D$3,DATE($D$3,1,1+(ROWS($A$1:A32)-($E$8&gt;=WEEKDAY(DATE($D$3,1,1))))*7)+$E$8-WEEKDAY(DATE($D$3,1,1)),"")</f>
        <v>42590</v>
      </c>
      <c r="H33" s="1">
        <f t="shared" si="0"/>
        <v>33</v>
      </c>
    </row>
    <row r="34" spans="7:8" ht="18.75" customHeight="1">
      <c r="G34" s="26">
        <f>IF(YEAR(DATE($D$3,1,1+(ROWS($A$1:A33)-($E$8&gt;=WEEKDAY(DATE($D$3,1,1))))*7)+$E$8-WEEKDAY(DATE($D$3,1,1)))=$D$3,DATE($D$3,1,1+(ROWS($A$1:A33)-($E$8&gt;=WEEKDAY(DATE($D$3,1,1))))*7)+$E$8-WEEKDAY(DATE($D$3,1,1)),"")</f>
        <v>42597</v>
      </c>
      <c r="H34" s="1">
        <f t="shared" si="0"/>
        <v>34</v>
      </c>
    </row>
    <row r="35" spans="7:8" ht="18.75" customHeight="1">
      <c r="G35" s="26">
        <f>IF(YEAR(DATE($D$3,1,1+(ROWS($A$1:A34)-($E$8&gt;=WEEKDAY(DATE($D$3,1,1))))*7)+$E$8-WEEKDAY(DATE($D$3,1,1)))=$D$3,DATE($D$3,1,1+(ROWS($A$1:A34)-($E$8&gt;=WEEKDAY(DATE($D$3,1,1))))*7)+$E$8-WEEKDAY(DATE($D$3,1,1)),"")</f>
        <v>42604</v>
      </c>
      <c r="H35" s="1">
        <f t="shared" si="0"/>
        <v>35</v>
      </c>
    </row>
    <row r="36" spans="7:8" ht="18.75" customHeight="1">
      <c r="G36" s="26">
        <f>IF(YEAR(DATE($D$3,1,1+(ROWS($A$1:A35)-($E$8&gt;=WEEKDAY(DATE($D$3,1,1))))*7)+$E$8-WEEKDAY(DATE($D$3,1,1)))=$D$3,DATE($D$3,1,1+(ROWS($A$1:A35)-($E$8&gt;=WEEKDAY(DATE($D$3,1,1))))*7)+$E$8-WEEKDAY(DATE($D$3,1,1)),"")</f>
        <v>42611</v>
      </c>
      <c r="H36" s="1">
        <f t="shared" si="0"/>
        <v>36</v>
      </c>
    </row>
    <row r="37" spans="7:8" ht="18.75" customHeight="1">
      <c r="G37" s="26">
        <f>IF(YEAR(DATE($D$3,1,1+(ROWS($A$1:A36)-($E$8&gt;=WEEKDAY(DATE($D$3,1,1))))*7)+$E$8-WEEKDAY(DATE($D$3,1,1)))=$D$3,DATE($D$3,1,1+(ROWS($A$1:A36)-($E$8&gt;=WEEKDAY(DATE($D$3,1,1))))*7)+$E$8-WEEKDAY(DATE($D$3,1,1)),"")</f>
        <v>42618</v>
      </c>
      <c r="H37" s="1">
        <f t="shared" si="0"/>
        <v>37</v>
      </c>
    </row>
    <row r="38" spans="7:8" ht="18.75" customHeight="1">
      <c r="G38" s="26">
        <f>IF(YEAR(DATE($D$3,1,1+(ROWS($A$1:A37)-($E$8&gt;=WEEKDAY(DATE($D$3,1,1))))*7)+$E$8-WEEKDAY(DATE($D$3,1,1)))=$D$3,DATE($D$3,1,1+(ROWS($A$1:A37)-($E$8&gt;=WEEKDAY(DATE($D$3,1,1))))*7)+$E$8-WEEKDAY(DATE($D$3,1,1)),"")</f>
        <v>42625</v>
      </c>
      <c r="H38" s="1">
        <f t="shared" si="0"/>
        <v>38</v>
      </c>
    </row>
    <row r="39" spans="7:8" ht="18.75" customHeight="1">
      <c r="G39" s="26">
        <f>IF(YEAR(DATE($D$3,1,1+(ROWS($A$1:A38)-($E$8&gt;=WEEKDAY(DATE($D$3,1,1))))*7)+$E$8-WEEKDAY(DATE($D$3,1,1)))=$D$3,DATE($D$3,1,1+(ROWS($A$1:A38)-($E$8&gt;=WEEKDAY(DATE($D$3,1,1))))*7)+$E$8-WEEKDAY(DATE($D$3,1,1)),"")</f>
        <v>42632</v>
      </c>
      <c r="H39" s="1">
        <f t="shared" si="0"/>
        <v>39</v>
      </c>
    </row>
    <row r="40" spans="7:8" ht="18.75" customHeight="1">
      <c r="G40" s="26">
        <f>IF(YEAR(DATE($D$3,1,1+(ROWS($A$1:A39)-($E$8&gt;=WEEKDAY(DATE($D$3,1,1))))*7)+$E$8-WEEKDAY(DATE($D$3,1,1)))=$D$3,DATE($D$3,1,1+(ROWS($A$1:A39)-($E$8&gt;=WEEKDAY(DATE($D$3,1,1))))*7)+$E$8-WEEKDAY(DATE($D$3,1,1)),"")</f>
        <v>42639</v>
      </c>
      <c r="H40" s="1">
        <f t="shared" si="0"/>
        <v>40</v>
      </c>
    </row>
    <row r="41" spans="7:8" ht="18.75" customHeight="1">
      <c r="G41" s="26">
        <f>IF(YEAR(DATE($D$3,1,1+(ROWS($A$1:A40)-($E$8&gt;=WEEKDAY(DATE($D$3,1,1))))*7)+$E$8-WEEKDAY(DATE($D$3,1,1)))=$D$3,DATE($D$3,1,1+(ROWS($A$1:A40)-($E$8&gt;=WEEKDAY(DATE($D$3,1,1))))*7)+$E$8-WEEKDAY(DATE($D$3,1,1)),"")</f>
        <v>42646</v>
      </c>
      <c r="H41" s="1">
        <f t="shared" si="0"/>
        <v>41</v>
      </c>
    </row>
    <row r="42" spans="7:8" ht="18.75" customHeight="1">
      <c r="G42" s="26">
        <f>IF(YEAR(DATE($D$3,1,1+(ROWS($A$1:A41)-($E$8&gt;=WEEKDAY(DATE($D$3,1,1))))*7)+$E$8-WEEKDAY(DATE($D$3,1,1)))=$D$3,DATE($D$3,1,1+(ROWS($A$1:A41)-($E$8&gt;=WEEKDAY(DATE($D$3,1,1))))*7)+$E$8-WEEKDAY(DATE($D$3,1,1)),"")</f>
        <v>42653</v>
      </c>
      <c r="H42" s="1">
        <f t="shared" si="0"/>
        <v>42</v>
      </c>
    </row>
    <row r="43" spans="7:8" ht="18.75" customHeight="1">
      <c r="G43" s="26">
        <f>IF(YEAR(DATE($D$3,1,1+(ROWS($A$1:A42)-($E$8&gt;=WEEKDAY(DATE($D$3,1,1))))*7)+$E$8-WEEKDAY(DATE($D$3,1,1)))=$D$3,DATE($D$3,1,1+(ROWS($A$1:A42)-($E$8&gt;=WEEKDAY(DATE($D$3,1,1))))*7)+$E$8-WEEKDAY(DATE($D$3,1,1)),"")</f>
        <v>42660</v>
      </c>
      <c r="H43" s="1">
        <f t="shared" si="0"/>
        <v>43</v>
      </c>
    </row>
    <row r="44" spans="7:8" ht="18.75" customHeight="1">
      <c r="G44" s="26">
        <f>IF(YEAR(DATE($D$3,1,1+(ROWS($A$1:A43)-($E$8&gt;=WEEKDAY(DATE($D$3,1,1))))*7)+$E$8-WEEKDAY(DATE($D$3,1,1)))=$D$3,DATE($D$3,1,1+(ROWS($A$1:A43)-($E$8&gt;=WEEKDAY(DATE($D$3,1,1))))*7)+$E$8-WEEKDAY(DATE($D$3,1,1)),"")</f>
        <v>42667</v>
      </c>
      <c r="H44" s="1">
        <f t="shared" si="0"/>
        <v>44</v>
      </c>
    </row>
    <row r="45" spans="7:8" ht="18.75" customHeight="1">
      <c r="G45" s="26">
        <f>IF(YEAR(DATE($D$3,1,1+(ROWS($A$1:A44)-($E$8&gt;=WEEKDAY(DATE($D$3,1,1))))*7)+$E$8-WEEKDAY(DATE($D$3,1,1)))=$D$3,DATE($D$3,1,1+(ROWS($A$1:A44)-($E$8&gt;=WEEKDAY(DATE($D$3,1,1))))*7)+$E$8-WEEKDAY(DATE($D$3,1,1)),"")</f>
        <v>42674</v>
      </c>
      <c r="H45" s="1">
        <f t="shared" si="0"/>
        <v>45</v>
      </c>
    </row>
    <row r="46" spans="7:8" ht="18.75" customHeight="1">
      <c r="G46" s="26">
        <f>IF(YEAR(DATE($D$3,1,1+(ROWS($A$1:A45)-($E$8&gt;=WEEKDAY(DATE($D$3,1,1))))*7)+$E$8-WEEKDAY(DATE($D$3,1,1)))=$D$3,DATE($D$3,1,1+(ROWS($A$1:A45)-($E$8&gt;=WEEKDAY(DATE($D$3,1,1))))*7)+$E$8-WEEKDAY(DATE($D$3,1,1)),"")</f>
        <v>42681</v>
      </c>
      <c r="H46" s="1">
        <f t="shared" si="0"/>
        <v>46</v>
      </c>
    </row>
    <row r="47" spans="7:8" ht="18.75" customHeight="1">
      <c r="G47" s="26">
        <f>IF(YEAR(DATE($D$3,1,1+(ROWS($A$1:A46)-($E$8&gt;=WEEKDAY(DATE($D$3,1,1))))*7)+$E$8-WEEKDAY(DATE($D$3,1,1)))=$D$3,DATE($D$3,1,1+(ROWS($A$1:A46)-($E$8&gt;=WEEKDAY(DATE($D$3,1,1))))*7)+$E$8-WEEKDAY(DATE($D$3,1,1)),"")</f>
        <v>42688</v>
      </c>
      <c r="H47" s="1">
        <f t="shared" si="0"/>
        <v>47</v>
      </c>
    </row>
    <row r="48" spans="7:8" ht="18.75" customHeight="1">
      <c r="G48" s="26">
        <f>IF(YEAR(DATE($D$3,1,1+(ROWS($A$1:A47)-($E$8&gt;=WEEKDAY(DATE($D$3,1,1))))*7)+$E$8-WEEKDAY(DATE($D$3,1,1)))=$D$3,DATE($D$3,1,1+(ROWS($A$1:A47)-($E$8&gt;=WEEKDAY(DATE($D$3,1,1))))*7)+$E$8-WEEKDAY(DATE($D$3,1,1)),"")</f>
        <v>42695</v>
      </c>
      <c r="H48" s="1">
        <f t="shared" si="0"/>
        <v>48</v>
      </c>
    </row>
    <row r="49" spans="7:8" ht="18.75" customHeight="1">
      <c r="G49" s="26">
        <f>IF(YEAR(DATE($D$3,1,1+(ROWS($A$1:A48)-($E$8&gt;=WEEKDAY(DATE($D$3,1,1))))*7)+$E$8-WEEKDAY(DATE($D$3,1,1)))=$D$3,DATE($D$3,1,1+(ROWS($A$1:A48)-($E$8&gt;=WEEKDAY(DATE($D$3,1,1))))*7)+$E$8-WEEKDAY(DATE($D$3,1,1)),"")</f>
        <v>42702</v>
      </c>
      <c r="H49" s="1">
        <f t="shared" si="0"/>
        <v>49</v>
      </c>
    </row>
    <row r="50" spans="7:8" ht="18.75" customHeight="1">
      <c r="G50" s="26">
        <f>IF(YEAR(DATE($D$3,1,1+(ROWS($A$1:A49)-($E$8&gt;=WEEKDAY(DATE($D$3,1,1))))*7)+$E$8-WEEKDAY(DATE($D$3,1,1)))=$D$3,DATE($D$3,1,1+(ROWS($A$1:A49)-($E$8&gt;=WEEKDAY(DATE($D$3,1,1))))*7)+$E$8-WEEKDAY(DATE($D$3,1,1)),"")</f>
        <v>42709</v>
      </c>
      <c r="H50" s="1">
        <f t="shared" si="0"/>
        <v>50</v>
      </c>
    </row>
    <row r="51" spans="7:8" ht="18.75" customHeight="1">
      <c r="G51" s="26">
        <f>IF(YEAR(DATE($D$3,1,1+(ROWS($A$1:A50)-($E$8&gt;=WEEKDAY(DATE($D$3,1,1))))*7)+$E$8-WEEKDAY(DATE($D$3,1,1)))=$D$3,DATE($D$3,1,1+(ROWS($A$1:A50)-($E$8&gt;=WEEKDAY(DATE($D$3,1,1))))*7)+$E$8-WEEKDAY(DATE($D$3,1,1)),"")</f>
        <v>42716</v>
      </c>
      <c r="H51" s="1">
        <f t="shared" si="0"/>
        <v>51</v>
      </c>
    </row>
    <row r="52" spans="7:8" ht="18.75" customHeight="1">
      <c r="G52" s="26">
        <f>IF(YEAR(DATE($D$3,1,1+(ROWS($A$1:A51)-($E$8&gt;=WEEKDAY(DATE($D$3,1,1))))*7)+$E$8-WEEKDAY(DATE($D$3,1,1)))=$D$3,DATE($D$3,1,1+(ROWS($A$1:A51)-($E$8&gt;=WEEKDAY(DATE($D$3,1,1))))*7)+$E$8-WEEKDAY(DATE($D$3,1,1)),"")</f>
        <v>42723</v>
      </c>
      <c r="H52" s="1">
        <f t="shared" si="0"/>
        <v>52</v>
      </c>
    </row>
    <row r="53" spans="7:8" ht="18.75" customHeight="1">
      <c r="G53" s="26">
        <f>IF(YEAR(DATE($D$3,1,1+(ROWS($A$1:A52)-($E$8&gt;=WEEKDAY(DATE($D$3,1,1))))*7)+$E$8-WEEKDAY(DATE($D$3,1,1)))=$D$3,DATE($D$3,1,1+(ROWS($A$1:A52)-($E$8&gt;=WEEKDAY(DATE($D$3,1,1))))*7)+$E$8-WEEKDAY(DATE($D$3,1,1)),"")</f>
        <v>42730</v>
      </c>
      <c r="H53" s="1">
        <f t="shared" si="0"/>
        <v>53</v>
      </c>
    </row>
    <row r="54" spans="7:8" ht="18.75" customHeight="1">
      <c r="G54" s="26" t="str">
        <f>IF(YEAR(DATE($D$3,1,1+(ROWS($A$1:A53)-($E$8&gt;=WEEKDAY(DATE($D$3,1,1))))*7)+$E$8-WEEKDAY(DATE($D$3,1,1)))=$D$3,DATE($D$3,1,1+(ROWS($A$1:A53)-($E$8&gt;=WEEKDAY(DATE($D$3,1,1))))*7)+$E$8-WEEKDAY(DATE($D$3,1,1)),"")</f>
        <v/>
      </c>
      <c r="H54" s="1" t="str">
        <f t="shared" si="0"/>
        <v/>
      </c>
    </row>
    <row r="55" spans="7:8" ht="18.75" customHeight="1">
      <c r="G55" s="26" t="str">
        <f>IF(YEAR(DATE($D$3,1,1+(ROWS($A$1:A54)-($E$8&gt;=WEEKDAY(DATE($D$3,1,1))))*7)+$E$8-WEEKDAY(DATE($D$3,1,1)))=$D$3,DATE($D$3,1,1+(ROWS($A$1:A54)-($E$8&gt;=WEEKDAY(DATE($D$3,1,1))))*7)+$E$8-WEEKDAY(DATE($D$3,1,1)),"")</f>
        <v/>
      </c>
      <c r="H55" s="1" t="str">
        <f t="shared" si="0"/>
        <v/>
      </c>
    </row>
    <row r="56" spans="7:8" ht="18.75" customHeight="1">
      <c r="G56" s="26" t="str">
        <f>IF(YEAR(DATE($D$3,1,1+(ROWS($A$1:A55)-($E$8&gt;=WEEKDAY(DATE($D$3,1,1))))*7)+$E$8-WEEKDAY(DATE($D$3,1,1)))=$D$3,DATE($D$3,1,1+(ROWS($A$1:A55)-($E$8&gt;=WEEKDAY(DATE($D$3,1,1))))*7)+$E$8-WEEKDAY(DATE($D$3,1,1)),"")</f>
        <v/>
      </c>
      <c r="H56" s="1" t="str">
        <f t="shared" si="0"/>
        <v/>
      </c>
    </row>
    <row r="57" spans="7:8" ht="18.75" customHeight="1">
      <c r="G57" s="26" t="str">
        <f>IF(YEAR(DATE($D$3,1,1+(ROWS($A$1:A56)-($E$8&gt;=WEEKDAY(DATE($D$3,1,1))))*7)+$E$8-WEEKDAY(DATE($D$3,1,1)))=$D$3,DATE($D$3,1,1+(ROWS($A$1:A56)-($E$8&gt;=WEEKDAY(DATE($D$3,1,1))))*7)+$E$8-WEEKDAY(DATE($D$3,1,1)),"")</f>
        <v/>
      </c>
      <c r="H57" s="1" t="str">
        <f t="shared" si="0"/>
        <v/>
      </c>
    </row>
  </sheetData>
  <mergeCells count="7">
    <mergeCell ref="J4:J6"/>
    <mergeCell ref="J7:J9"/>
    <mergeCell ref="A1:B1"/>
    <mergeCell ref="D3:D4"/>
    <mergeCell ref="D1:E2"/>
    <mergeCell ref="D6:E7"/>
    <mergeCell ref="D8:D9"/>
  </mergeCells>
  <conditionalFormatting sqref="G2:H100">
    <cfRule type="expression" dxfId="1" priority="1">
      <formula>IF($H2&lt;&gt;"",MOD($H2,2)=1)</formula>
    </cfRule>
    <cfRule type="expression" dxfId="0" priority="2">
      <formula>IF($H2&lt;&gt;"",MOD($H2,2)=0)</formula>
    </cfRule>
  </conditionalFormatting>
  <pageMargins left="0.7" right="0.7"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Sayfa3"/>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Çalışma Sayfaları</vt:lpstr>
      </vt:variant>
      <vt:variant>
        <vt:i4>3</vt:i4>
      </vt:variant>
      <vt:variant>
        <vt:lpstr>Adlandırılmış Aralıklar</vt:lpstr>
      </vt:variant>
      <vt:variant>
        <vt:i4>2</vt:i4>
      </vt:variant>
    </vt:vector>
  </HeadingPairs>
  <TitlesOfParts>
    <vt:vector size="5" baseType="lpstr">
      <vt:lpstr>Feuil1</vt:lpstr>
      <vt:lpstr>Feuil2</vt:lpstr>
      <vt:lpstr>Feuil3</vt:lpstr>
      <vt:lpstr>joursimpaires</vt:lpstr>
      <vt:lpstr>moisimpaire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bruno</dc:creator>
  <cp:lastModifiedBy>Saban AKMAN</cp:lastModifiedBy>
  <dcterms:created xsi:type="dcterms:W3CDTF">2016-07-09T08:59:23Z</dcterms:created>
  <dcterms:modified xsi:type="dcterms:W3CDTF">2016-07-09T11:09:08Z</dcterms:modified>
</cp:coreProperties>
</file>