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0160" windowHeight="7995"/>
  </bookViews>
  <sheets>
    <sheet name="Data" sheetId="1" r:id="rId1"/>
    <sheet name="Graph1" sheetId="2" r:id="rId2"/>
    <sheet name="Graph2" sheetId="5" r:id="rId3"/>
  </sheets>
  <definedNames>
    <definedName name="J">OFFSET(Data!$C$4,,1,SD-3,SB-3)</definedName>
    <definedName name="Mois">OFFSET(Data!$C$2,,1,1,SB-3)</definedName>
    <definedName name="Pers">OFFSET(Data!$B$3,1,,SD-3,1)</definedName>
    <definedName name="SB">MAX(IFERROR(MATCH("zzzzz",Data!$3:$3),4),IFERROR(MATCH(9.99999E+307,Data!$3:$3),4),4)</definedName>
    <definedName name="SD">MAX(IFERROR(MATCH("zzzzz",Data!$B:$B),4),IFERROR(MATCH(9.99999E+307,Data!$B:$B),4),4)</definedName>
    <definedName name="valy1">OFFSET(Graph1!$D$5,,,COUNT(Graph1!$D$5:$D$16),1)</definedName>
    <definedName name="valy2">OFFSET(Graph1!$E$5,,,COUNT(Graph1!$E$5:$E$16),1)</definedName>
    <definedName name="valy3">OFFSET(Graph1!$F$5,,,COUNT(Graph1!$F$5:$F$16),1)</definedName>
    <definedName name="valy4">OFFSET(Graph1!$G$5,,,COUNT(Graph1!$G$5:$G$16),1)</definedName>
    <definedName name="valy5">OFFSET(Graph2!$D$5,,,COUNT(Graph2!$D$5:$D$16),1)</definedName>
    <definedName name="valy6">OFFSET(Graph2!$E$5,,,COUNT(Graph2!$E$5:$E$16),1)</definedName>
    <definedName name="valy7">OFFSET(Graph2!$F$5,,,COUNT(Graph2!$F$5:$F$16),1)</definedName>
    <definedName name="valy8">OFFSET(Graph2!$G$5,,,COUNT(Graph2!$G$5:$G$16),1)</definedName>
  </definedNames>
  <calcPr calcId="125725"/>
</workbook>
</file>

<file path=xl/calcChain.xml><?xml version="1.0" encoding="utf-8"?>
<calcChain xmlns="http://schemas.openxmlformats.org/spreadsheetml/2006/main">
  <c r="D2" i="5"/>
  <c r="C16"/>
  <c r="B16" s="1"/>
  <c r="C15"/>
  <c r="B15" s="1"/>
  <c r="C14"/>
  <c r="B14" s="1"/>
  <c r="C13"/>
  <c r="B13" s="1"/>
  <c r="C12"/>
  <c r="B12" s="1"/>
  <c r="C11"/>
  <c r="B11" s="1"/>
  <c r="C10"/>
  <c r="B10" s="1"/>
  <c r="C9"/>
  <c r="B9" s="1"/>
  <c r="C8"/>
  <c r="B8" s="1"/>
  <c r="C7"/>
  <c r="B7" s="1"/>
  <c r="C6"/>
  <c r="B6" s="1"/>
  <c r="C5"/>
  <c r="B5" s="1"/>
  <c r="G5" i="2"/>
  <c r="F5"/>
  <c r="E5"/>
  <c r="D5"/>
  <c r="G16"/>
  <c r="F16"/>
  <c r="E16"/>
  <c r="D16"/>
  <c r="G15"/>
  <c r="F15"/>
  <c r="E15"/>
  <c r="D15"/>
  <c r="G14"/>
  <c r="F14"/>
  <c r="E14"/>
  <c r="D14"/>
  <c r="G13"/>
  <c r="F13"/>
  <c r="E13"/>
  <c r="D13"/>
  <c r="G12"/>
  <c r="F12"/>
  <c r="E12"/>
  <c r="D12"/>
  <c r="G11"/>
  <c r="F11"/>
  <c r="E11"/>
  <c r="D11"/>
  <c r="G10"/>
  <c r="F10"/>
  <c r="E10"/>
  <c r="D10"/>
  <c r="G9"/>
  <c r="F9"/>
  <c r="E9"/>
  <c r="D9"/>
  <c r="G8"/>
  <c r="F8"/>
  <c r="E8"/>
  <c r="D8"/>
  <c r="G7"/>
  <c r="F7"/>
  <c r="E7"/>
  <c r="D7"/>
  <c r="G6"/>
  <c r="F6"/>
  <c r="E6"/>
  <c r="D6"/>
  <c r="E14" i="5" l="1"/>
  <c r="E7"/>
  <c r="E10"/>
  <c r="E15"/>
  <c r="E9"/>
  <c r="G7"/>
  <c r="E13"/>
  <c r="F7"/>
  <c r="E11"/>
  <c r="F6"/>
  <c r="G8"/>
  <c r="G9"/>
  <c r="G10"/>
  <c r="G11"/>
  <c r="G12"/>
  <c r="G13"/>
  <c r="G14"/>
  <c r="G15"/>
  <c r="G16"/>
  <c r="F8"/>
  <c r="F9"/>
  <c r="F10"/>
  <c r="F11"/>
  <c r="F12"/>
  <c r="F13"/>
  <c r="F14"/>
  <c r="F15"/>
  <c r="F16"/>
  <c r="E16"/>
  <c r="E8"/>
  <c r="E12"/>
  <c r="D7"/>
  <c r="D8"/>
  <c r="D9"/>
  <c r="D10"/>
  <c r="D11"/>
  <c r="D12"/>
  <c r="D13"/>
  <c r="D14"/>
  <c r="D15"/>
  <c r="D16"/>
  <c r="G6"/>
  <c r="E6"/>
  <c r="D6"/>
  <c r="G5"/>
  <c r="F5"/>
  <c r="E5"/>
  <c r="D5"/>
</calcChain>
</file>

<file path=xl/sharedStrings.xml><?xml version="1.0" encoding="utf-8"?>
<sst xmlns="http://schemas.openxmlformats.org/spreadsheetml/2006/main" count="88" uniqueCount="23">
  <si>
    <t>JANVIER</t>
  </si>
  <si>
    <t>J -</t>
  </si>
  <si>
    <t>J +</t>
  </si>
  <si>
    <t>J</t>
  </si>
  <si>
    <t>J &gt;7</t>
  </si>
  <si>
    <t>Pierre</t>
  </si>
  <si>
    <t>Jean</t>
  </si>
  <si>
    <t>Luc</t>
  </si>
  <si>
    <t>Paul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</si>
  <si>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</si>
  <si>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</si>
  <si>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</si>
  <si>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</si>
  <si>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</si>
  <si>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</si>
  <si>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</si>
  <si>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</si>
  <si>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</si>
  <si>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</si>
  <si>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</si>
  <si>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Client</t>
  </si>
  <si>
    <t>Choix
CLIENT</t>
  </si>
  <si>
    <t>Mois</t>
  </si>
</sst>
</file>

<file path=xl/styles.xml><?xml version="1.0" encoding="utf-8"?>
<styleSheet xmlns="http://schemas.openxmlformats.org/spreadsheetml/2006/main">
  <fonts count="10">
    <font>
      <sz val="10"/>
      <color theme="1"/>
      <name val="Franklin Gothic Medium Cond"/>
      <family val="2"/>
      <charset val="162"/>
    </font>
    <font>
      <b/>
      <sz val="10"/>
      <color theme="1"/>
      <name val="Franklin Gothic Medium Cond"/>
      <family val="2"/>
      <charset val="162"/>
    </font>
    <font>
      <sz val="12"/>
      <color theme="1"/>
      <name val="Franklin Gothic Medium Cond"/>
      <family val="2"/>
      <charset val="162"/>
    </font>
    <font>
      <b/>
      <sz val="12"/>
      <color theme="1"/>
      <name val="Franklin Gothic Medium Cond"/>
      <family val="2"/>
      <charset val="162"/>
    </font>
    <font>
      <b/>
      <sz val="14"/>
      <color theme="0"/>
      <name val="Franklin Gothic Medium Cond"/>
      <family val="2"/>
      <charset val="162"/>
    </font>
    <font>
      <b/>
      <sz val="11"/>
      <color theme="1"/>
      <name val="Franklin Gothic Medium Cond"/>
      <family val="2"/>
      <charset val="162"/>
    </font>
    <font>
      <b/>
      <sz val="16"/>
      <color rgb="FFFFFF99"/>
      <name val="Bernard MT Condensed"/>
      <family val="1"/>
    </font>
    <font>
      <b/>
      <sz val="22"/>
      <color rgb="FFFFFF99"/>
      <name val="Franklin Gothic Medium Cond"/>
      <family val="2"/>
      <charset val="162"/>
    </font>
    <font>
      <sz val="11"/>
      <color theme="1"/>
      <name val="Bernard MT Condensed"/>
      <family val="1"/>
    </font>
    <font>
      <sz val="8"/>
      <color rgb="FFFFC000"/>
      <name val="Franklin Gothic Medium Cond"/>
      <family val="2"/>
      <charset val="162"/>
    </font>
  </fonts>
  <fills count="1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ck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ck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/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4.9989318521683403E-2"/>
      </left>
      <right style="thin">
        <color theme="0" tint="-4.9989318521683403E-2"/>
      </right>
      <top style="medium">
        <color theme="0" tint="-4.9989318521683403E-2"/>
      </top>
      <bottom style="medium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medium">
        <color theme="0" tint="-4.9989318521683403E-2"/>
      </top>
      <bottom style="medium">
        <color theme="0" tint="-4.9989318521683403E-2"/>
      </bottom>
      <diagonal/>
    </border>
    <border>
      <left style="thin">
        <color theme="0" tint="-4.9989318521683403E-2"/>
      </left>
      <right style="medium">
        <color theme="0" tint="-4.9989318521683403E-2"/>
      </right>
      <top style="medium">
        <color theme="0" tint="-4.9989318521683403E-2"/>
      </top>
      <bottom style="medium">
        <color theme="0" tint="-4.9989318521683403E-2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/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7" borderId="0" xfId="0" applyFill="1" applyAlignment="1">
      <alignment vertical="center"/>
    </xf>
    <xf numFmtId="0" fontId="1" fillId="0" borderId="0" xfId="0" applyFont="1" applyAlignment="1">
      <alignment vertical="center"/>
    </xf>
    <xf numFmtId="0" fontId="4" fillId="9" borderId="3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1" fillId="7" borderId="0" xfId="0" applyFont="1" applyFill="1" applyAlignment="1">
      <alignment vertical="center"/>
    </xf>
    <xf numFmtId="0" fontId="3" fillId="2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12" xfId="0" applyFont="1" applyFill="1" applyBorder="1" applyAlignment="1">
      <alignment horizontal="center" vertical="center"/>
    </xf>
    <xf numFmtId="0" fontId="5" fillId="10" borderId="17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5" fillId="10" borderId="12" xfId="0" applyFont="1" applyFill="1" applyBorder="1" applyAlignment="1">
      <alignment horizontal="center" vertical="center"/>
    </xf>
    <xf numFmtId="0" fontId="5" fillId="10" borderId="18" xfId="0" applyFont="1" applyFill="1" applyBorder="1" applyAlignment="1">
      <alignment horizontal="center" vertical="center"/>
    </xf>
    <xf numFmtId="0" fontId="5" fillId="10" borderId="14" xfId="0" applyFont="1" applyFill="1" applyBorder="1" applyAlignment="1">
      <alignment horizontal="center" vertical="center"/>
    </xf>
    <xf numFmtId="0" fontId="5" fillId="10" borderId="15" xfId="0" applyFont="1" applyFill="1" applyBorder="1" applyAlignment="1">
      <alignment horizontal="center" vertical="center"/>
    </xf>
    <xf numFmtId="0" fontId="0" fillId="12" borderId="22" xfId="0" applyFill="1" applyBorder="1" applyAlignment="1">
      <alignment horizontal="center" vertical="center" wrapText="1"/>
    </xf>
    <xf numFmtId="0" fontId="7" fillId="11" borderId="23" xfId="0" applyFont="1" applyFill="1" applyBorder="1" applyAlignment="1">
      <alignment horizontal="center" vertical="center"/>
    </xf>
    <xf numFmtId="0" fontId="7" fillId="11" borderId="24" xfId="0" applyFont="1" applyFill="1" applyBorder="1" applyAlignment="1">
      <alignment horizontal="center" vertical="center"/>
    </xf>
    <xf numFmtId="0" fontId="0" fillId="8" borderId="25" xfId="0" applyFill="1" applyBorder="1" applyAlignment="1">
      <alignment horizontal="right" vertical="center" indent="1"/>
    </xf>
    <xf numFmtId="0" fontId="0" fillId="10" borderId="26" xfId="0" applyFill="1" applyBorder="1" applyAlignment="1">
      <alignment horizontal="right" vertical="center" indent="1"/>
    </xf>
    <xf numFmtId="0" fontId="0" fillId="8" borderId="26" xfId="0" applyFill="1" applyBorder="1" applyAlignment="1">
      <alignment horizontal="right" vertical="center" indent="1"/>
    </xf>
    <xf numFmtId="0" fontId="0" fillId="10" borderId="27" xfId="0" applyFill="1" applyBorder="1" applyAlignment="1">
      <alignment horizontal="right" vertical="center" indent="1"/>
    </xf>
    <xf numFmtId="0" fontId="8" fillId="8" borderId="8" xfId="0" applyFont="1" applyFill="1" applyBorder="1" applyAlignment="1">
      <alignment horizontal="center" vertical="center"/>
    </xf>
    <xf numFmtId="0" fontId="8" fillId="10" borderId="11" xfId="0" applyFont="1" applyFill="1" applyBorder="1" applyAlignment="1">
      <alignment horizontal="center" vertical="center"/>
    </xf>
    <xf numFmtId="0" fontId="8" fillId="8" borderId="11" xfId="0" applyFont="1" applyFill="1" applyBorder="1" applyAlignment="1">
      <alignment horizontal="center" vertical="center"/>
    </xf>
    <xf numFmtId="0" fontId="8" fillId="10" borderId="13" xfId="0" applyFont="1" applyFill="1" applyBorder="1" applyAlignment="1">
      <alignment horizontal="center" vertical="center"/>
    </xf>
    <xf numFmtId="0" fontId="9" fillId="7" borderId="0" xfId="0" applyFont="1" applyFill="1" applyAlignment="1">
      <alignment horizontal="center" vertical="center"/>
    </xf>
    <xf numFmtId="0" fontId="2" fillId="12" borderId="22" xfId="0" applyFont="1" applyFill="1" applyBorder="1" applyAlignment="1">
      <alignment horizontal="center" vertical="center" wrapText="1"/>
    </xf>
    <xf numFmtId="0" fontId="3" fillId="8" borderId="25" xfId="0" applyFont="1" applyFill="1" applyBorder="1" applyAlignment="1">
      <alignment horizontal="right" vertical="center" indent="1"/>
    </xf>
    <xf numFmtId="0" fontId="3" fillId="10" borderId="26" xfId="0" applyFont="1" applyFill="1" applyBorder="1" applyAlignment="1">
      <alignment horizontal="right" vertical="center" indent="1"/>
    </xf>
    <xf numFmtId="0" fontId="3" fillId="8" borderId="26" xfId="0" applyFont="1" applyFill="1" applyBorder="1" applyAlignment="1">
      <alignment horizontal="right" vertical="center" indent="1"/>
    </xf>
    <xf numFmtId="0" fontId="3" fillId="10" borderId="27" xfId="0" applyFont="1" applyFill="1" applyBorder="1" applyAlignment="1">
      <alignment horizontal="right" vertical="center" indent="1"/>
    </xf>
  </cellXfs>
  <cellStyles count="1">
    <cellStyle name="Normal" xfId="0" builtinId="0"/>
  </cellStyles>
  <dxfs count="40">
    <dxf>
      <fill>
        <patternFill>
          <bgColor theme="8" tint="0.79998168889431442"/>
        </patternFill>
      </fill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4.9989318521683403E-2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</dxfs>
  <tableStyles count="0" defaultTableStyle="TableStyleMedium9" defaultPivotStyle="PivotStyleLight16"/>
  <colors>
    <mruColors>
      <color rgb="FFFFFFCC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r-TR"/>
  <c:chart>
    <c:plotArea>
      <c:layout>
        <c:manualLayout>
          <c:layoutTarget val="inner"/>
          <c:xMode val="edge"/>
          <c:yMode val="edge"/>
          <c:x val="5.0288936812834695E-2"/>
          <c:y val="7.6817558299039787E-2"/>
          <c:w val="0.93062473878663254"/>
          <c:h val="0.84817083049803965"/>
        </c:manualLayout>
      </c:layout>
      <c:barChart>
        <c:barDir val="col"/>
        <c:grouping val="stacked"/>
        <c:ser>
          <c:idx val="0"/>
          <c:order val="0"/>
          <c:tx>
            <c:strRef>
              <c:f>Graph1!$D$4</c:f>
              <c:strCache>
                <c:ptCount val="1"/>
                <c:pt idx="0">
                  <c:v>J -</c:v>
                </c:pt>
              </c:strCache>
            </c:strRef>
          </c:tx>
          <c:spPr>
            <a:solidFill>
              <a:srgbClr val="00B0F0"/>
            </a:solidFill>
            <a:ln w="19050">
              <a:solidFill>
                <a:schemeClr val="bg1"/>
              </a:solidFill>
            </a:ln>
          </c:spPr>
          <c:cat>
            <c:strRef>
              <c:f>Graph1!$C$5:$C$16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[0]!valy1</c:f>
              <c:numCache>
                <c:formatCode>General</c:formatCode>
                <c:ptCount val="2"/>
                <c:pt idx="0">
                  <c:v>10</c:v>
                </c:pt>
                <c:pt idx="1">
                  <c:v>10</c:v>
                </c:pt>
              </c:numCache>
            </c:numRef>
          </c:val>
        </c:ser>
        <c:ser>
          <c:idx val="1"/>
          <c:order val="1"/>
          <c:tx>
            <c:strRef>
              <c:f>Graph1!$E$4</c:f>
              <c:strCache>
                <c:ptCount val="1"/>
                <c:pt idx="0">
                  <c:v>J</c:v>
                </c:pt>
              </c:strCache>
            </c:strRef>
          </c:tx>
          <c:spPr>
            <a:solidFill>
              <a:srgbClr val="92D050"/>
            </a:solidFill>
            <a:ln w="19050">
              <a:solidFill>
                <a:prstClr val="white"/>
              </a:solidFill>
            </a:ln>
          </c:spPr>
          <c:cat>
            <c:strRef>
              <c:f>Graph1!$C$5:$C$16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[0]!valy2</c:f>
              <c:numCache>
                <c:formatCode>General</c:formatCode>
                <c:ptCount val="2"/>
                <c:pt idx="0">
                  <c:v>20</c:v>
                </c:pt>
                <c:pt idx="1">
                  <c:v>5</c:v>
                </c:pt>
              </c:numCache>
            </c:numRef>
          </c:val>
        </c:ser>
        <c:ser>
          <c:idx val="2"/>
          <c:order val="2"/>
          <c:tx>
            <c:strRef>
              <c:f>Graph1!$F$4</c:f>
              <c:strCache>
                <c:ptCount val="1"/>
                <c:pt idx="0">
                  <c:v>J +</c:v>
                </c:pt>
              </c:strCache>
            </c:strRef>
          </c:tx>
          <c:spPr>
            <a:solidFill>
              <a:srgbClr val="FFFF00"/>
            </a:solidFill>
            <a:ln w="19050">
              <a:solidFill>
                <a:prstClr val="white"/>
              </a:solidFill>
            </a:ln>
          </c:spPr>
          <c:cat>
            <c:strRef>
              <c:f>Graph1!$C$5:$C$16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[0]!valy3</c:f>
              <c:numCache>
                <c:formatCode>General</c:formatCode>
                <c:ptCount val="2"/>
                <c:pt idx="0">
                  <c:v>70</c:v>
                </c:pt>
                <c:pt idx="1">
                  <c:v>5</c:v>
                </c:pt>
              </c:numCache>
            </c:numRef>
          </c:val>
        </c:ser>
        <c:ser>
          <c:idx val="3"/>
          <c:order val="3"/>
          <c:tx>
            <c:strRef>
              <c:f>Graph1!$G$4</c:f>
              <c:strCache>
                <c:ptCount val="1"/>
                <c:pt idx="0">
                  <c:v>J &gt;7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 w="19050">
              <a:solidFill>
                <a:prstClr val="white"/>
              </a:solidFill>
            </a:ln>
          </c:spPr>
          <c:cat>
            <c:strRef>
              <c:f>Graph1!$C$5:$C$16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[0]!valy4</c:f>
              <c:numCache>
                <c:formatCode>General</c:formatCode>
                <c:ptCount val="2"/>
                <c:pt idx="0">
                  <c:v>0</c:v>
                </c:pt>
                <c:pt idx="1">
                  <c:v>80</c:v>
                </c:pt>
              </c:numCache>
            </c:numRef>
          </c:val>
        </c:ser>
        <c:gapWidth val="51"/>
        <c:overlap val="100"/>
        <c:axId val="48859776"/>
        <c:axId val="60824576"/>
      </c:barChart>
      <c:catAx>
        <c:axId val="488597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tr-TR"/>
                  <a:t>CLIENT</a:t>
                </a:r>
              </a:p>
            </c:rich>
          </c:tx>
          <c:layout/>
        </c:title>
        <c:tickLblPos val="nextTo"/>
        <c:txPr>
          <a:bodyPr/>
          <a:lstStyle/>
          <a:p>
            <a:pPr>
              <a:defRPr sz="800" b="1"/>
            </a:pPr>
            <a:endParaRPr lang="tr-TR"/>
          </a:p>
        </c:txPr>
        <c:crossAx val="60824576"/>
        <c:crosses val="autoZero"/>
        <c:auto val="1"/>
        <c:lblAlgn val="ctr"/>
        <c:lblOffset val="100"/>
      </c:catAx>
      <c:valAx>
        <c:axId val="60824576"/>
        <c:scaling>
          <c:orientation val="minMax"/>
          <c:max val="10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 sz="1100" b="0"/>
                </a:pPr>
                <a:r>
                  <a:rPr lang="en-US" sz="1100" b="0"/>
                  <a:t>%</a:t>
                </a:r>
              </a:p>
            </c:rich>
          </c:tx>
          <c:layout/>
        </c:title>
        <c:numFmt formatCode="General" sourceLinked="1"/>
        <c:tickLblPos val="nextTo"/>
        <c:txPr>
          <a:bodyPr/>
          <a:lstStyle/>
          <a:p>
            <a:pPr>
              <a:defRPr sz="900" b="1"/>
            </a:pPr>
            <a:endParaRPr lang="tr-TR"/>
          </a:p>
        </c:txPr>
        <c:crossAx val="48859776"/>
        <c:crosses val="autoZero"/>
        <c:crossBetween val="between"/>
      </c:valAx>
      <c:spPr>
        <a:solidFill>
          <a:schemeClr val="bg1">
            <a:lumMod val="75000"/>
          </a:schemeClr>
        </a:solidFill>
      </c:spPr>
    </c:plotArea>
    <c:legend>
      <c:legendPos val="r"/>
      <c:layout>
        <c:manualLayout>
          <c:xMode val="edge"/>
          <c:yMode val="edge"/>
          <c:x val="1.437384021264827E-3"/>
          <c:y val="5.7178963740643568E-3"/>
          <c:w val="0.99856261597873519"/>
          <c:h val="5.303608653856539E-2"/>
        </c:manualLayout>
      </c:layout>
      <c:txPr>
        <a:bodyPr/>
        <a:lstStyle/>
        <a:p>
          <a:pPr>
            <a:defRPr sz="1100" b="1"/>
          </a:pPr>
          <a:endParaRPr lang="tr-TR"/>
        </a:p>
      </c:txPr>
    </c:legend>
    <c:plotVisOnly val="1"/>
  </c:chart>
  <c:spPr>
    <a:solidFill>
      <a:srgbClr val="FFFFCC"/>
    </a:solidFill>
    <a:ln w="25400">
      <a:solidFill>
        <a:srgbClr val="C00000"/>
      </a:solidFill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r-TR"/>
  <c:chart>
    <c:plotArea>
      <c:layout>
        <c:manualLayout>
          <c:layoutTarget val="inner"/>
          <c:xMode val="edge"/>
          <c:yMode val="edge"/>
          <c:x val="5.0288936812834723E-2"/>
          <c:y val="7.6817558299039787E-2"/>
          <c:w val="0.93062473878663254"/>
          <c:h val="0.84817083049803998"/>
        </c:manualLayout>
      </c:layout>
      <c:barChart>
        <c:barDir val="col"/>
        <c:grouping val="stacked"/>
        <c:ser>
          <c:idx val="0"/>
          <c:order val="0"/>
          <c:tx>
            <c:strRef>
              <c:f>Graph2!$D$4</c:f>
              <c:strCache>
                <c:ptCount val="1"/>
                <c:pt idx="0">
                  <c:v>J -</c:v>
                </c:pt>
              </c:strCache>
            </c:strRef>
          </c:tx>
          <c:spPr>
            <a:solidFill>
              <a:srgbClr val="00B0F0"/>
            </a:solidFill>
            <a:ln w="19050">
              <a:solidFill>
                <a:schemeClr val="bg1"/>
              </a:solidFill>
            </a:ln>
          </c:spPr>
          <c:cat>
            <c:strRef>
              <c:f>Graph2!$C$5:$C$16</c:f>
              <c:strCache>
                <c:ptCount val="4"/>
                <c:pt idx="0">
                  <c:v>Pierre</c:v>
                </c:pt>
                <c:pt idx="1">
                  <c:v>Jean</c:v>
                </c:pt>
                <c:pt idx="2">
                  <c:v>Luc</c:v>
                </c:pt>
                <c:pt idx="3">
                  <c:v>Paul</c:v>
                </c:pt>
              </c:strCache>
            </c:strRef>
          </c:cat>
          <c:val>
            <c:numRef>
              <c:f>[0]!valy5</c:f>
              <c:numCache>
                <c:formatCode>General</c:formatCode>
                <c:ptCount val="4"/>
                <c:pt idx="0">
                  <c:v>0</c:v>
                </c:pt>
                <c:pt idx="1">
                  <c:v>10</c:v>
                </c:pt>
                <c:pt idx="2">
                  <c:v>10</c:v>
                </c:pt>
                <c:pt idx="3">
                  <c:v>100</c:v>
                </c:pt>
              </c:numCache>
            </c:numRef>
          </c:val>
        </c:ser>
        <c:ser>
          <c:idx val="1"/>
          <c:order val="1"/>
          <c:tx>
            <c:strRef>
              <c:f>Graph2!$E$4</c:f>
              <c:strCache>
                <c:ptCount val="1"/>
                <c:pt idx="0">
                  <c:v>J</c:v>
                </c:pt>
              </c:strCache>
            </c:strRef>
          </c:tx>
          <c:spPr>
            <a:solidFill>
              <a:srgbClr val="92D050"/>
            </a:solidFill>
            <a:ln w="19050">
              <a:solidFill>
                <a:prstClr val="white"/>
              </a:solidFill>
            </a:ln>
          </c:spPr>
          <c:cat>
            <c:strRef>
              <c:f>Graph2!$C$5:$C$16</c:f>
              <c:strCache>
                <c:ptCount val="4"/>
                <c:pt idx="0">
                  <c:v>Pierre</c:v>
                </c:pt>
                <c:pt idx="1">
                  <c:v>Jean</c:v>
                </c:pt>
                <c:pt idx="2">
                  <c:v>Luc</c:v>
                </c:pt>
                <c:pt idx="3">
                  <c:v>Paul</c:v>
                </c:pt>
              </c:strCache>
            </c:strRef>
          </c:cat>
          <c:val>
            <c:numRef>
              <c:f>[0]!valy6</c:f>
              <c:numCache>
                <c:formatCode>General</c:formatCode>
                <c:ptCount val="4"/>
                <c:pt idx="0">
                  <c:v>50</c:v>
                </c:pt>
                <c:pt idx="1">
                  <c:v>20</c:v>
                </c:pt>
                <c:pt idx="2">
                  <c:v>5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Graph2!$F$4</c:f>
              <c:strCache>
                <c:ptCount val="1"/>
                <c:pt idx="0">
                  <c:v>J +</c:v>
                </c:pt>
              </c:strCache>
            </c:strRef>
          </c:tx>
          <c:spPr>
            <a:solidFill>
              <a:srgbClr val="FFFF00"/>
            </a:solidFill>
            <a:ln w="19050">
              <a:solidFill>
                <a:prstClr val="white"/>
              </a:solidFill>
            </a:ln>
          </c:spPr>
          <c:cat>
            <c:strRef>
              <c:f>Graph2!$C$5:$C$16</c:f>
              <c:strCache>
                <c:ptCount val="4"/>
                <c:pt idx="0">
                  <c:v>Pierre</c:v>
                </c:pt>
                <c:pt idx="1">
                  <c:v>Jean</c:v>
                </c:pt>
                <c:pt idx="2">
                  <c:v>Luc</c:v>
                </c:pt>
                <c:pt idx="3">
                  <c:v>Paul</c:v>
                </c:pt>
              </c:strCache>
            </c:strRef>
          </c:cat>
          <c:val>
            <c:numRef>
              <c:f>[0]!valy7</c:f>
              <c:numCache>
                <c:formatCode>General</c:formatCode>
                <c:ptCount val="4"/>
                <c:pt idx="0">
                  <c:v>50</c:v>
                </c:pt>
                <c:pt idx="1">
                  <c:v>70</c:v>
                </c:pt>
                <c:pt idx="2">
                  <c:v>5</c:v>
                </c:pt>
                <c:pt idx="3">
                  <c:v>0</c:v>
                </c:pt>
              </c:numCache>
            </c:numRef>
          </c:val>
        </c:ser>
        <c:ser>
          <c:idx val="3"/>
          <c:order val="3"/>
          <c:tx>
            <c:strRef>
              <c:f>Graph2!$G$4</c:f>
              <c:strCache>
                <c:ptCount val="1"/>
                <c:pt idx="0">
                  <c:v>J &gt;7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 w="19050">
              <a:solidFill>
                <a:prstClr val="white"/>
              </a:solidFill>
            </a:ln>
          </c:spPr>
          <c:cat>
            <c:strRef>
              <c:f>Graph2!$C$5:$C$16</c:f>
              <c:strCache>
                <c:ptCount val="4"/>
                <c:pt idx="0">
                  <c:v>Pierre</c:v>
                </c:pt>
                <c:pt idx="1">
                  <c:v>Jean</c:v>
                </c:pt>
                <c:pt idx="2">
                  <c:v>Luc</c:v>
                </c:pt>
                <c:pt idx="3">
                  <c:v>Paul</c:v>
                </c:pt>
              </c:strCache>
            </c:strRef>
          </c:cat>
          <c:val>
            <c:numRef>
              <c:f>[0]!valy8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80</c:v>
                </c:pt>
                <c:pt idx="3">
                  <c:v>0</c:v>
                </c:pt>
              </c:numCache>
            </c:numRef>
          </c:val>
        </c:ser>
        <c:gapWidth val="51"/>
        <c:overlap val="100"/>
        <c:axId val="81948672"/>
        <c:axId val="81950592"/>
      </c:barChart>
      <c:catAx>
        <c:axId val="8194867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tr-TR"/>
                  <a:t>CLIENT</a:t>
                </a:r>
              </a:p>
            </c:rich>
          </c:tx>
          <c:layout/>
        </c:title>
        <c:tickLblPos val="nextTo"/>
        <c:txPr>
          <a:bodyPr/>
          <a:lstStyle/>
          <a:p>
            <a:pPr>
              <a:defRPr sz="800" b="1"/>
            </a:pPr>
            <a:endParaRPr lang="tr-TR"/>
          </a:p>
        </c:txPr>
        <c:crossAx val="81950592"/>
        <c:crosses val="autoZero"/>
        <c:auto val="1"/>
        <c:lblAlgn val="ctr"/>
        <c:lblOffset val="100"/>
      </c:catAx>
      <c:valAx>
        <c:axId val="81950592"/>
        <c:scaling>
          <c:orientation val="minMax"/>
          <c:max val="10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 sz="1100" b="0"/>
                </a:pPr>
                <a:r>
                  <a:rPr lang="en-US" sz="1100" b="0"/>
                  <a:t>%</a:t>
                </a:r>
              </a:p>
            </c:rich>
          </c:tx>
          <c:layout/>
        </c:title>
        <c:numFmt formatCode="General" sourceLinked="1"/>
        <c:tickLblPos val="nextTo"/>
        <c:txPr>
          <a:bodyPr/>
          <a:lstStyle/>
          <a:p>
            <a:pPr>
              <a:defRPr sz="900" b="1"/>
            </a:pPr>
            <a:endParaRPr lang="tr-TR"/>
          </a:p>
        </c:txPr>
        <c:crossAx val="81948672"/>
        <c:crosses val="autoZero"/>
        <c:crossBetween val="between"/>
      </c:valAx>
      <c:spPr>
        <a:solidFill>
          <a:schemeClr val="bg1">
            <a:lumMod val="75000"/>
          </a:schemeClr>
        </a:solidFill>
      </c:spPr>
    </c:plotArea>
    <c:legend>
      <c:legendPos val="r"/>
      <c:layout>
        <c:manualLayout>
          <c:xMode val="edge"/>
          <c:yMode val="edge"/>
          <c:x val="1.4373840212648275E-3"/>
          <c:y val="5.7178963740643586E-3"/>
          <c:w val="0.99856261597873497"/>
          <c:h val="5.3036086538565404E-2"/>
        </c:manualLayout>
      </c:layout>
      <c:txPr>
        <a:bodyPr/>
        <a:lstStyle/>
        <a:p>
          <a:pPr>
            <a:defRPr sz="1100" b="1"/>
          </a:pPr>
          <a:endParaRPr lang="tr-TR"/>
        </a:p>
      </c:txPr>
    </c:legend>
    <c:plotVisOnly val="1"/>
  </c:chart>
  <c:spPr>
    <a:solidFill>
      <a:srgbClr val="FFFFCC"/>
    </a:solidFill>
    <a:ln w="25400">
      <a:solidFill>
        <a:srgbClr val="C00000"/>
      </a:solidFill>
    </a:ln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504825</xdr:colOff>
      <xdr:row>7</xdr:row>
      <xdr:rowOff>333375</xdr:rowOff>
    </xdr:from>
    <xdr:to>
      <xdr:col>9</xdr:col>
      <xdr:colOff>114300</xdr:colOff>
      <xdr:row>11</xdr:row>
      <xdr:rowOff>238125</xdr:rowOff>
    </xdr:to>
    <xdr:sp macro="" textlink="">
      <xdr:nvSpPr>
        <xdr:cNvPr id="2" name="1 Metin kutusu"/>
        <xdr:cNvSpPr txBox="1"/>
      </xdr:nvSpPr>
      <xdr:spPr>
        <a:xfrm>
          <a:off x="1609725" y="2457450"/>
          <a:ext cx="2305050" cy="12763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tr-TR" sz="1100"/>
            <a:t>Vous pouvez rentrer les clients, jusqu'à ce que vous voulez</a:t>
          </a:r>
        </a:p>
        <a:p>
          <a:pPr algn="ctr"/>
          <a:endParaRPr lang="tr-TR" sz="1100"/>
        </a:p>
        <a:p>
          <a:pPr algn="ctr"/>
          <a:r>
            <a:rPr lang="tr-TR" sz="1100"/>
            <a:t>les borders et les couleurs sont automatiques.(dés que vous rentrez le nouveau</a:t>
          </a:r>
          <a:r>
            <a:rPr lang="tr-TR" sz="1100" baseline="0"/>
            <a:t> client)</a:t>
          </a:r>
          <a:endParaRPr lang="tr-T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1</xdr:row>
      <xdr:rowOff>19050</xdr:rowOff>
    </xdr:from>
    <xdr:to>
      <xdr:col>11</xdr:col>
      <xdr:colOff>0</xdr:colOff>
      <xdr:row>16</xdr:row>
      <xdr:rowOff>0</xdr:rowOff>
    </xdr:to>
    <xdr:graphicFrame macro="">
      <xdr:nvGraphicFramePr>
        <xdr:cNvPr id="2" name="1 Grafik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1</xdr:row>
      <xdr:rowOff>19050</xdr:rowOff>
    </xdr:from>
    <xdr:to>
      <xdr:col>11</xdr:col>
      <xdr:colOff>0</xdr:colOff>
      <xdr:row>16</xdr:row>
      <xdr:rowOff>0</xdr:rowOff>
    </xdr:to>
    <xdr:graphicFrame macro="">
      <xdr:nvGraphicFramePr>
        <xdr:cNvPr id="2" name="1 Grafik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K7"/>
  <sheetViews>
    <sheetView showGridLines="0"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B4" sqref="B4"/>
    </sheetView>
  </sheetViews>
  <sheetFormatPr defaultRowHeight="27" customHeight="1"/>
  <cols>
    <col min="1" max="1" width="1.140625" style="1" customWidth="1"/>
    <col min="2" max="2" width="14.28515625" style="4" customWidth="1"/>
    <col min="3" max="3" width="1.140625" style="1" customWidth="1"/>
    <col min="4" max="7" width="7.85546875" style="2" customWidth="1"/>
    <col min="8" max="8" width="1.140625" style="1" customWidth="1"/>
    <col min="9" max="12" width="7.85546875" style="2" customWidth="1"/>
    <col min="13" max="13" width="1.140625" style="1" customWidth="1"/>
    <col min="14" max="17" width="7.85546875" style="2" customWidth="1"/>
    <col min="18" max="18" width="1.140625" style="1" customWidth="1"/>
    <col min="19" max="22" width="7.85546875" style="2" customWidth="1"/>
    <col min="23" max="23" width="1.140625" style="1" customWidth="1"/>
    <col min="24" max="27" width="7.85546875" style="2" customWidth="1"/>
    <col min="28" max="28" width="1.140625" style="1" customWidth="1"/>
    <col min="29" max="32" width="7.85546875" style="2" customWidth="1"/>
    <col min="33" max="33" width="1.140625" style="1" customWidth="1"/>
    <col min="34" max="37" width="7.85546875" style="2" customWidth="1"/>
    <col min="38" max="38" width="1.140625" style="1" customWidth="1"/>
    <col min="39" max="42" width="7.85546875" style="2" customWidth="1"/>
    <col min="43" max="43" width="1.140625" style="1" customWidth="1"/>
    <col min="44" max="47" width="7.85546875" style="2" customWidth="1"/>
    <col min="48" max="48" width="1.140625" style="1" customWidth="1"/>
    <col min="49" max="52" width="7.85546875" style="2" customWidth="1"/>
    <col min="53" max="53" width="1.140625" style="1" customWidth="1"/>
    <col min="54" max="57" width="7.85546875" style="2" customWidth="1"/>
    <col min="58" max="58" width="1.140625" style="1" customWidth="1"/>
    <col min="59" max="62" width="7.85546875" style="2" customWidth="1"/>
    <col min="63" max="63" width="1.140625" style="1" customWidth="1"/>
    <col min="64" max="16384" width="9.140625" style="1"/>
  </cols>
  <sheetData>
    <row r="1" spans="1:63" ht="5.25" customHeight="1">
      <c r="A1" s="3"/>
      <c r="B1" s="15"/>
      <c r="C1" s="3"/>
      <c r="D1" s="11"/>
      <c r="E1" s="11"/>
      <c r="F1" s="11"/>
      <c r="G1" s="11"/>
      <c r="H1" s="3"/>
      <c r="I1" s="11"/>
      <c r="J1" s="11"/>
      <c r="K1" s="11"/>
      <c r="L1" s="11"/>
      <c r="M1" s="3"/>
      <c r="N1" s="11"/>
      <c r="O1" s="11"/>
      <c r="P1" s="11"/>
      <c r="Q1" s="11"/>
      <c r="R1" s="3"/>
      <c r="S1" s="11"/>
      <c r="T1" s="11"/>
      <c r="U1" s="11"/>
      <c r="V1" s="11"/>
      <c r="W1" s="3"/>
      <c r="X1" s="11"/>
      <c r="Y1" s="11"/>
      <c r="Z1" s="11"/>
      <c r="AA1" s="11"/>
      <c r="AB1" s="3"/>
      <c r="AC1" s="11"/>
      <c r="AD1" s="11"/>
      <c r="AE1" s="11"/>
      <c r="AF1" s="11"/>
      <c r="AG1" s="3"/>
      <c r="AH1" s="11"/>
      <c r="AI1" s="11"/>
      <c r="AJ1" s="11"/>
      <c r="AK1" s="11"/>
      <c r="AL1" s="3"/>
      <c r="AM1" s="11"/>
      <c r="AN1" s="11"/>
      <c r="AO1" s="11"/>
      <c r="AP1" s="11"/>
      <c r="AQ1" s="3"/>
      <c r="AR1" s="11"/>
      <c r="AS1" s="11"/>
      <c r="AT1" s="11"/>
      <c r="AU1" s="11"/>
      <c r="AV1" s="3"/>
      <c r="AW1" s="11"/>
      <c r="AX1" s="11"/>
      <c r="AY1" s="11"/>
      <c r="AZ1" s="11"/>
      <c r="BA1" s="3"/>
      <c r="BB1" s="11"/>
      <c r="BC1" s="11"/>
      <c r="BD1" s="11"/>
      <c r="BE1" s="11"/>
      <c r="BF1" s="3"/>
      <c r="BG1" s="11"/>
      <c r="BH1" s="11"/>
      <c r="BI1" s="11"/>
      <c r="BJ1" s="11"/>
      <c r="BK1" s="3"/>
    </row>
    <row r="2" spans="1:63" ht="27" customHeight="1">
      <c r="A2" s="3"/>
      <c r="B2" s="5" t="s">
        <v>20</v>
      </c>
      <c r="C2" s="3"/>
      <c r="D2" s="14">
        <v>1</v>
      </c>
      <c r="E2" s="12" t="s">
        <v>0</v>
      </c>
      <c r="F2" s="12"/>
      <c r="G2" s="13"/>
      <c r="H2" s="3"/>
      <c r="I2" s="14">
        <v>2</v>
      </c>
      <c r="J2" s="12" t="s">
        <v>9</v>
      </c>
      <c r="K2" s="12"/>
      <c r="L2" s="13"/>
      <c r="M2" s="3"/>
      <c r="N2" s="14">
        <v>3</v>
      </c>
      <c r="O2" s="12" t="s">
        <v>10</v>
      </c>
      <c r="P2" s="12"/>
      <c r="Q2" s="13"/>
      <c r="R2" s="3"/>
      <c r="S2" s="14">
        <v>4</v>
      </c>
      <c r="T2" s="12" t="s">
        <v>11</v>
      </c>
      <c r="U2" s="12"/>
      <c r="V2" s="13"/>
      <c r="W2" s="3"/>
      <c r="X2" s="14">
        <v>5</v>
      </c>
      <c r="Y2" s="12" t="s">
        <v>12</v>
      </c>
      <c r="Z2" s="12"/>
      <c r="AA2" s="13"/>
      <c r="AB2" s="3"/>
      <c r="AC2" s="14">
        <v>6</v>
      </c>
      <c r="AD2" s="12" t="s">
        <v>13</v>
      </c>
      <c r="AE2" s="12"/>
      <c r="AF2" s="13"/>
      <c r="AG2" s="3"/>
      <c r="AH2" s="14">
        <v>7</v>
      </c>
      <c r="AI2" s="12" t="s">
        <v>14</v>
      </c>
      <c r="AJ2" s="12"/>
      <c r="AK2" s="13"/>
      <c r="AL2" s="3"/>
      <c r="AM2" s="14">
        <v>8</v>
      </c>
      <c r="AN2" s="12" t="s">
        <v>15</v>
      </c>
      <c r="AO2" s="12"/>
      <c r="AP2" s="13"/>
      <c r="AQ2" s="3"/>
      <c r="AR2" s="14">
        <v>9</v>
      </c>
      <c r="AS2" s="12" t="s">
        <v>16</v>
      </c>
      <c r="AT2" s="12"/>
      <c r="AU2" s="13"/>
      <c r="AV2" s="3"/>
      <c r="AW2" s="14">
        <v>10</v>
      </c>
      <c r="AX2" s="12" t="s">
        <v>17</v>
      </c>
      <c r="AY2" s="12"/>
      <c r="AZ2" s="13"/>
      <c r="BA2" s="3"/>
      <c r="BB2" s="14">
        <v>11</v>
      </c>
      <c r="BC2" s="12" t="s">
        <v>18</v>
      </c>
      <c r="BD2" s="12"/>
      <c r="BE2" s="13"/>
      <c r="BF2" s="3"/>
      <c r="BG2" s="14">
        <v>12</v>
      </c>
      <c r="BH2" s="12" t="s">
        <v>19</v>
      </c>
      <c r="BI2" s="12"/>
      <c r="BJ2" s="13"/>
      <c r="BK2" s="3"/>
    </row>
    <row r="3" spans="1:63" ht="27" customHeight="1" thickBot="1">
      <c r="A3" s="3"/>
      <c r="B3" s="6"/>
      <c r="C3" s="3"/>
      <c r="D3" s="7" t="s">
        <v>1</v>
      </c>
      <c r="E3" s="8" t="s">
        <v>3</v>
      </c>
      <c r="F3" s="9" t="s">
        <v>2</v>
      </c>
      <c r="G3" s="10" t="s">
        <v>4</v>
      </c>
      <c r="H3" s="3"/>
      <c r="I3" s="7" t="s">
        <v>1</v>
      </c>
      <c r="J3" s="8" t="s">
        <v>3</v>
      </c>
      <c r="K3" s="9" t="s">
        <v>2</v>
      </c>
      <c r="L3" s="10" t="s">
        <v>4</v>
      </c>
      <c r="M3" s="3"/>
      <c r="N3" s="7" t="s">
        <v>1</v>
      </c>
      <c r="O3" s="8" t="s">
        <v>3</v>
      </c>
      <c r="P3" s="9" t="s">
        <v>2</v>
      </c>
      <c r="Q3" s="10" t="s">
        <v>4</v>
      </c>
      <c r="R3" s="3"/>
      <c r="S3" s="7" t="s">
        <v>1</v>
      </c>
      <c r="T3" s="8" t="s">
        <v>3</v>
      </c>
      <c r="U3" s="9" t="s">
        <v>2</v>
      </c>
      <c r="V3" s="10" t="s">
        <v>4</v>
      </c>
      <c r="W3" s="3"/>
      <c r="X3" s="7" t="s">
        <v>1</v>
      </c>
      <c r="Y3" s="8" t="s">
        <v>3</v>
      </c>
      <c r="Z3" s="9" t="s">
        <v>2</v>
      </c>
      <c r="AA3" s="10" t="s">
        <v>4</v>
      </c>
      <c r="AB3" s="3"/>
      <c r="AC3" s="7" t="s">
        <v>1</v>
      </c>
      <c r="AD3" s="8" t="s">
        <v>3</v>
      </c>
      <c r="AE3" s="9" t="s">
        <v>2</v>
      </c>
      <c r="AF3" s="10" t="s">
        <v>4</v>
      </c>
      <c r="AG3" s="3"/>
      <c r="AH3" s="7" t="s">
        <v>1</v>
      </c>
      <c r="AI3" s="8" t="s">
        <v>3</v>
      </c>
      <c r="AJ3" s="9" t="s">
        <v>2</v>
      </c>
      <c r="AK3" s="10" t="s">
        <v>4</v>
      </c>
      <c r="AL3" s="3"/>
      <c r="AM3" s="7" t="s">
        <v>1</v>
      </c>
      <c r="AN3" s="8" t="s">
        <v>3</v>
      </c>
      <c r="AO3" s="9" t="s">
        <v>2</v>
      </c>
      <c r="AP3" s="10" t="s">
        <v>4</v>
      </c>
      <c r="AQ3" s="3"/>
      <c r="AR3" s="7" t="s">
        <v>1</v>
      </c>
      <c r="AS3" s="8" t="s">
        <v>3</v>
      </c>
      <c r="AT3" s="9" t="s">
        <v>2</v>
      </c>
      <c r="AU3" s="10" t="s">
        <v>4</v>
      </c>
      <c r="AV3" s="3"/>
      <c r="AW3" s="7" t="s">
        <v>1</v>
      </c>
      <c r="AX3" s="8" t="s">
        <v>3</v>
      </c>
      <c r="AY3" s="9" t="s">
        <v>2</v>
      </c>
      <c r="AZ3" s="10" t="s">
        <v>4</v>
      </c>
      <c r="BA3" s="3"/>
      <c r="BB3" s="7" t="s">
        <v>1</v>
      </c>
      <c r="BC3" s="8" t="s">
        <v>3</v>
      </c>
      <c r="BD3" s="9" t="s">
        <v>2</v>
      </c>
      <c r="BE3" s="10" t="s">
        <v>4</v>
      </c>
      <c r="BF3" s="3"/>
      <c r="BG3" s="7" t="s">
        <v>1</v>
      </c>
      <c r="BH3" s="8" t="s">
        <v>3</v>
      </c>
      <c r="BI3" s="9" t="s">
        <v>2</v>
      </c>
      <c r="BJ3" s="10" t="s">
        <v>4</v>
      </c>
      <c r="BK3" s="3"/>
    </row>
    <row r="4" spans="1:63" ht="27" customHeight="1" thickTop="1">
      <c r="B4" s="4" t="s">
        <v>5</v>
      </c>
      <c r="D4" s="2">
        <v>0</v>
      </c>
      <c r="E4" s="2">
        <v>50</v>
      </c>
      <c r="F4" s="2">
        <v>50</v>
      </c>
      <c r="G4" s="2">
        <v>0</v>
      </c>
      <c r="I4" s="2">
        <v>10</v>
      </c>
      <c r="J4" s="2">
        <v>20</v>
      </c>
      <c r="K4" s="2">
        <v>70</v>
      </c>
      <c r="L4" s="2">
        <v>0</v>
      </c>
    </row>
    <row r="5" spans="1:63" ht="27" customHeight="1">
      <c r="B5" s="4" t="s">
        <v>6</v>
      </c>
      <c r="D5" s="2">
        <v>10</v>
      </c>
      <c r="E5" s="2">
        <v>20</v>
      </c>
      <c r="F5" s="2">
        <v>70</v>
      </c>
      <c r="G5" s="2">
        <v>0</v>
      </c>
      <c r="I5" s="2">
        <v>10</v>
      </c>
      <c r="J5" s="2">
        <v>5</v>
      </c>
      <c r="K5" s="2">
        <v>5</v>
      </c>
      <c r="L5" s="2">
        <v>80</v>
      </c>
    </row>
    <row r="6" spans="1:63" ht="27" customHeight="1">
      <c r="B6" s="4" t="s">
        <v>7</v>
      </c>
      <c r="D6" s="2">
        <v>10</v>
      </c>
      <c r="E6" s="2">
        <v>5</v>
      </c>
      <c r="F6" s="2">
        <v>5</v>
      </c>
      <c r="G6" s="2">
        <v>80</v>
      </c>
      <c r="I6" s="2">
        <v>100</v>
      </c>
      <c r="J6" s="2">
        <v>0</v>
      </c>
      <c r="K6" s="2">
        <v>0</v>
      </c>
      <c r="L6" s="2">
        <v>0</v>
      </c>
    </row>
    <row r="7" spans="1:63" ht="27" customHeight="1">
      <c r="B7" s="4" t="s">
        <v>8</v>
      </c>
      <c r="D7" s="2">
        <v>100</v>
      </c>
      <c r="E7" s="2">
        <v>0</v>
      </c>
      <c r="F7" s="2">
        <v>0</v>
      </c>
      <c r="G7" s="2">
        <v>0</v>
      </c>
      <c r="I7" s="2">
        <v>0</v>
      </c>
      <c r="J7" s="2">
        <v>50</v>
      </c>
      <c r="K7" s="2">
        <v>50</v>
      </c>
      <c r="L7" s="2">
        <v>0</v>
      </c>
    </row>
  </sheetData>
  <mergeCells count="13">
    <mergeCell ref="BC2:BE2"/>
    <mergeCell ref="BH2:BJ2"/>
    <mergeCell ref="B2:B3"/>
    <mergeCell ref="E2:G2"/>
    <mergeCell ref="J2:L2"/>
    <mergeCell ref="O2:Q2"/>
    <mergeCell ref="T2:V2"/>
    <mergeCell ref="AI2:AK2"/>
    <mergeCell ref="AN2:AP2"/>
    <mergeCell ref="AS2:AU2"/>
    <mergeCell ref="AX2:AZ2"/>
    <mergeCell ref="Y2:AA2"/>
    <mergeCell ref="AD2:AF2"/>
  </mergeCells>
  <conditionalFormatting sqref="D4:G7">
    <cfRule type="expression" dxfId="39" priority="39">
      <formula>AND($B4&lt;&gt;"",D$3&lt;&gt;"",MOD(ROW(),2)=1)</formula>
    </cfRule>
    <cfRule type="expression" dxfId="38" priority="40">
      <formula>AND($B4&lt;&gt;"",D$3&lt;&gt;"",MOD(ROW(),2)=0)</formula>
    </cfRule>
  </conditionalFormatting>
  <conditionalFormatting sqref="H4:H1048576">
    <cfRule type="expression" dxfId="37" priority="38">
      <formula>$B4&lt;&gt;""</formula>
    </cfRule>
  </conditionalFormatting>
  <conditionalFormatting sqref="C4:C1048576">
    <cfRule type="expression" dxfId="36" priority="37">
      <formula>$B4&lt;&gt;""</formula>
    </cfRule>
  </conditionalFormatting>
  <conditionalFormatting sqref="I4:L7">
    <cfRule type="expression" dxfId="35" priority="35">
      <formula>AND($B4&lt;&gt;"",I$3&lt;&gt;"",MOD(ROW(),2)=1)</formula>
    </cfRule>
    <cfRule type="expression" dxfId="34" priority="36">
      <formula>AND($B4&lt;&gt;"",I$3&lt;&gt;"",MOD(ROW(),2)=0)</formula>
    </cfRule>
  </conditionalFormatting>
  <conditionalFormatting sqref="M4:M1048576">
    <cfRule type="expression" dxfId="33" priority="34">
      <formula>$B4&lt;&gt;""</formula>
    </cfRule>
  </conditionalFormatting>
  <conditionalFormatting sqref="N4:Q7">
    <cfRule type="expression" dxfId="32" priority="32">
      <formula>AND($B4&lt;&gt;"",N$3&lt;&gt;"",MOD(ROW(),2)=1)</formula>
    </cfRule>
    <cfRule type="expression" dxfId="31" priority="33">
      <formula>AND($B4&lt;&gt;"",N$3&lt;&gt;"",MOD(ROW(),2)=0)</formula>
    </cfRule>
  </conditionalFormatting>
  <conditionalFormatting sqref="R4:R1048576">
    <cfRule type="expression" dxfId="30" priority="31">
      <formula>$B4&lt;&gt;""</formula>
    </cfRule>
  </conditionalFormatting>
  <conditionalFormatting sqref="S4:V7">
    <cfRule type="expression" dxfId="29" priority="29">
      <formula>AND($B4&lt;&gt;"",S$3&lt;&gt;"",MOD(ROW(),2)=1)</formula>
    </cfRule>
    <cfRule type="expression" dxfId="28" priority="30">
      <formula>AND($B4&lt;&gt;"",S$3&lt;&gt;"",MOD(ROW(),2)=0)</formula>
    </cfRule>
  </conditionalFormatting>
  <conditionalFormatting sqref="W4:W1048576">
    <cfRule type="expression" dxfId="27" priority="28">
      <formula>$B4&lt;&gt;""</formula>
    </cfRule>
  </conditionalFormatting>
  <conditionalFormatting sqref="X4:AA7">
    <cfRule type="expression" dxfId="26" priority="26">
      <formula>AND($B4&lt;&gt;"",X$3&lt;&gt;"",MOD(ROW(),2)=1)</formula>
    </cfRule>
    <cfRule type="expression" dxfId="25" priority="27">
      <formula>AND($B4&lt;&gt;"",X$3&lt;&gt;"",MOD(ROW(),2)=0)</formula>
    </cfRule>
  </conditionalFormatting>
  <conditionalFormatting sqref="AB4:AB1048576">
    <cfRule type="expression" dxfId="24" priority="25">
      <formula>$B4&lt;&gt;""</formula>
    </cfRule>
  </conditionalFormatting>
  <conditionalFormatting sqref="AC4:AF7">
    <cfRule type="expression" dxfId="23" priority="23">
      <formula>AND($B4&lt;&gt;"",AC$3&lt;&gt;"",MOD(ROW(),2)=1)</formula>
    </cfRule>
    <cfRule type="expression" dxfId="22" priority="24">
      <formula>AND($B4&lt;&gt;"",AC$3&lt;&gt;"",MOD(ROW(),2)=0)</formula>
    </cfRule>
  </conditionalFormatting>
  <conditionalFormatting sqref="AG4:AG1048576">
    <cfRule type="expression" dxfId="21" priority="22">
      <formula>$B4&lt;&gt;""</formula>
    </cfRule>
  </conditionalFormatting>
  <conditionalFormatting sqref="AH4:AK7">
    <cfRule type="expression" dxfId="20" priority="20">
      <formula>AND($B4&lt;&gt;"",AH$3&lt;&gt;"",MOD(ROW(),2)=1)</formula>
    </cfRule>
    <cfRule type="expression" dxfId="19" priority="21">
      <formula>AND($B4&lt;&gt;"",AH$3&lt;&gt;"",MOD(ROW(),2)=0)</formula>
    </cfRule>
  </conditionalFormatting>
  <conditionalFormatting sqref="AL4:AL1048576">
    <cfRule type="expression" dxfId="18" priority="19">
      <formula>$B4&lt;&gt;""</formula>
    </cfRule>
  </conditionalFormatting>
  <conditionalFormatting sqref="AM4:AP7">
    <cfRule type="expression" dxfId="17" priority="17">
      <formula>AND($B4&lt;&gt;"",AM$3&lt;&gt;"",MOD(ROW(),2)=1)</formula>
    </cfRule>
    <cfRule type="expression" dxfId="16" priority="18">
      <formula>AND($B4&lt;&gt;"",AM$3&lt;&gt;"",MOD(ROW(),2)=0)</formula>
    </cfRule>
  </conditionalFormatting>
  <conditionalFormatting sqref="AQ4:AQ1048576">
    <cfRule type="expression" dxfId="15" priority="16">
      <formula>$B4&lt;&gt;""</formula>
    </cfRule>
  </conditionalFormatting>
  <conditionalFormatting sqref="AR4:AU7">
    <cfRule type="expression" dxfId="14" priority="14">
      <formula>AND($B4&lt;&gt;"",AR$3&lt;&gt;"",MOD(ROW(),2)=1)</formula>
    </cfRule>
    <cfRule type="expression" dxfId="13" priority="15">
      <formula>AND($B4&lt;&gt;"",AR$3&lt;&gt;"",MOD(ROW(),2)=0)</formula>
    </cfRule>
  </conditionalFormatting>
  <conditionalFormatting sqref="AV4:AV1048576">
    <cfRule type="expression" dxfId="12" priority="13">
      <formula>$B4&lt;&gt;""</formula>
    </cfRule>
  </conditionalFormatting>
  <conditionalFormatting sqref="AW4:AZ7">
    <cfRule type="expression" dxfId="11" priority="11">
      <formula>AND($B4&lt;&gt;"",AW$3&lt;&gt;"",MOD(ROW(),2)=1)</formula>
    </cfRule>
    <cfRule type="expression" dxfId="10" priority="12">
      <formula>AND($B4&lt;&gt;"",AW$3&lt;&gt;"",MOD(ROW(),2)=0)</formula>
    </cfRule>
  </conditionalFormatting>
  <conditionalFormatting sqref="BA4:BA1048576">
    <cfRule type="expression" dxfId="9" priority="10">
      <formula>$B4&lt;&gt;""</formula>
    </cfRule>
  </conditionalFormatting>
  <conditionalFormatting sqref="BB4:BE7">
    <cfRule type="expression" dxfId="8" priority="8">
      <formula>AND($B4&lt;&gt;"",BB$3&lt;&gt;"",MOD(ROW(),2)=1)</formula>
    </cfRule>
    <cfRule type="expression" dxfId="7" priority="9">
      <formula>AND($B4&lt;&gt;"",BB$3&lt;&gt;"",MOD(ROW(),2)=0)</formula>
    </cfRule>
  </conditionalFormatting>
  <conditionalFormatting sqref="BF4:BF1048576">
    <cfRule type="expression" dxfId="6" priority="7">
      <formula>$B4&lt;&gt;""</formula>
    </cfRule>
  </conditionalFormatting>
  <conditionalFormatting sqref="BG4:BJ7">
    <cfRule type="expression" dxfId="5" priority="5">
      <formula>AND($B4&lt;&gt;"",BG$3&lt;&gt;"",MOD(ROW(),2)=1)</formula>
    </cfRule>
    <cfRule type="expression" dxfId="4" priority="6">
      <formula>AND($B4&lt;&gt;"",BG$3&lt;&gt;"",MOD(ROW(),2)=0)</formula>
    </cfRule>
  </conditionalFormatting>
  <conditionalFormatting sqref="BK4:BK1048576">
    <cfRule type="expression" dxfId="3" priority="4">
      <formula>$B4&lt;&gt;""</formula>
    </cfRule>
  </conditionalFormatting>
  <conditionalFormatting sqref="A4:A1048576">
    <cfRule type="expression" dxfId="2" priority="1">
      <formula>$B4&lt;&gt;""</formula>
    </cfRule>
  </conditionalFormatting>
  <conditionalFormatting sqref="B4:B1048576">
    <cfRule type="expression" dxfId="1" priority="2">
      <formula>AND($B4&lt;&gt;"",MOD(ROW(),2)=1)</formula>
    </cfRule>
    <cfRule type="expression" dxfId="0" priority="3">
      <formula>AND($B4&lt;&gt;"",MOD(ROW(),2)=0)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7"/>
  <sheetViews>
    <sheetView showGridLines="0" zoomScaleNormal="100" workbookViewId="0">
      <pane xSplit="12" ySplit="17" topLeftCell="M18" activePane="bottomRight" state="frozen"/>
      <selection pane="topRight" activeCell="M1" sqref="M1"/>
      <selection pane="bottomLeft" activeCell="A18" sqref="A18"/>
      <selection pane="bottomRight" activeCell="D2" sqref="D2:G2"/>
    </sheetView>
  </sheetViews>
  <sheetFormatPr defaultRowHeight="22.5" customHeight="1"/>
  <cols>
    <col min="1" max="1" width="1.140625" style="1" customWidth="1"/>
    <col min="2" max="2" width="3.28515625" style="1" customWidth="1"/>
    <col min="3" max="3" width="11.5703125" style="1" customWidth="1"/>
    <col min="4" max="7" width="8" style="1" customWidth="1"/>
    <col min="8" max="8" width="1.140625" style="1" customWidth="1"/>
    <col min="9" max="9" width="1.28515625" style="1" customWidth="1"/>
    <col min="10" max="10" width="1.140625" style="1" customWidth="1"/>
    <col min="11" max="11" width="134.7109375" style="1" customWidth="1"/>
    <col min="12" max="12" width="1.140625" style="1" customWidth="1"/>
    <col min="13" max="16384" width="9.140625" style="1"/>
  </cols>
  <sheetData>
    <row r="1" spans="1:12" ht="5.25" customHeight="1" thickBot="1">
      <c r="A1" s="3"/>
      <c r="B1" s="3"/>
      <c r="C1" s="3"/>
      <c r="D1" s="3"/>
      <c r="E1" s="3"/>
      <c r="F1" s="3"/>
      <c r="G1" s="3"/>
      <c r="H1" s="3"/>
      <c r="J1" s="3"/>
      <c r="K1" s="3"/>
      <c r="L1" s="3"/>
    </row>
    <row r="2" spans="1:12" ht="30" customHeight="1" thickBot="1">
      <c r="A2" s="3"/>
      <c r="B2" s="3"/>
      <c r="C2" s="32" t="s">
        <v>21</v>
      </c>
      <c r="D2" s="33" t="s">
        <v>6</v>
      </c>
      <c r="E2" s="33"/>
      <c r="F2" s="33"/>
      <c r="G2" s="34"/>
      <c r="H2" s="3"/>
      <c r="J2" s="3"/>
      <c r="L2" s="3"/>
    </row>
    <row r="3" spans="1:12" ht="4.5" customHeight="1" thickBot="1">
      <c r="A3" s="3"/>
      <c r="B3" s="3"/>
      <c r="C3" s="3"/>
      <c r="D3" s="3"/>
      <c r="E3" s="3"/>
      <c r="F3" s="3"/>
      <c r="G3" s="3"/>
      <c r="H3" s="3"/>
      <c r="J3" s="3"/>
      <c r="L3" s="3"/>
    </row>
    <row r="4" spans="1:12" ht="25.5" customHeight="1" thickBot="1">
      <c r="A4" s="3"/>
      <c r="B4" s="3"/>
      <c r="C4" s="3"/>
      <c r="D4" s="16" t="s">
        <v>1</v>
      </c>
      <c r="E4" s="17" t="s">
        <v>3</v>
      </c>
      <c r="F4" s="18" t="s">
        <v>2</v>
      </c>
      <c r="G4" s="19" t="s">
        <v>4</v>
      </c>
      <c r="H4" s="3"/>
      <c r="J4" s="3"/>
      <c r="L4" s="3"/>
    </row>
    <row r="5" spans="1:12" ht="25.5" customHeight="1">
      <c r="A5" s="3"/>
      <c r="B5" s="39">
        <v>1</v>
      </c>
      <c r="C5" s="35" t="s">
        <v>0</v>
      </c>
      <c r="D5" s="20">
        <f ca="1">IF(INDEX(J,MATCH($D$2,Pers,0),MATCH($B5,Mois,0)+COLUMNS($A$1:A1)-1)="",0,INDEX(J,MATCH($D$2,Pers,0),MATCH($B5,Mois,0)+COLUMNS($A$1:A1)-1))</f>
        <v>10</v>
      </c>
      <c r="E5" s="21">
        <f ca="1">IF(INDEX(J,MATCH($D$2,Pers,0),MATCH($B5,Mois,0)+COLUMNS($A$1:B1)-1)="",0,INDEX(J,MATCH($D$2,Pers,0),MATCH($B5,Mois,0)+COLUMNS($A$1:B1)-1))</f>
        <v>20</v>
      </c>
      <c r="F5" s="21">
        <f ca="1">IF(INDEX(J,MATCH($D$2,Pers,0),MATCH($B5,Mois,0)+COLUMNS($A$1:C1)-1)="",0,INDEX(J,MATCH($D$2,Pers,0),MATCH($B5,Mois,0)+COLUMNS($A$1:C1)-1))</f>
        <v>70</v>
      </c>
      <c r="G5" s="22">
        <f ca="1">IF(INDEX(J,MATCH($D$2,Pers,0),MATCH($B5,Mois,0)+COLUMNS($A$1:D1)-1)="",0,INDEX(J,MATCH($D$2,Pers,0),MATCH($B5,Mois,0)+COLUMNS($A$1:D1)-1))</f>
        <v>0</v>
      </c>
      <c r="H5" s="3"/>
      <c r="J5" s="3"/>
      <c r="L5" s="3"/>
    </row>
    <row r="6" spans="1:12" ht="25.5" customHeight="1">
      <c r="A6" s="3"/>
      <c r="B6" s="40">
        <v>2</v>
      </c>
      <c r="C6" s="36" t="s">
        <v>9</v>
      </c>
      <c r="D6" s="26">
        <f ca="1">IF(INDEX(J,MATCH($D$2,Pers,0),MATCH($B6,Mois,0)+COLUMNS($A$1:A2)-1)="","",INDEX(J,MATCH($D$2,Pers,0),MATCH($B6,Mois,0)+COLUMNS($A$1:A2)-1))</f>
        <v>10</v>
      </c>
      <c r="E6" s="27">
        <f ca="1">IF(INDEX(J,MATCH($D$2,Pers,0),MATCH($B6,Mois,0)+COLUMNS($A$1:B2)-1)="","",INDEX(J,MATCH($D$2,Pers,0),MATCH($B6,Mois,0)+COLUMNS($A$1:B2)-1))</f>
        <v>5</v>
      </c>
      <c r="F6" s="27">
        <f ca="1">IF(INDEX(J,MATCH($D$2,Pers,0),MATCH($B6,Mois,0)+COLUMNS($A$1:C2)-1)="","",INDEX(J,MATCH($D$2,Pers,0),MATCH($B6,Mois,0)+COLUMNS($A$1:C2)-1))</f>
        <v>5</v>
      </c>
      <c r="G6" s="28">
        <f ca="1">IF(INDEX(J,MATCH($D$2,Pers,0),MATCH($B6,Mois,0)+COLUMNS($A$1:D2)-1)="","",INDEX(J,MATCH($D$2,Pers,0),MATCH($B6,Mois,0)+COLUMNS($A$1:D2)-1))</f>
        <v>80</v>
      </c>
      <c r="H6" s="3"/>
      <c r="J6" s="3"/>
      <c r="L6" s="3"/>
    </row>
    <row r="7" spans="1:12" ht="25.5" customHeight="1">
      <c r="A7" s="3"/>
      <c r="B7" s="41">
        <v>3</v>
      </c>
      <c r="C7" s="37" t="s">
        <v>10</v>
      </c>
      <c r="D7" s="23" t="str">
        <f ca="1">IF(INDEX(J,MATCH($D$2,Pers,0),MATCH($B7,Mois,0)+COLUMNS($A$1:A3)-1)="","",INDEX(J,MATCH($D$2,Pers,0),MATCH($B7,Mois,0)+COLUMNS($A$1:A3)-1))</f>
        <v/>
      </c>
      <c r="E7" s="24" t="str">
        <f ca="1">IF(INDEX(J,MATCH($D$2,Pers,0),MATCH($B7,Mois,0)+COLUMNS($A$1:B3)-1)="","",INDEX(J,MATCH($D$2,Pers,0),MATCH($B7,Mois,0)+COLUMNS($A$1:B3)-1))</f>
        <v/>
      </c>
      <c r="F7" s="24" t="str">
        <f ca="1">IF(INDEX(J,MATCH($D$2,Pers,0),MATCH($B7,Mois,0)+COLUMNS($A$1:C3)-1)="","",INDEX(J,MATCH($D$2,Pers,0),MATCH($B7,Mois,0)+COLUMNS($A$1:C3)-1))</f>
        <v/>
      </c>
      <c r="G7" s="25" t="str">
        <f ca="1">IF(INDEX(J,MATCH($D$2,Pers,0),MATCH($B7,Mois,0)+COLUMNS($A$1:D3)-1)="","",INDEX(J,MATCH($D$2,Pers,0),MATCH($B7,Mois,0)+COLUMNS($A$1:D3)-1))</f>
        <v/>
      </c>
      <c r="H7" s="3"/>
      <c r="J7" s="3"/>
      <c r="L7" s="3"/>
    </row>
    <row r="8" spans="1:12" ht="25.5" customHeight="1">
      <c r="A8" s="3"/>
      <c r="B8" s="40">
        <v>4</v>
      </c>
      <c r="C8" s="36" t="s">
        <v>11</v>
      </c>
      <c r="D8" s="26" t="str">
        <f ca="1">IF(INDEX(J,MATCH($D$2,Pers,0),MATCH($B8,Mois,0)+COLUMNS($A$1:A4)-1)="","",INDEX(J,MATCH($D$2,Pers,0),MATCH($B8,Mois,0)+COLUMNS($A$1:A4)-1))</f>
        <v/>
      </c>
      <c r="E8" s="27" t="str">
        <f ca="1">IF(INDEX(J,MATCH($D$2,Pers,0),MATCH($B8,Mois,0)+COLUMNS($A$1:B4)-1)="","",INDEX(J,MATCH($D$2,Pers,0),MATCH($B8,Mois,0)+COLUMNS($A$1:B4)-1))</f>
        <v/>
      </c>
      <c r="F8" s="27" t="str">
        <f ca="1">IF(INDEX(J,MATCH($D$2,Pers,0),MATCH($B8,Mois,0)+COLUMNS($A$1:C4)-1)="","",INDEX(J,MATCH($D$2,Pers,0),MATCH($B8,Mois,0)+COLUMNS($A$1:C4)-1))</f>
        <v/>
      </c>
      <c r="G8" s="28" t="str">
        <f ca="1">IF(INDEX(J,MATCH($D$2,Pers,0),MATCH($B8,Mois,0)+COLUMNS($A$1:D4)-1)="","",INDEX(J,MATCH($D$2,Pers,0),MATCH($B8,Mois,0)+COLUMNS($A$1:D4)-1))</f>
        <v/>
      </c>
      <c r="H8" s="3"/>
      <c r="J8" s="3"/>
      <c r="L8" s="3"/>
    </row>
    <row r="9" spans="1:12" ht="25.5" customHeight="1">
      <c r="A9" s="3"/>
      <c r="B9" s="41">
        <v>5</v>
      </c>
      <c r="C9" s="37" t="s">
        <v>12</v>
      </c>
      <c r="D9" s="23" t="str">
        <f ca="1">IF(INDEX(J,MATCH($D$2,Pers,0),MATCH($B9,Mois,0)+COLUMNS($A$1:A5)-1)="","",INDEX(J,MATCH($D$2,Pers,0),MATCH($B9,Mois,0)+COLUMNS($A$1:A5)-1))</f>
        <v/>
      </c>
      <c r="E9" s="24" t="str">
        <f ca="1">IF(INDEX(J,MATCH($D$2,Pers,0),MATCH($B9,Mois,0)+COLUMNS($A$1:B5)-1)="","",INDEX(J,MATCH($D$2,Pers,0),MATCH($B9,Mois,0)+COLUMNS($A$1:B5)-1))</f>
        <v/>
      </c>
      <c r="F9" s="24" t="str">
        <f ca="1">IF(INDEX(J,MATCH($D$2,Pers,0),MATCH($B9,Mois,0)+COLUMNS($A$1:C5)-1)="","",INDEX(J,MATCH($D$2,Pers,0),MATCH($B9,Mois,0)+COLUMNS($A$1:C5)-1))</f>
        <v/>
      </c>
      <c r="G9" s="25" t="str">
        <f ca="1">IF(INDEX(J,MATCH($D$2,Pers,0),MATCH($B9,Mois,0)+COLUMNS($A$1:D5)-1)="","",INDEX(J,MATCH($D$2,Pers,0),MATCH($B9,Mois,0)+COLUMNS($A$1:D5)-1))</f>
        <v/>
      </c>
      <c r="H9" s="3"/>
      <c r="J9" s="3"/>
      <c r="L9" s="3"/>
    </row>
    <row r="10" spans="1:12" ht="25.5" customHeight="1">
      <c r="A10" s="3"/>
      <c r="B10" s="40">
        <v>6</v>
      </c>
      <c r="C10" s="36" t="s">
        <v>13</v>
      </c>
      <c r="D10" s="26" t="str">
        <f ca="1">IF(INDEX(J,MATCH($D$2,Pers,0),MATCH($B10,Mois,0)+COLUMNS($A$1:A6)-1)="","",INDEX(J,MATCH($D$2,Pers,0),MATCH($B10,Mois,0)+COLUMNS($A$1:A6)-1))</f>
        <v/>
      </c>
      <c r="E10" s="27" t="str">
        <f ca="1">IF(INDEX(J,MATCH($D$2,Pers,0),MATCH($B10,Mois,0)+COLUMNS($A$1:B6)-1)="","",INDEX(J,MATCH($D$2,Pers,0),MATCH($B10,Mois,0)+COLUMNS($A$1:B6)-1))</f>
        <v/>
      </c>
      <c r="F10" s="27" t="str">
        <f ca="1">IF(INDEX(J,MATCH($D$2,Pers,0),MATCH($B10,Mois,0)+COLUMNS($A$1:C6)-1)="","",INDEX(J,MATCH($D$2,Pers,0),MATCH($B10,Mois,0)+COLUMNS($A$1:C6)-1))</f>
        <v/>
      </c>
      <c r="G10" s="28" t="str">
        <f ca="1">IF(INDEX(J,MATCH($D$2,Pers,0),MATCH($B10,Mois,0)+COLUMNS($A$1:D6)-1)="","",INDEX(J,MATCH($D$2,Pers,0),MATCH($B10,Mois,0)+COLUMNS($A$1:D6)-1))</f>
        <v/>
      </c>
      <c r="H10" s="3"/>
      <c r="J10" s="3"/>
      <c r="L10" s="3"/>
    </row>
    <row r="11" spans="1:12" ht="25.5" customHeight="1">
      <c r="A11" s="3"/>
      <c r="B11" s="41">
        <v>7</v>
      </c>
      <c r="C11" s="37" t="s">
        <v>14</v>
      </c>
      <c r="D11" s="23" t="str">
        <f ca="1">IF(INDEX(J,MATCH($D$2,Pers,0),MATCH($B11,Mois,0)+COLUMNS($A$1:A7)-1)="","",INDEX(J,MATCH($D$2,Pers,0),MATCH($B11,Mois,0)+COLUMNS($A$1:A7)-1))</f>
        <v/>
      </c>
      <c r="E11" s="24" t="str">
        <f ca="1">IF(INDEX(J,MATCH($D$2,Pers,0),MATCH($B11,Mois,0)+COLUMNS($A$1:B7)-1)="","",INDEX(J,MATCH($D$2,Pers,0),MATCH($B11,Mois,0)+COLUMNS($A$1:B7)-1))</f>
        <v/>
      </c>
      <c r="F11" s="24" t="str">
        <f ca="1">IF(INDEX(J,MATCH($D$2,Pers,0),MATCH($B11,Mois,0)+COLUMNS($A$1:C7)-1)="","",INDEX(J,MATCH($D$2,Pers,0),MATCH($B11,Mois,0)+COLUMNS($A$1:C7)-1))</f>
        <v/>
      </c>
      <c r="G11" s="25" t="str">
        <f ca="1">IF(INDEX(J,MATCH($D$2,Pers,0),MATCH($B11,Mois,0)+COLUMNS($A$1:D7)-1)="","",INDEX(J,MATCH($D$2,Pers,0),MATCH($B11,Mois,0)+COLUMNS($A$1:D7)-1))</f>
        <v/>
      </c>
      <c r="H11" s="3"/>
      <c r="J11" s="3"/>
      <c r="L11" s="3"/>
    </row>
    <row r="12" spans="1:12" ht="25.5" customHeight="1">
      <c r="A12" s="3"/>
      <c r="B12" s="40">
        <v>8</v>
      </c>
      <c r="C12" s="36" t="s">
        <v>15</v>
      </c>
      <c r="D12" s="26" t="str">
        <f ca="1">IF(INDEX(J,MATCH($D$2,Pers,0),MATCH($B12,Mois,0)+COLUMNS($A$1:A8)-1)="","",INDEX(J,MATCH($D$2,Pers,0),MATCH($B12,Mois,0)+COLUMNS($A$1:A8)-1))</f>
        <v/>
      </c>
      <c r="E12" s="27" t="str">
        <f ca="1">IF(INDEX(J,MATCH($D$2,Pers,0),MATCH($B12,Mois,0)+COLUMNS($A$1:B8)-1)="","",INDEX(J,MATCH($D$2,Pers,0),MATCH($B12,Mois,0)+COLUMNS($A$1:B8)-1))</f>
        <v/>
      </c>
      <c r="F12" s="27" t="str">
        <f ca="1">IF(INDEX(J,MATCH($D$2,Pers,0),MATCH($B12,Mois,0)+COLUMNS($A$1:C8)-1)="","",INDEX(J,MATCH($D$2,Pers,0),MATCH($B12,Mois,0)+COLUMNS($A$1:C8)-1))</f>
        <v/>
      </c>
      <c r="G12" s="28" t="str">
        <f ca="1">IF(INDEX(J,MATCH($D$2,Pers,0),MATCH($B12,Mois,0)+COLUMNS($A$1:D8)-1)="","",INDEX(J,MATCH($D$2,Pers,0),MATCH($B12,Mois,0)+COLUMNS($A$1:D8)-1))</f>
        <v/>
      </c>
      <c r="H12" s="3"/>
      <c r="J12" s="3"/>
      <c r="L12" s="3"/>
    </row>
    <row r="13" spans="1:12" ht="25.5" customHeight="1">
      <c r="A13" s="3"/>
      <c r="B13" s="41">
        <v>9</v>
      </c>
      <c r="C13" s="37" t="s">
        <v>16</v>
      </c>
      <c r="D13" s="23" t="str">
        <f ca="1">IF(INDEX(J,MATCH($D$2,Pers,0),MATCH($B13,Mois,0)+COLUMNS($A$1:A9)-1)="","",INDEX(J,MATCH($D$2,Pers,0),MATCH($B13,Mois,0)+COLUMNS($A$1:A9)-1))</f>
        <v/>
      </c>
      <c r="E13" s="24" t="str">
        <f ca="1">IF(INDEX(J,MATCH($D$2,Pers,0),MATCH($B13,Mois,0)+COLUMNS($A$1:B9)-1)="","",INDEX(J,MATCH($D$2,Pers,0),MATCH($B13,Mois,0)+COLUMNS($A$1:B9)-1))</f>
        <v/>
      </c>
      <c r="F13" s="24" t="str">
        <f ca="1">IF(INDEX(J,MATCH($D$2,Pers,0),MATCH($B13,Mois,0)+COLUMNS($A$1:C9)-1)="","",INDEX(J,MATCH($D$2,Pers,0),MATCH($B13,Mois,0)+COLUMNS($A$1:C9)-1))</f>
        <v/>
      </c>
      <c r="G13" s="25" t="str">
        <f ca="1">IF(INDEX(J,MATCH($D$2,Pers,0),MATCH($B13,Mois,0)+COLUMNS($A$1:D9)-1)="","",INDEX(J,MATCH($D$2,Pers,0),MATCH($B13,Mois,0)+COLUMNS($A$1:D9)-1))</f>
        <v/>
      </c>
      <c r="H13" s="3"/>
      <c r="J13" s="3"/>
      <c r="L13" s="3"/>
    </row>
    <row r="14" spans="1:12" ht="25.5" customHeight="1">
      <c r="A14" s="3"/>
      <c r="B14" s="40">
        <v>10</v>
      </c>
      <c r="C14" s="36" t="s">
        <v>17</v>
      </c>
      <c r="D14" s="26" t="str">
        <f ca="1">IF(INDEX(J,MATCH($D$2,Pers,0),MATCH($B14,Mois,0)+COLUMNS($A$1:A10)-1)="","",INDEX(J,MATCH($D$2,Pers,0),MATCH($B14,Mois,0)+COLUMNS($A$1:A10)-1))</f>
        <v/>
      </c>
      <c r="E14" s="27" t="str">
        <f ca="1">IF(INDEX(J,MATCH($D$2,Pers,0),MATCH($B14,Mois,0)+COLUMNS($A$1:B10)-1)="","",INDEX(J,MATCH($D$2,Pers,0),MATCH($B14,Mois,0)+COLUMNS($A$1:B10)-1))</f>
        <v/>
      </c>
      <c r="F14" s="27" t="str">
        <f ca="1">IF(INDEX(J,MATCH($D$2,Pers,0),MATCH($B14,Mois,0)+COLUMNS($A$1:C10)-1)="","",INDEX(J,MATCH($D$2,Pers,0),MATCH($B14,Mois,0)+COLUMNS($A$1:C10)-1))</f>
        <v/>
      </c>
      <c r="G14" s="28" t="str">
        <f ca="1">IF(INDEX(J,MATCH($D$2,Pers,0),MATCH($B14,Mois,0)+COLUMNS($A$1:D10)-1)="","",INDEX(J,MATCH($D$2,Pers,0),MATCH($B14,Mois,0)+COLUMNS($A$1:D10)-1))</f>
        <v/>
      </c>
      <c r="H14" s="3"/>
      <c r="J14" s="3"/>
      <c r="L14" s="3"/>
    </row>
    <row r="15" spans="1:12" ht="25.5" customHeight="1">
      <c r="A15" s="3"/>
      <c r="B15" s="41">
        <v>11</v>
      </c>
      <c r="C15" s="37" t="s">
        <v>18</v>
      </c>
      <c r="D15" s="23" t="str">
        <f ca="1">IF(INDEX(J,MATCH($D$2,Pers,0),MATCH($B15,Mois,0)+COLUMNS($A$1:A11)-1)="","",INDEX(J,MATCH($D$2,Pers,0),MATCH($B15,Mois,0)+COLUMNS($A$1:A11)-1))</f>
        <v/>
      </c>
      <c r="E15" s="24" t="str">
        <f ca="1">IF(INDEX(J,MATCH($D$2,Pers,0),MATCH($B15,Mois,0)+COLUMNS($A$1:B11)-1)="","",INDEX(J,MATCH($D$2,Pers,0),MATCH($B15,Mois,0)+COLUMNS($A$1:B11)-1))</f>
        <v/>
      </c>
      <c r="F15" s="24" t="str">
        <f ca="1">IF(INDEX(J,MATCH($D$2,Pers,0),MATCH($B15,Mois,0)+COLUMNS($A$1:C11)-1)="","",INDEX(J,MATCH($D$2,Pers,0),MATCH($B15,Mois,0)+COLUMNS($A$1:C11)-1))</f>
        <v/>
      </c>
      <c r="G15" s="25" t="str">
        <f ca="1">IF(INDEX(J,MATCH($D$2,Pers,0),MATCH($B15,Mois,0)+COLUMNS($A$1:D11)-1)="","",INDEX(J,MATCH($D$2,Pers,0),MATCH($B15,Mois,0)+COLUMNS($A$1:D11)-1))</f>
        <v/>
      </c>
      <c r="H15" s="3"/>
      <c r="J15" s="3"/>
      <c r="L15" s="3"/>
    </row>
    <row r="16" spans="1:12" ht="25.5" customHeight="1" thickBot="1">
      <c r="A16" s="3"/>
      <c r="B16" s="42">
        <v>12</v>
      </c>
      <c r="C16" s="38" t="s">
        <v>19</v>
      </c>
      <c r="D16" s="29" t="str">
        <f ca="1">IF(INDEX(J,MATCH($D$2,Pers,0),MATCH($B16,Mois,0)+COLUMNS($A$1:A12)-1)="","",INDEX(J,MATCH($D$2,Pers,0),MATCH($B16,Mois,0)+COLUMNS($A$1:A12)-1))</f>
        <v/>
      </c>
      <c r="E16" s="30" t="str">
        <f ca="1">IF(INDEX(J,MATCH($D$2,Pers,0),MATCH($B16,Mois,0)+COLUMNS($A$1:B12)-1)="","",INDEX(J,MATCH($D$2,Pers,0),MATCH($B16,Mois,0)+COLUMNS($A$1:B12)-1))</f>
        <v/>
      </c>
      <c r="F16" s="30" t="str">
        <f ca="1">IF(INDEX(J,MATCH($D$2,Pers,0),MATCH($B16,Mois,0)+COLUMNS($A$1:C12)-1)="","",INDEX(J,MATCH($D$2,Pers,0),MATCH($B16,Mois,0)+COLUMNS($A$1:C12)-1))</f>
        <v/>
      </c>
      <c r="G16" s="31" t="str">
        <f ca="1">IF(INDEX(J,MATCH($D$2,Pers,0),MATCH($B16,Mois,0)+COLUMNS($A$1:D12)-1)="","",INDEX(J,MATCH($D$2,Pers,0),MATCH($B16,Mois,0)+COLUMNS($A$1:D12)-1))</f>
        <v/>
      </c>
      <c r="H16" s="3"/>
      <c r="J16" s="3"/>
      <c r="L16" s="3"/>
    </row>
    <row r="17" spans="1:12" ht="6" customHeight="1">
      <c r="A17" s="3"/>
      <c r="B17" s="3"/>
      <c r="C17" s="3"/>
      <c r="D17" s="3"/>
      <c r="E17" s="3"/>
      <c r="F17" s="3"/>
      <c r="G17" s="3"/>
      <c r="H17" s="3"/>
      <c r="J17" s="3"/>
      <c r="K17" s="3"/>
      <c r="L17" s="3"/>
    </row>
  </sheetData>
  <mergeCells count="1">
    <mergeCell ref="D2:G2"/>
  </mergeCells>
  <dataValidations count="1">
    <dataValidation type="list" allowBlank="1" showInputMessage="1" showErrorMessage="1" sqref="D2:G2">
      <formula1>Pers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7"/>
  <sheetViews>
    <sheetView showGridLines="0" zoomScaleNormal="100" workbookViewId="0">
      <pane xSplit="12" ySplit="17" topLeftCell="M18" activePane="bottomRight" state="frozen"/>
      <selection pane="topRight" activeCell="M1" sqref="M1"/>
      <selection pane="bottomLeft" activeCell="A18" sqref="A18"/>
      <selection pane="bottomRight" activeCell="E10" sqref="E10"/>
    </sheetView>
  </sheetViews>
  <sheetFormatPr defaultRowHeight="22.5" customHeight="1"/>
  <cols>
    <col min="1" max="1" width="1.140625" style="1" customWidth="1"/>
    <col min="2" max="2" width="3.28515625" style="1" customWidth="1"/>
    <col min="3" max="3" width="11.5703125" style="1" customWidth="1"/>
    <col min="4" max="7" width="8" style="1" customWidth="1"/>
    <col min="8" max="8" width="1.140625" style="1" customWidth="1"/>
    <col min="9" max="9" width="1.28515625" style="1" customWidth="1"/>
    <col min="10" max="10" width="1.140625" style="1" customWidth="1"/>
    <col min="11" max="11" width="134.7109375" style="1" customWidth="1"/>
    <col min="12" max="12" width="1.140625" style="1" customWidth="1"/>
    <col min="13" max="16384" width="9.140625" style="1"/>
  </cols>
  <sheetData>
    <row r="1" spans="1:12" ht="5.25" customHeight="1" thickBot="1">
      <c r="A1" s="3"/>
      <c r="B1" s="3"/>
      <c r="C1" s="3"/>
      <c r="D1" s="3"/>
      <c r="E1" s="3"/>
      <c r="F1" s="3"/>
      <c r="G1" s="3"/>
      <c r="H1" s="3"/>
      <c r="J1" s="3"/>
      <c r="K1" s="3"/>
      <c r="L1" s="3"/>
    </row>
    <row r="2" spans="1:12" ht="30" customHeight="1" thickBot="1">
      <c r="A2" s="3"/>
      <c r="B2" s="43">
        <v>1</v>
      </c>
      <c r="C2" s="44" t="s">
        <v>22</v>
      </c>
      <c r="D2" s="33" t="str">
        <f ca="1">INDEX(Mois,1,MATCH(B2,Mois,0)+1)</f>
        <v>JANVIER</v>
      </c>
      <c r="E2" s="33"/>
      <c r="F2" s="33"/>
      <c r="G2" s="34"/>
      <c r="H2" s="3"/>
      <c r="J2" s="3"/>
      <c r="L2" s="3"/>
    </row>
    <row r="3" spans="1:12" ht="4.5" customHeight="1" thickBot="1">
      <c r="A3" s="3"/>
      <c r="B3" s="3"/>
      <c r="C3" s="3"/>
      <c r="D3" s="3"/>
      <c r="E3" s="3"/>
      <c r="F3" s="3"/>
      <c r="G3" s="3"/>
      <c r="H3" s="3"/>
      <c r="J3" s="3"/>
      <c r="L3" s="3"/>
    </row>
    <row r="4" spans="1:12" ht="25.5" customHeight="1" thickBot="1">
      <c r="A4" s="3"/>
      <c r="B4" s="3"/>
      <c r="C4" s="3"/>
      <c r="D4" s="16" t="s">
        <v>1</v>
      </c>
      <c r="E4" s="17" t="s">
        <v>3</v>
      </c>
      <c r="F4" s="18" t="s">
        <v>2</v>
      </c>
      <c r="G4" s="19" t="s">
        <v>4</v>
      </c>
      <c r="H4" s="3"/>
      <c r="J4" s="3"/>
      <c r="L4" s="3"/>
    </row>
    <row r="5" spans="1:12" ht="25.5" customHeight="1">
      <c r="A5" s="3"/>
      <c r="B5" s="39">
        <f ca="1">IF(C5="","",ROWS($A$1:A1))</f>
        <v>1</v>
      </c>
      <c r="C5" s="45" t="str">
        <f ca="1">IFERROR(INDEX(Pers,ROWS($A$1:A1),1),"")</f>
        <v>Pierre</v>
      </c>
      <c r="D5" s="20">
        <f ca="1">IFERROR(IF(INDEX(J,MATCH($C5,Pers,0),MATCH($B$2,Mois,0)+COLUMNS($A$1:A1)-1)="",0,INDEX(J,MATCH($C5,Pers,0),MATCH($B$2,Mois,0)+COLUMNS($A$1:A1)-1)),"")</f>
        <v>0</v>
      </c>
      <c r="E5" s="21">
        <f ca="1">IFERROR(IF(INDEX(J,MATCH($C5,Pers,0),MATCH($B$2,Mois,0)+COLUMNS($A$1:B1)-1)="",0,INDEX(J,MATCH($C5,Pers,0),MATCH($B$2,Mois,0)+COLUMNS($A$1:B1)-1)),"")</f>
        <v>50</v>
      </c>
      <c r="F5" s="21">
        <f ca="1">IFERROR(IF(INDEX(J,MATCH($C5,Pers,0),MATCH($B$2,Mois,0)+COLUMNS($A$1:C1)-1)="",0,INDEX(J,MATCH($C5,Pers,0),MATCH($B$2,Mois,0)+COLUMNS($A$1:C1)-1)),"")</f>
        <v>50</v>
      </c>
      <c r="G5" s="22">
        <f ca="1">IFERROR(IF(INDEX(J,MATCH($C5,Pers,0),MATCH($B$2,Mois,0)+COLUMNS($A$1:D1)-1)="",0,INDEX(J,MATCH($C5,Pers,0),MATCH($B$2,Mois,0)+COLUMNS($A$1:D1)-1)),"")</f>
        <v>0</v>
      </c>
      <c r="H5" s="3"/>
      <c r="J5" s="3"/>
      <c r="L5" s="3"/>
    </row>
    <row r="6" spans="1:12" ht="25.5" customHeight="1">
      <c r="A6" s="3"/>
      <c r="B6" s="40">
        <f ca="1">IF(C6="","",ROWS($A$1:A2))</f>
        <v>2</v>
      </c>
      <c r="C6" s="46" t="str">
        <f ca="1">IFERROR(INDEX(Pers,ROWS($A$1:A2),1),"")</f>
        <v>Jean</v>
      </c>
      <c r="D6" s="26">
        <f ca="1">IFERROR(IF(INDEX(J,MATCH($C6,Pers,0),MATCH($B$2,Mois,0)+COLUMNS($A$1:A2)-1)="","",INDEX(J,MATCH($C6,Pers,0),MATCH($B$2,Mois,0)+COLUMNS($A$1:A2)-1)),"")</f>
        <v>10</v>
      </c>
      <c r="E6" s="27">
        <f ca="1">IFERROR(IF(INDEX(J,MATCH($C6,Pers,0),MATCH($B$2,Mois,0)+COLUMNS($A$1:B2)-1)="","",INDEX(J,MATCH($C6,Pers,0),MATCH($B$2,Mois,0)+COLUMNS($A$1:B2)-1)),"")</f>
        <v>20</v>
      </c>
      <c r="F6" s="27">
        <f ca="1">IFERROR(IF(INDEX(J,MATCH($C6,Pers,0),MATCH($B$2,Mois,0)+COLUMNS($A$1:C2)-1)="","",INDEX(J,MATCH($C6,Pers,0),MATCH($B$2,Mois,0)+COLUMNS($A$1:C2)-1)),"")</f>
        <v>70</v>
      </c>
      <c r="G6" s="28">
        <f ca="1">IFERROR(IF(INDEX(J,MATCH($C6,Pers,0),MATCH($B$2,Mois,0)+COLUMNS($A$1:D2)-1)="","",INDEX(J,MATCH($C6,Pers,0),MATCH($B$2,Mois,0)+COLUMNS($A$1:D2)-1)),"")</f>
        <v>0</v>
      </c>
      <c r="H6" s="3"/>
      <c r="J6" s="3"/>
      <c r="L6" s="3"/>
    </row>
    <row r="7" spans="1:12" ht="25.5" customHeight="1">
      <c r="A7" s="3"/>
      <c r="B7" s="41">
        <f ca="1">IF(C7="","",ROWS($A$1:A3))</f>
        <v>3</v>
      </c>
      <c r="C7" s="47" t="str">
        <f ca="1">IFERROR(INDEX(Pers,ROWS($A$1:A3),1),"")</f>
        <v>Luc</v>
      </c>
      <c r="D7" s="23">
        <f ca="1">IFERROR(IF(INDEX(J,MATCH($C7,Pers,0),MATCH($B$2,Mois,0)+COLUMNS($A$1:A3)-1)="","",INDEX(J,MATCH($C7,Pers,0),MATCH($B$2,Mois,0)+COLUMNS($A$1:A3)-1)),"")</f>
        <v>10</v>
      </c>
      <c r="E7" s="24">
        <f ca="1">IFERROR(IF(INDEX(J,MATCH($C7,Pers,0),MATCH($B$2,Mois,0)+COLUMNS($A$1:B3)-1)="","",INDEX(J,MATCH($C7,Pers,0),MATCH($B$2,Mois,0)+COLUMNS($A$1:B3)-1)),"")</f>
        <v>5</v>
      </c>
      <c r="F7" s="24">
        <f ca="1">IFERROR(IF(INDEX(J,MATCH($C7,Pers,0),MATCH($B$2,Mois,0)+COLUMNS($A$1:C3)-1)="","",INDEX(J,MATCH($C7,Pers,0),MATCH($B$2,Mois,0)+COLUMNS($A$1:C3)-1)),"")</f>
        <v>5</v>
      </c>
      <c r="G7" s="25">
        <f ca="1">IFERROR(IF(INDEX(J,MATCH($C7,Pers,0),MATCH($B$2,Mois,0)+COLUMNS($A$1:D3)-1)="","",INDEX(J,MATCH($C7,Pers,0),MATCH($B$2,Mois,0)+COLUMNS($A$1:D3)-1)),"")</f>
        <v>80</v>
      </c>
      <c r="H7" s="3"/>
      <c r="J7" s="3"/>
      <c r="L7" s="3"/>
    </row>
    <row r="8" spans="1:12" ht="25.5" customHeight="1">
      <c r="A8" s="3"/>
      <c r="B8" s="40">
        <f ca="1">IF(C8="","",ROWS($A$1:A4))</f>
        <v>4</v>
      </c>
      <c r="C8" s="46" t="str">
        <f ca="1">IFERROR(INDEX(Pers,ROWS($A$1:A4),1),"")</f>
        <v>Paul</v>
      </c>
      <c r="D8" s="26">
        <f ca="1">IFERROR(IF(INDEX(J,MATCH($C8,Pers,0),MATCH($B$2,Mois,0)+COLUMNS($A$1:A4)-1)="","",INDEX(J,MATCH($C8,Pers,0),MATCH($B$2,Mois,0)+COLUMNS($A$1:A4)-1)),"")</f>
        <v>100</v>
      </c>
      <c r="E8" s="27">
        <f ca="1">IFERROR(IF(INDEX(J,MATCH($C8,Pers,0),MATCH($B$2,Mois,0)+COLUMNS($A$1:B4)-1)="","",INDEX(J,MATCH($C8,Pers,0),MATCH($B$2,Mois,0)+COLUMNS($A$1:B4)-1)),"")</f>
        <v>0</v>
      </c>
      <c r="F8" s="27">
        <f ca="1">IFERROR(IF(INDEX(J,MATCH($C8,Pers,0),MATCH($B$2,Mois,0)+COLUMNS($A$1:C4)-1)="","",INDEX(J,MATCH($C8,Pers,0),MATCH($B$2,Mois,0)+COLUMNS($A$1:C4)-1)),"")</f>
        <v>0</v>
      </c>
      <c r="G8" s="28">
        <f ca="1">IFERROR(IF(INDEX(J,MATCH($C8,Pers,0),MATCH($B$2,Mois,0)+COLUMNS($A$1:D4)-1)="","",INDEX(J,MATCH($C8,Pers,0),MATCH($B$2,Mois,0)+COLUMNS($A$1:D4)-1)),"")</f>
        <v>0</v>
      </c>
      <c r="H8" s="3"/>
      <c r="J8" s="3"/>
      <c r="L8" s="3"/>
    </row>
    <row r="9" spans="1:12" ht="25.5" customHeight="1">
      <c r="A9" s="3"/>
      <c r="B9" s="41" t="str">
        <f ca="1">IF(C9="","",ROWS($A$1:A5))</f>
        <v/>
      </c>
      <c r="C9" s="47" t="str">
        <f ca="1">IFERROR(INDEX(Pers,ROWS($A$1:A5),1),"")</f>
        <v/>
      </c>
      <c r="D9" s="23" t="str">
        <f ca="1">IFERROR(IF(INDEX(J,MATCH($C9,Pers,0),MATCH($B$2,Mois,0)+COLUMNS($A$1:A5)-1)="","",INDEX(J,MATCH($C9,Pers,0),MATCH($B$2,Mois,0)+COLUMNS($A$1:A5)-1)),"")</f>
        <v/>
      </c>
      <c r="E9" s="24" t="str">
        <f ca="1">IFERROR(IF(INDEX(J,MATCH($C9,Pers,0),MATCH($B$2,Mois,0)+COLUMNS($A$1:B5)-1)="","",INDEX(J,MATCH($C9,Pers,0),MATCH($B$2,Mois,0)+COLUMNS($A$1:B5)-1)),"")</f>
        <v/>
      </c>
      <c r="F9" s="24" t="str">
        <f ca="1">IFERROR(IF(INDEX(J,MATCH($C9,Pers,0),MATCH($B$2,Mois,0)+COLUMNS($A$1:C5)-1)="","",INDEX(J,MATCH($C9,Pers,0),MATCH($B$2,Mois,0)+COLUMNS($A$1:C5)-1)),"")</f>
        <v/>
      </c>
      <c r="G9" s="25" t="str">
        <f ca="1">IFERROR(IF(INDEX(J,MATCH($C9,Pers,0),MATCH($B$2,Mois,0)+COLUMNS($A$1:D5)-1)="","",INDEX(J,MATCH($C9,Pers,0),MATCH($B$2,Mois,0)+COLUMNS($A$1:D5)-1)),"")</f>
        <v/>
      </c>
      <c r="H9" s="3"/>
      <c r="J9" s="3"/>
      <c r="L9" s="3"/>
    </row>
    <row r="10" spans="1:12" ht="25.5" customHeight="1">
      <c r="A10" s="3"/>
      <c r="B10" s="40" t="str">
        <f ca="1">IF(C10="","",ROWS($A$1:A6))</f>
        <v/>
      </c>
      <c r="C10" s="46" t="str">
        <f ca="1">IFERROR(INDEX(Pers,ROWS($A$1:A6),1),"")</f>
        <v/>
      </c>
      <c r="D10" s="26" t="str">
        <f ca="1">IFERROR(IF(INDEX(J,MATCH($C10,Pers,0),MATCH($B$2,Mois,0)+COLUMNS($A$1:A6)-1)="","",INDEX(J,MATCH($C10,Pers,0),MATCH($B$2,Mois,0)+COLUMNS($A$1:A6)-1)),"")</f>
        <v/>
      </c>
      <c r="E10" s="27" t="str">
        <f ca="1">IFERROR(IF(INDEX(J,MATCH($C10,Pers,0),MATCH($B$2,Mois,0)+COLUMNS($A$1:B6)-1)="","",INDEX(J,MATCH($C10,Pers,0),MATCH($B$2,Mois,0)+COLUMNS($A$1:B6)-1)),"")</f>
        <v/>
      </c>
      <c r="F10" s="27" t="str">
        <f ca="1">IFERROR(IF(INDEX(J,MATCH($C10,Pers,0),MATCH($B$2,Mois,0)+COLUMNS($A$1:C6)-1)="","",INDEX(J,MATCH($C10,Pers,0),MATCH($B$2,Mois,0)+COLUMNS($A$1:C6)-1)),"")</f>
        <v/>
      </c>
      <c r="G10" s="28" t="str">
        <f ca="1">IFERROR(IF(INDEX(J,MATCH($C10,Pers,0),MATCH($B$2,Mois,0)+COLUMNS($A$1:D6)-1)="","",INDEX(J,MATCH($C10,Pers,0),MATCH($B$2,Mois,0)+COLUMNS($A$1:D6)-1)),"")</f>
        <v/>
      </c>
      <c r="H10" s="3"/>
      <c r="J10" s="3"/>
      <c r="L10" s="3"/>
    </row>
    <row r="11" spans="1:12" ht="25.5" customHeight="1">
      <c r="A11" s="3"/>
      <c r="B11" s="41" t="str">
        <f ca="1">IF(C11="","",ROWS($A$1:A7))</f>
        <v/>
      </c>
      <c r="C11" s="47" t="str">
        <f ca="1">IFERROR(INDEX(Pers,ROWS($A$1:A7),1),"")</f>
        <v/>
      </c>
      <c r="D11" s="23" t="str">
        <f ca="1">IFERROR(IF(INDEX(J,MATCH($C11,Pers,0),MATCH($B$2,Mois,0)+COLUMNS($A$1:A7)-1)="","",INDEX(J,MATCH($C11,Pers,0),MATCH($B$2,Mois,0)+COLUMNS($A$1:A7)-1)),"")</f>
        <v/>
      </c>
      <c r="E11" s="24" t="str">
        <f ca="1">IFERROR(IF(INDEX(J,MATCH($C11,Pers,0),MATCH($B$2,Mois,0)+COLUMNS($A$1:B7)-1)="","",INDEX(J,MATCH($C11,Pers,0),MATCH($B$2,Mois,0)+COLUMNS($A$1:B7)-1)),"")</f>
        <v/>
      </c>
      <c r="F11" s="24" t="str">
        <f ca="1">IFERROR(IF(INDEX(J,MATCH($C11,Pers,0),MATCH($B$2,Mois,0)+COLUMNS($A$1:C7)-1)="","",INDEX(J,MATCH($C11,Pers,0),MATCH($B$2,Mois,0)+COLUMNS($A$1:C7)-1)),"")</f>
        <v/>
      </c>
      <c r="G11" s="25" t="str">
        <f ca="1">IFERROR(IF(INDEX(J,MATCH($C11,Pers,0),MATCH($B$2,Mois,0)+COLUMNS($A$1:D7)-1)="","",INDEX(J,MATCH($C11,Pers,0),MATCH($B$2,Mois,0)+COLUMNS($A$1:D7)-1)),"")</f>
        <v/>
      </c>
      <c r="H11" s="3"/>
      <c r="J11" s="3"/>
      <c r="L11" s="3"/>
    </row>
    <row r="12" spans="1:12" ht="25.5" customHeight="1">
      <c r="A12" s="3"/>
      <c r="B12" s="40" t="str">
        <f ca="1">IF(C12="","",ROWS($A$1:A8))</f>
        <v/>
      </c>
      <c r="C12" s="46" t="str">
        <f ca="1">IFERROR(INDEX(Pers,ROWS($A$1:A8),1),"")</f>
        <v/>
      </c>
      <c r="D12" s="26" t="str">
        <f ca="1">IFERROR(IF(INDEX(J,MATCH($C12,Pers,0),MATCH($B$2,Mois,0)+COLUMNS($A$1:A8)-1)="","",INDEX(J,MATCH($C12,Pers,0),MATCH($B$2,Mois,0)+COLUMNS($A$1:A8)-1)),"")</f>
        <v/>
      </c>
      <c r="E12" s="27" t="str">
        <f ca="1">IFERROR(IF(INDEX(J,MATCH($C12,Pers,0),MATCH($B$2,Mois,0)+COLUMNS($A$1:B8)-1)="","",INDEX(J,MATCH($C12,Pers,0),MATCH($B$2,Mois,0)+COLUMNS($A$1:B8)-1)),"")</f>
        <v/>
      </c>
      <c r="F12" s="27" t="str">
        <f ca="1">IFERROR(IF(INDEX(J,MATCH($C12,Pers,0),MATCH($B$2,Mois,0)+COLUMNS($A$1:C8)-1)="","",INDEX(J,MATCH($C12,Pers,0),MATCH($B$2,Mois,0)+COLUMNS($A$1:C8)-1)),"")</f>
        <v/>
      </c>
      <c r="G12" s="28" t="str">
        <f ca="1">IFERROR(IF(INDEX(J,MATCH($C12,Pers,0),MATCH($B$2,Mois,0)+COLUMNS($A$1:D8)-1)="","",INDEX(J,MATCH($C12,Pers,0),MATCH($B$2,Mois,0)+COLUMNS($A$1:D8)-1)),"")</f>
        <v/>
      </c>
      <c r="H12" s="3"/>
      <c r="J12" s="3"/>
      <c r="L12" s="3"/>
    </row>
    <row r="13" spans="1:12" ht="25.5" customHeight="1">
      <c r="A13" s="3"/>
      <c r="B13" s="41" t="str">
        <f ca="1">IF(C13="","",ROWS($A$1:A9))</f>
        <v/>
      </c>
      <c r="C13" s="47" t="str">
        <f ca="1">IFERROR(INDEX(Pers,ROWS($A$1:A9),1),"")</f>
        <v/>
      </c>
      <c r="D13" s="23" t="str">
        <f ca="1">IFERROR(IF(INDEX(J,MATCH($C13,Pers,0),MATCH($B$2,Mois,0)+COLUMNS($A$1:A9)-1)="","",INDEX(J,MATCH($C13,Pers,0),MATCH($B$2,Mois,0)+COLUMNS($A$1:A9)-1)),"")</f>
        <v/>
      </c>
      <c r="E13" s="24" t="str">
        <f ca="1">IFERROR(IF(INDEX(J,MATCH($C13,Pers,0),MATCH($B$2,Mois,0)+COLUMNS($A$1:B9)-1)="","",INDEX(J,MATCH($C13,Pers,0),MATCH($B$2,Mois,0)+COLUMNS($A$1:B9)-1)),"")</f>
        <v/>
      </c>
      <c r="F13" s="24" t="str">
        <f ca="1">IFERROR(IF(INDEX(J,MATCH($C13,Pers,0),MATCH($B$2,Mois,0)+COLUMNS($A$1:C9)-1)="","",INDEX(J,MATCH($C13,Pers,0),MATCH($B$2,Mois,0)+COLUMNS($A$1:C9)-1)),"")</f>
        <v/>
      </c>
      <c r="G13" s="25" t="str">
        <f ca="1">IFERROR(IF(INDEX(J,MATCH($C13,Pers,0),MATCH($B$2,Mois,0)+COLUMNS($A$1:D9)-1)="","",INDEX(J,MATCH($C13,Pers,0),MATCH($B$2,Mois,0)+COLUMNS($A$1:D9)-1)),"")</f>
        <v/>
      </c>
      <c r="H13" s="3"/>
      <c r="J13" s="3"/>
      <c r="L13" s="3"/>
    </row>
    <row r="14" spans="1:12" ht="25.5" customHeight="1">
      <c r="A14" s="3"/>
      <c r="B14" s="40" t="str">
        <f ca="1">IF(C14="","",ROWS($A$1:A10))</f>
        <v/>
      </c>
      <c r="C14" s="46" t="str">
        <f ca="1">IFERROR(INDEX(Pers,ROWS($A$1:A10),1),"")</f>
        <v/>
      </c>
      <c r="D14" s="26" t="str">
        <f ca="1">IFERROR(IF(INDEX(J,MATCH($C14,Pers,0),MATCH($B$2,Mois,0)+COLUMNS($A$1:A10)-1)="","",INDEX(J,MATCH($C14,Pers,0),MATCH($B$2,Mois,0)+COLUMNS($A$1:A10)-1)),"")</f>
        <v/>
      </c>
      <c r="E14" s="27" t="str">
        <f ca="1">IFERROR(IF(INDEX(J,MATCH($C14,Pers,0),MATCH($B$2,Mois,0)+COLUMNS($A$1:B10)-1)="","",INDEX(J,MATCH($C14,Pers,0),MATCH($B$2,Mois,0)+COLUMNS($A$1:B10)-1)),"")</f>
        <v/>
      </c>
      <c r="F14" s="27" t="str">
        <f ca="1">IFERROR(IF(INDEX(J,MATCH($C14,Pers,0),MATCH($B$2,Mois,0)+COLUMNS($A$1:C10)-1)="","",INDEX(J,MATCH($C14,Pers,0),MATCH($B$2,Mois,0)+COLUMNS($A$1:C10)-1)),"")</f>
        <v/>
      </c>
      <c r="G14" s="28" t="str">
        <f ca="1">IFERROR(IF(INDEX(J,MATCH($C14,Pers,0),MATCH($B$2,Mois,0)+COLUMNS($A$1:D10)-1)="","",INDEX(J,MATCH($C14,Pers,0),MATCH($B$2,Mois,0)+COLUMNS($A$1:D10)-1)),"")</f>
        <v/>
      </c>
      <c r="H14" s="3"/>
      <c r="J14" s="3"/>
      <c r="L14" s="3"/>
    </row>
    <row r="15" spans="1:12" ht="25.5" customHeight="1">
      <c r="A15" s="3"/>
      <c r="B15" s="41" t="str">
        <f ca="1">IF(C15="","",ROWS($A$1:A11))</f>
        <v/>
      </c>
      <c r="C15" s="47" t="str">
        <f ca="1">IFERROR(INDEX(Pers,ROWS($A$1:A11),1),"")</f>
        <v/>
      </c>
      <c r="D15" s="23" t="str">
        <f ca="1">IFERROR(IF(INDEX(J,MATCH($C15,Pers,0),MATCH($B$2,Mois,0)+COLUMNS($A$1:A11)-1)="","",INDEX(J,MATCH($C15,Pers,0),MATCH($B$2,Mois,0)+COLUMNS($A$1:A11)-1)),"")</f>
        <v/>
      </c>
      <c r="E15" s="24" t="str">
        <f ca="1">IFERROR(IF(INDEX(J,MATCH($C15,Pers,0),MATCH($B$2,Mois,0)+COLUMNS($A$1:B11)-1)="","",INDEX(J,MATCH($C15,Pers,0),MATCH($B$2,Mois,0)+COLUMNS($A$1:B11)-1)),"")</f>
        <v/>
      </c>
      <c r="F15" s="24" t="str">
        <f ca="1">IFERROR(IF(INDEX(J,MATCH($C15,Pers,0),MATCH($B$2,Mois,0)+COLUMNS($A$1:C11)-1)="","",INDEX(J,MATCH($C15,Pers,0),MATCH($B$2,Mois,0)+COLUMNS($A$1:C11)-1)),"")</f>
        <v/>
      </c>
      <c r="G15" s="25" t="str">
        <f ca="1">IFERROR(IF(INDEX(J,MATCH($C15,Pers,0),MATCH($B$2,Mois,0)+COLUMNS($A$1:D11)-1)="","",INDEX(J,MATCH($C15,Pers,0),MATCH($B$2,Mois,0)+COLUMNS($A$1:D11)-1)),"")</f>
        <v/>
      </c>
      <c r="H15" s="3"/>
      <c r="J15" s="3"/>
      <c r="L15" s="3"/>
    </row>
    <row r="16" spans="1:12" ht="25.5" customHeight="1" thickBot="1">
      <c r="A16" s="3"/>
      <c r="B16" s="42" t="str">
        <f ca="1">IF(C16="","",ROWS($A$1:A12))</f>
        <v/>
      </c>
      <c r="C16" s="48" t="str">
        <f ca="1">IFERROR(INDEX(Pers,ROWS($A$1:A12),1),"")</f>
        <v/>
      </c>
      <c r="D16" s="29" t="str">
        <f ca="1">IFERROR(IF(INDEX(J,MATCH($C16,Pers,0),MATCH($B$2,Mois,0)+COLUMNS($A$1:A12)-1)="","",INDEX(J,MATCH($C16,Pers,0),MATCH($B$2,Mois,0)+COLUMNS($A$1:A12)-1)),"")</f>
        <v/>
      </c>
      <c r="E16" s="30" t="str">
        <f ca="1">IFERROR(IF(INDEX(J,MATCH($C16,Pers,0),MATCH($B$2,Mois,0)+COLUMNS($A$1:B12)-1)="","",INDEX(J,MATCH($C16,Pers,0),MATCH($B$2,Mois,0)+COLUMNS($A$1:B12)-1)),"")</f>
        <v/>
      </c>
      <c r="F16" s="30" t="str">
        <f ca="1">IFERROR(IF(INDEX(J,MATCH($C16,Pers,0),MATCH($B$2,Mois,0)+COLUMNS($A$1:C12)-1)="","",INDEX(J,MATCH($C16,Pers,0),MATCH($B$2,Mois,0)+COLUMNS($A$1:C12)-1)),"")</f>
        <v/>
      </c>
      <c r="G16" s="31" t="str">
        <f ca="1">IFERROR(IF(INDEX(J,MATCH($C16,Pers,0),MATCH($B$2,Mois,0)+COLUMNS($A$1:D12)-1)="","",INDEX(J,MATCH($C16,Pers,0),MATCH($B$2,Mois,0)+COLUMNS($A$1:D12)-1)),"")</f>
        <v/>
      </c>
      <c r="H16" s="3"/>
      <c r="J16" s="3"/>
      <c r="L16" s="3"/>
    </row>
    <row r="17" spans="1:12" ht="6" customHeight="1">
      <c r="A17" s="3"/>
      <c r="B17" s="3"/>
      <c r="C17" s="3"/>
      <c r="D17" s="3"/>
      <c r="E17" s="3"/>
      <c r="F17" s="3"/>
      <c r="G17" s="3"/>
      <c r="H17" s="3"/>
      <c r="J17" s="3"/>
      <c r="K17" s="3"/>
      <c r="L17" s="3"/>
    </row>
  </sheetData>
  <mergeCells count="1">
    <mergeCell ref="D2:G2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Data</vt:lpstr>
      <vt:lpstr>Graph1</vt:lpstr>
      <vt:lpstr>Graph2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Saban AKMAN</dc:creator>
  <cp:lastModifiedBy>Saban AKMAN</cp:lastModifiedBy>
  <dcterms:created xsi:type="dcterms:W3CDTF">2016-06-07T18:37:00Z</dcterms:created>
  <dcterms:modified xsi:type="dcterms:W3CDTF">2016-06-07T20:18:43Z</dcterms:modified>
</cp:coreProperties>
</file>