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4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5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drawings/drawing7.xml" ContentType="application/vnd.openxmlformats-officedocument.drawing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drawings/drawing8.xml" ContentType="application/vnd.openxmlformats-officedocument.drawing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285" windowWidth="20520" windowHeight="7860" tabRatio="971"/>
  </bookViews>
  <sheets>
    <sheet name="DEBUISSER" sheetId="1" r:id="rId1"/>
    <sheet name="EPRON" sheetId="5" r:id="rId2"/>
    <sheet name="VEYSSIERE" sheetId="4" r:id="rId3"/>
    <sheet name="ABAD" sheetId="22" r:id="rId4"/>
    <sheet name="BERNADOU" sheetId="6" r:id="rId5"/>
    <sheet name="BOULESTIN" sheetId="7" r:id="rId6"/>
    <sheet name="CAVAILLE" sheetId="23" r:id="rId7"/>
    <sheet name="GUEGUEN" sheetId="10" r:id="rId8"/>
  </sheets>
  <externalReferences>
    <externalReference r:id="rId9"/>
  </externalReferences>
  <calcPr calcId="145621"/>
</workbook>
</file>

<file path=xl/calcChain.xml><?xml version="1.0" encoding="utf-8"?>
<calcChain xmlns="http://schemas.openxmlformats.org/spreadsheetml/2006/main">
  <c r="C7" i="1" l="1"/>
  <c r="D7" i="1"/>
  <c r="N7" i="1"/>
  <c r="M7" i="1"/>
  <c r="L7" i="1"/>
  <c r="K7" i="1"/>
  <c r="J7" i="1"/>
  <c r="I7" i="1"/>
  <c r="H7" i="1"/>
  <c r="G7" i="1"/>
  <c r="F7" i="1"/>
  <c r="F12" i="1" s="1"/>
  <c r="E7" i="1"/>
  <c r="A5" i="1"/>
  <c r="E3" i="1"/>
  <c r="R117" i="23" l="1"/>
  <c r="O117" i="23"/>
  <c r="N117" i="23"/>
  <c r="L117" i="23"/>
  <c r="K117" i="23"/>
  <c r="J117" i="23"/>
  <c r="I117" i="23"/>
  <c r="H117" i="23"/>
  <c r="G117" i="23"/>
  <c r="F117" i="23"/>
  <c r="E117" i="23"/>
  <c r="R117" i="22"/>
  <c r="Q117" i="22"/>
  <c r="N117" i="22"/>
  <c r="L117" i="22"/>
  <c r="K117" i="22"/>
  <c r="J117" i="22"/>
  <c r="I117" i="22"/>
  <c r="H117" i="22"/>
  <c r="G117" i="22"/>
  <c r="F117" i="22"/>
  <c r="B117" i="22"/>
  <c r="S117" i="10"/>
  <c r="K117" i="10"/>
  <c r="J117" i="10"/>
  <c r="I117" i="10"/>
  <c r="H117" i="10"/>
  <c r="G117" i="10"/>
  <c r="F117" i="10"/>
  <c r="E117" i="10"/>
  <c r="D117" i="10"/>
  <c r="C117" i="10"/>
  <c r="B117" i="10"/>
  <c r="T117" i="7"/>
  <c r="R117" i="7"/>
  <c r="N117" i="7"/>
  <c r="K117" i="7"/>
  <c r="J117" i="7"/>
  <c r="I117" i="7"/>
  <c r="H117" i="7"/>
  <c r="G117" i="7"/>
  <c r="F117" i="7"/>
  <c r="E117" i="7"/>
  <c r="B117" i="7"/>
  <c r="Q117" i="6"/>
  <c r="N117" i="6"/>
  <c r="L117" i="6"/>
  <c r="J117" i="6"/>
  <c r="I117" i="6"/>
  <c r="H117" i="6"/>
  <c r="G117" i="6"/>
  <c r="F117" i="6"/>
  <c r="E117" i="6"/>
  <c r="C117" i="6"/>
  <c r="B117" i="6"/>
  <c r="S117" i="4"/>
  <c r="R117" i="4"/>
  <c r="O117" i="4"/>
  <c r="N117" i="4"/>
  <c r="L117" i="4"/>
  <c r="K117" i="4"/>
  <c r="I117" i="4"/>
  <c r="E117" i="4"/>
  <c r="B117" i="4"/>
  <c r="S117" i="5"/>
  <c r="O117" i="5"/>
  <c r="N117" i="5"/>
  <c r="L117" i="5"/>
  <c r="K117" i="5"/>
  <c r="J117" i="5"/>
  <c r="I117" i="5"/>
  <c r="G117" i="5"/>
  <c r="F117" i="5"/>
  <c r="E117" i="5"/>
  <c r="B117" i="5"/>
  <c r="X109" i="23" l="1"/>
  <c r="X100" i="23"/>
  <c r="X91" i="23"/>
  <c r="X82" i="23"/>
  <c r="X73" i="23"/>
  <c r="X64" i="23"/>
  <c r="X55" i="23"/>
  <c r="X46" i="23"/>
  <c r="X37" i="23"/>
  <c r="X28" i="23"/>
  <c r="X19" i="23"/>
  <c r="X10" i="23"/>
  <c r="X109" i="22"/>
  <c r="X100" i="22"/>
  <c r="X91" i="22"/>
  <c r="X82" i="22"/>
  <c r="X73" i="22"/>
  <c r="X64" i="22"/>
  <c r="X55" i="22"/>
  <c r="X46" i="22"/>
  <c r="X37" i="22"/>
  <c r="X28" i="22"/>
  <c r="X19" i="22"/>
  <c r="X10" i="22"/>
  <c r="X109" i="10"/>
  <c r="X100" i="10"/>
  <c r="X91" i="10"/>
  <c r="X82" i="10"/>
  <c r="X73" i="10"/>
  <c r="X64" i="10"/>
  <c r="X55" i="10"/>
  <c r="X46" i="10"/>
  <c r="X37" i="10"/>
  <c r="X28" i="10"/>
  <c r="X19" i="10"/>
  <c r="X10" i="10"/>
  <c r="X109" i="7"/>
  <c r="X100" i="7"/>
  <c r="X91" i="7"/>
  <c r="X82" i="7"/>
  <c r="X73" i="7"/>
  <c r="X64" i="7"/>
  <c r="X55" i="7"/>
  <c r="X46" i="7"/>
  <c r="X37" i="7"/>
  <c r="X28" i="7"/>
  <c r="X19" i="7"/>
  <c r="X10" i="7"/>
  <c r="X109" i="6"/>
  <c r="X100" i="6"/>
  <c r="X91" i="6"/>
  <c r="X82" i="6"/>
  <c r="X73" i="6"/>
  <c r="X64" i="6"/>
  <c r="X55" i="6"/>
  <c r="X46" i="6"/>
  <c r="X37" i="6"/>
  <c r="X28" i="6"/>
  <c r="X19" i="6"/>
  <c r="X10" i="6"/>
  <c r="X109" i="5"/>
  <c r="X100" i="5"/>
  <c r="X91" i="5"/>
  <c r="X82" i="5"/>
  <c r="X73" i="5"/>
  <c r="X64" i="5"/>
  <c r="X55" i="5"/>
  <c r="X46" i="5"/>
  <c r="X37" i="5"/>
  <c r="X28" i="5"/>
  <c r="X19" i="5"/>
  <c r="X10" i="5"/>
  <c r="X109" i="4"/>
  <c r="X100" i="4"/>
  <c r="X91" i="4"/>
  <c r="X82" i="4"/>
  <c r="X73" i="4"/>
  <c r="X64" i="4"/>
  <c r="X55" i="4"/>
  <c r="X46" i="4"/>
  <c r="X37" i="4"/>
  <c r="X28" i="4"/>
  <c r="X19" i="4"/>
  <c r="X10" i="4"/>
  <c r="Y111" i="1"/>
  <c r="Y102" i="1"/>
  <c r="Y93" i="1"/>
  <c r="Y84" i="1"/>
  <c r="Y75" i="1"/>
  <c r="Y66" i="1"/>
  <c r="Y57" i="1"/>
  <c r="Y48" i="1"/>
  <c r="Y39" i="1"/>
  <c r="Y30" i="1"/>
  <c r="Y21" i="1"/>
  <c r="Y12" i="1"/>
  <c r="AA109" i="23" l="1"/>
  <c r="Y109" i="23"/>
  <c r="V109" i="23"/>
  <c r="U109" i="23"/>
  <c r="T109" i="23"/>
  <c r="S109" i="23"/>
  <c r="R109" i="23"/>
  <c r="Q109" i="23"/>
  <c r="P109" i="23"/>
  <c r="O109" i="23"/>
  <c r="M109" i="23"/>
  <c r="L109" i="23"/>
  <c r="K109" i="23"/>
  <c r="J109" i="23"/>
  <c r="I109" i="23"/>
  <c r="H109" i="23"/>
  <c r="G109" i="23"/>
  <c r="F109" i="23"/>
  <c r="E109" i="23"/>
  <c r="D109" i="23"/>
  <c r="C109" i="23"/>
  <c r="N108" i="23"/>
  <c r="W108" i="23" s="1"/>
  <c r="Z108" i="23" s="1"/>
  <c r="N107" i="23"/>
  <c r="W107" i="23" s="1"/>
  <c r="Z107" i="23" s="1"/>
  <c r="W106" i="23"/>
  <c r="Z106" i="23" s="1"/>
  <c r="N106" i="23"/>
  <c r="N105" i="23"/>
  <c r="W105" i="23" s="1"/>
  <c r="Z105" i="23" s="1"/>
  <c r="N104" i="23"/>
  <c r="N109" i="23" s="1"/>
  <c r="AA100" i="23"/>
  <c r="Y100" i="23"/>
  <c r="V100" i="23"/>
  <c r="U100" i="23"/>
  <c r="T100" i="23"/>
  <c r="S100" i="23"/>
  <c r="R100" i="23"/>
  <c r="Q100" i="23"/>
  <c r="P100" i="23"/>
  <c r="O100" i="23"/>
  <c r="M100" i="23"/>
  <c r="L100" i="23"/>
  <c r="K100" i="23"/>
  <c r="J100" i="23"/>
  <c r="I100" i="23"/>
  <c r="H100" i="23"/>
  <c r="G100" i="23"/>
  <c r="F100" i="23"/>
  <c r="E100" i="23"/>
  <c r="D100" i="23"/>
  <c r="C100" i="23"/>
  <c r="N99" i="23"/>
  <c r="W99" i="23" s="1"/>
  <c r="Z99" i="23" s="1"/>
  <c r="W98" i="23"/>
  <c r="Z98" i="23" s="1"/>
  <c r="N98" i="23"/>
  <c r="N97" i="23"/>
  <c r="W97" i="23" s="1"/>
  <c r="Z97" i="23" s="1"/>
  <c r="N96" i="23"/>
  <c r="W96" i="23" s="1"/>
  <c r="Z96" i="23" s="1"/>
  <c r="N95" i="23"/>
  <c r="W95" i="23" s="1"/>
  <c r="AA91" i="23"/>
  <c r="Y91" i="23"/>
  <c r="V91" i="23"/>
  <c r="U91" i="23"/>
  <c r="T91" i="23"/>
  <c r="S91" i="23"/>
  <c r="R91" i="23"/>
  <c r="Q91" i="23"/>
  <c r="P91" i="23"/>
  <c r="O91" i="23"/>
  <c r="M91" i="23"/>
  <c r="L91" i="23"/>
  <c r="K91" i="23"/>
  <c r="J91" i="23"/>
  <c r="I91" i="23"/>
  <c r="H91" i="23"/>
  <c r="G91" i="23"/>
  <c r="F91" i="23"/>
  <c r="E91" i="23"/>
  <c r="D91" i="23"/>
  <c r="C91" i="23"/>
  <c r="W90" i="23"/>
  <c r="Z90" i="23" s="1"/>
  <c r="N90" i="23"/>
  <c r="N89" i="23"/>
  <c r="W89" i="23" s="1"/>
  <c r="Z89" i="23" s="1"/>
  <c r="N88" i="23"/>
  <c r="W88" i="23" s="1"/>
  <c r="Z88" i="23" s="1"/>
  <c r="N87" i="23"/>
  <c r="W87" i="23" s="1"/>
  <c r="Z87" i="23" s="1"/>
  <c r="W86" i="23"/>
  <c r="N86" i="23"/>
  <c r="AA82" i="23"/>
  <c r="Y82" i="23"/>
  <c r="V82" i="23"/>
  <c r="U82" i="23"/>
  <c r="T82" i="23"/>
  <c r="S82" i="23"/>
  <c r="R82" i="23"/>
  <c r="Q82" i="23"/>
  <c r="P82" i="23"/>
  <c r="O82" i="23"/>
  <c r="M82" i="23"/>
  <c r="L82" i="23"/>
  <c r="K82" i="23"/>
  <c r="J82" i="23"/>
  <c r="I82" i="23"/>
  <c r="H82" i="23"/>
  <c r="G82" i="23"/>
  <c r="F82" i="23"/>
  <c r="E82" i="23"/>
  <c r="D82" i="23"/>
  <c r="C82" i="23"/>
  <c r="N81" i="23"/>
  <c r="W81" i="23" s="1"/>
  <c r="Z81" i="23" s="1"/>
  <c r="N80" i="23"/>
  <c r="W80" i="23" s="1"/>
  <c r="Z80" i="23" s="1"/>
  <c r="N79" i="23"/>
  <c r="W79" i="23" s="1"/>
  <c r="Z79" i="23" s="1"/>
  <c r="W78" i="23"/>
  <c r="Z78" i="23" s="1"/>
  <c r="N78" i="23"/>
  <c r="N77" i="23"/>
  <c r="N82" i="23" s="1"/>
  <c r="AA73" i="23"/>
  <c r="Y73" i="23"/>
  <c r="V73" i="23"/>
  <c r="U73" i="23"/>
  <c r="T73" i="23"/>
  <c r="S73" i="23"/>
  <c r="R73" i="23"/>
  <c r="Q73" i="23"/>
  <c r="P73" i="23"/>
  <c r="O73" i="23"/>
  <c r="M73" i="23"/>
  <c r="L73" i="23"/>
  <c r="K73" i="23"/>
  <c r="J73" i="23"/>
  <c r="I73" i="23"/>
  <c r="H73" i="23"/>
  <c r="G73" i="23"/>
  <c r="F73" i="23"/>
  <c r="E73" i="23"/>
  <c r="D73" i="23"/>
  <c r="C73" i="23"/>
  <c r="N72" i="23"/>
  <c r="W72" i="23" s="1"/>
  <c r="Z72" i="23" s="1"/>
  <c r="N71" i="23"/>
  <c r="W71" i="23" s="1"/>
  <c r="Z71" i="23" s="1"/>
  <c r="W70" i="23"/>
  <c r="Z70" i="23" s="1"/>
  <c r="N70" i="23"/>
  <c r="N69" i="23"/>
  <c r="W69" i="23" s="1"/>
  <c r="Z69" i="23" s="1"/>
  <c r="N68" i="23"/>
  <c r="N73" i="23" s="1"/>
  <c r="AA64" i="23"/>
  <c r="Y64" i="23"/>
  <c r="V64" i="23"/>
  <c r="U64" i="23"/>
  <c r="T64" i="23"/>
  <c r="S64" i="23"/>
  <c r="R64" i="23"/>
  <c r="Q64" i="23"/>
  <c r="P64" i="23"/>
  <c r="O64" i="23"/>
  <c r="M64" i="23"/>
  <c r="L64" i="23"/>
  <c r="K64" i="23"/>
  <c r="J64" i="23"/>
  <c r="I64" i="23"/>
  <c r="H64" i="23"/>
  <c r="G64" i="23"/>
  <c r="F64" i="23"/>
  <c r="E64" i="23"/>
  <c r="D64" i="23"/>
  <c r="C64" i="23"/>
  <c r="N63" i="23"/>
  <c r="W63" i="23" s="1"/>
  <c r="Z63" i="23" s="1"/>
  <c r="W62" i="23"/>
  <c r="Z62" i="23" s="1"/>
  <c r="N62" i="23"/>
  <c r="N61" i="23"/>
  <c r="W61" i="23" s="1"/>
  <c r="Z61" i="23" s="1"/>
  <c r="N60" i="23"/>
  <c r="W60" i="23" s="1"/>
  <c r="Z60" i="23" s="1"/>
  <c r="N59" i="23"/>
  <c r="W59" i="23" s="1"/>
  <c r="AA55" i="23"/>
  <c r="Y55" i="23"/>
  <c r="V55" i="23"/>
  <c r="U55" i="23"/>
  <c r="T55" i="23"/>
  <c r="S55" i="23"/>
  <c r="R55" i="23"/>
  <c r="Q55" i="23"/>
  <c r="P55" i="23"/>
  <c r="O55" i="23"/>
  <c r="M55" i="23"/>
  <c r="L55" i="23"/>
  <c r="K55" i="23"/>
  <c r="J55" i="23"/>
  <c r="I55" i="23"/>
  <c r="H55" i="23"/>
  <c r="G55" i="23"/>
  <c r="F55" i="23"/>
  <c r="E55" i="23"/>
  <c r="D55" i="23"/>
  <c r="C55" i="23"/>
  <c r="W54" i="23"/>
  <c r="Z54" i="23" s="1"/>
  <c r="N54" i="23"/>
  <c r="N53" i="23"/>
  <c r="W53" i="23" s="1"/>
  <c r="Z53" i="23" s="1"/>
  <c r="N52" i="23"/>
  <c r="W52" i="23" s="1"/>
  <c r="Z52" i="23" s="1"/>
  <c r="N51" i="23"/>
  <c r="W51" i="23" s="1"/>
  <c r="Z51" i="23" s="1"/>
  <c r="W50" i="23"/>
  <c r="N50" i="23"/>
  <c r="AA46" i="23"/>
  <c r="Y46" i="23"/>
  <c r="V46" i="23"/>
  <c r="U46" i="23"/>
  <c r="T46" i="23"/>
  <c r="S46" i="23"/>
  <c r="R46" i="23"/>
  <c r="Q46" i="23"/>
  <c r="P46" i="23"/>
  <c r="O46" i="23"/>
  <c r="M46" i="23"/>
  <c r="L46" i="23"/>
  <c r="K46" i="23"/>
  <c r="J46" i="23"/>
  <c r="I46" i="23"/>
  <c r="H46" i="23"/>
  <c r="G46" i="23"/>
  <c r="F46" i="23"/>
  <c r="E46" i="23"/>
  <c r="D46" i="23"/>
  <c r="C46" i="23"/>
  <c r="N45" i="23"/>
  <c r="W45" i="23" s="1"/>
  <c r="Z45" i="23" s="1"/>
  <c r="N44" i="23"/>
  <c r="W44" i="23" s="1"/>
  <c r="Z44" i="23" s="1"/>
  <c r="N43" i="23"/>
  <c r="W43" i="23" s="1"/>
  <c r="Z43" i="23" s="1"/>
  <c r="W42" i="23"/>
  <c r="Z42" i="23" s="1"/>
  <c r="N42" i="23"/>
  <c r="N41" i="23"/>
  <c r="N46" i="23" s="1"/>
  <c r="AA37" i="23"/>
  <c r="Y37" i="23"/>
  <c r="V37" i="23"/>
  <c r="U37" i="23"/>
  <c r="T37" i="23"/>
  <c r="S37" i="23"/>
  <c r="R37" i="23"/>
  <c r="Q37" i="23"/>
  <c r="P37" i="23"/>
  <c r="O37" i="23"/>
  <c r="M37" i="23"/>
  <c r="L37" i="23"/>
  <c r="K37" i="23"/>
  <c r="J37" i="23"/>
  <c r="I37" i="23"/>
  <c r="H37" i="23"/>
  <c r="G37" i="23"/>
  <c r="F37" i="23"/>
  <c r="E37" i="23"/>
  <c r="D37" i="23"/>
  <c r="C37" i="23"/>
  <c r="N36" i="23"/>
  <c r="W36" i="23" s="1"/>
  <c r="Z36" i="23" s="1"/>
  <c r="N35" i="23"/>
  <c r="W35" i="23" s="1"/>
  <c r="Z35" i="23" s="1"/>
  <c r="W34" i="23"/>
  <c r="Z34" i="23" s="1"/>
  <c r="N34" i="23"/>
  <c r="N33" i="23"/>
  <c r="W33" i="23" s="1"/>
  <c r="Z33" i="23" s="1"/>
  <c r="N32" i="23"/>
  <c r="N37" i="23" s="1"/>
  <c r="AA28" i="23"/>
  <c r="Y28" i="23"/>
  <c r="V28" i="23"/>
  <c r="U28" i="23"/>
  <c r="T28" i="23"/>
  <c r="S28" i="23"/>
  <c r="R28" i="23"/>
  <c r="Q28" i="23"/>
  <c r="P28" i="23"/>
  <c r="O28" i="23"/>
  <c r="M28" i="23"/>
  <c r="L28" i="23"/>
  <c r="K28" i="23"/>
  <c r="J28" i="23"/>
  <c r="I28" i="23"/>
  <c r="H28" i="23"/>
  <c r="G28" i="23"/>
  <c r="F28" i="23"/>
  <c r="E28" i="23"/>
  <c r="D28" i="23"/>
  <c r="C28" i="23"/>
  <c r="N27" i="23"/>
  <c r="W27" i="23" s="1"/>
  <c r="Z27" i="23" s="1"/>
  <c r="W26" i="23"/>
  <c r="Z26" i="23" s="1"/>
  <c r="N26" i="23"/>
  <c r="N25" i="23"/>
  <c r="W25" i="23" s="1"/>
  <c r="Z25" i="23" s="1"/>
  <c r="N24" i="23"/>
  <c r="W24" i="23" s="1"/>
  <c r="Z24" i="23" s="1"/>
  <c r="N23" i="23"/>
  <c r="W23" i="23" s="1"/>
  <c r="AA19" i="23"/>
  <c r="Y19" i="23"/>
  <c r="V19" i="23"/>
  <c r="U117" i="23" s="1"/>
  <c r="U19" i="23"/>
  <c r="T117" i="23" s="1"/>
  <c r="T19" i="23"/>
  <c r="S117" i="23" s="1"/>
  <c r="S19" i="23"/>
  <c r="R19" i="23"/>
  <c r="Q117" i="23" s="1"/>
  <c r="Q19" i="23"/>
  <c r="P117" i="23" s="1"/>
  <c r="P19" i="23"/>
  <c r="O19" i="23"/>
  <c r="M19" i="23"/>
  <c r="L19" i="23"/>
  <c r="K19" i="23"/>
  <c r="J19" i="23"/>
  <c r="I19" i="23"/>
  <c r="H19" i="23"/>
  <c r="G19" i="23"/>
  <c r="F19" i="23"/>
  <c r="E19" i="23"/>
  <c r="D117" i="23" s="1"/>
  <c r="D19" i="23"/>
  <c r="C117" i="23" s="1"/>
  <c r="C19" i="23"/>
  <c r="B117" i="23" s="1"/>
  <c r="N18" i="23"/>
  <c r="W18" i="23" s="1"/>
  <c r="Z18" i="23" s="1"/>
  <c r="N17" i="23"/>
  <c r="W17" i="23" s="1"/>
  <c r="Z17" i="23" s="1"/>
  <c r="N16" i="23"/>
  <c r="W16" i="23" s="1"/>
  <c r="Z16" i="23" s="1"/>
  <c r="N15" i="23"/>
  <c r="W15" i="23" s="1"/>
  <c r="Z15" i="23" s="1"/>
  <c r="N14" i="23"/>
  <c r="W14" i="23" s="1"/>
  <c r="AA10" i="23"/>
  <c r="Y10" i="23"/>
  <c r="V10" i="23"/>
  <c r="U10" i="23"/>
  <c r="T10" i="23"/>
  <c r="S10" i="23"/>
  <c r="R10" i="23"/>
  <c r="Q10" i="23"/>
  <c r="P10" i="23"/>
  <c r="O10" i="23"/>
  <c r="M10" i="23"/>
  <c r="L10" i="23"/>
  <c r="K10" i="23"/>
  <c r="J10" i="23"/>
  <c r="I10" i="23"/>
  <c r="H10" i="23"/>
  <c r="G10" i="23"/>
  <c r="F10" i="23"/>
  <c r="E10" i="23"/>
  <c r="D10" i="23"/>
  <c r="C10" i="23"/>
  <c r="N9" i="23"/>
  <c r="W9" i="23" s="1"/>
  <c r="Z9" i="23" s="1"/>
  <c r="N8" i="23"/>
  <c r="W8" i="23" s="1"/>
  <c r="Z8" i="23" s="1"/>
  <c r="N7" i="23"/>
  <c r="W7" i="23" s="1"/>
  <c r="Z7" i="23" s="1"/>
  <c r="N6" i="23"/>
  <c r="W6" i="23" s="1"/>
  <c r="Z6" i="23" s="1"/>
  <c r="N5" i="23"/>
  <c r="AA109" i="22"/>
  <c r="Y109" i="22"/>
  <c r="V109" i="22"/>
  <c r="U109" i="22"/>
  <c r="T109" i="22"/>
  <c r="S109" i="22"/>
  <c r="R109" i="22"/>
  <c r="Q109" i="22"/>
  <c r="P109" i="22"/>
  <c r="O109" i="22"/>
  <c r="M109" i="22"/>
  <c r="L109" i="22"/>
  <c r="K109" i="22"/>
  <c r="J109" i="22"/>
  <c r="I109" i="22"/>
  <c r="H109" i="22"/>
  <c r="G109" i="22"/>
  <c r="F109" i="22"/>
  <c r="E109" i="22"/>
  <c r="D109" i="22"/>
  <c r="C109" i="22"/>
  <c r="N108" i="22"/>
  <c r="W108" i="22" s="1"/>
  <c r="Z108" i="22" s="1"/>
  <c r="W107" i="22"/>
  <c r="Z107" i="22" s="1"/>
  <c r="N107" i="22"/>
  <c r="N106" i="22"/>
  <c r="W106" i="22" s="1"/>
  <c r="Z106" i="22" s="1"/>
  <c r="W105" i="22"/>
  <c r="Z105" i="22" s="1"/>
  <c r="N105" i="22"/>
  <c r="N104" i="22"/>
  <c r="N109" i="22" s="1"/>
  <c r="AA100" i="22"/>
  <c r="Y100" i="22"/>
  <c r="V100" i="22"/>
  <c r="U100" i="22"/>
  <c r="T100" i="22"/>
  <c r="S100" i="22"/>
  <c r="R100" i="22"/>
  <c r="Q100" i="22"/>
  <c r="P100" i="22"/>
  <c r="O100" i="22"/>
  <c r="M100" i="22"/>
  <c r="L100" i="22"/>
  <c r="K100" i="22"/>
  <c r="J100" i="22"/>
  <c r="I100" i="22"/>
  <c r="H100" i="22"/>
  <c r="G100" i="22"/>
  <c r="F100" i="22"/>
  <c r="E100" i="22"/>
  <c r="D100" i="22"/>
  <c r="C100" i="22"/>
  <c r="W99" i="22"/>
  <c r="Z99" i="22" s="1"/>
  <c r="N99" i="22"/>
  <c r="N98" i="22"/>
  <c r="W98" i="22" s="1"/>
  <c r="Z98" i="22" s="1"/>
  <c r="W97" i="22"/>
  <c r="Z97" i="22" s="1"/>
  <c r="N97" i="22"/>
  <c r="N96" i="22"/>
  <c r="W96" i="22" s="1"/>
  <c r="Z96" i="22" s="1"/>
  <c r="W95" i="22"/>
  <c r="N95" i="22"/>
  <c r="N100" i="22" s="1"/>
  <c r="AA91" i="22"/>
  <c r="Y91" i="22"/>
  <c r="V91" i="22"/>
  <c r="U91" i="22"/>
  <c r="T91" i="22"/>
  <c r="S91" i="22"/>
  <c r="R91" i="22"/>
  <c r="Q91" i="22"/>
  <c r="P91" i="22"/>
  <c r="O91" i="22"/>
  <c r="M91" i="22"/>
  <c r="L91" i="22"/>
  <c r="K91" i="22"/>
  <c r="J91" i="22"/>
  <c r="I91" i="22"/>
  <c r="H91" i="22"/>
  <c r="G91" i="22"/>
  <c r="F91" i="22"/>
  <c r="E91" i="22"/>
  <c r="D91" i="22"/>
  <c r="C91" i="22"/>
  <c r="N90" i="22"/>
  <c r="W90" i="22" s="1"/>
  <c r="Z90" i="22" s="1"/>
  <c r="W89" i="22"/>
  <c r="Z89" i="22" s="1"/>
  <c r="N89" i="22"/>
  <c r="N88" i="22"/>
  <c r="W88" i="22" s="1"/>
  <c r="Z88" i="22" s="1"/>
  <c r="W87" i="22"/>
  <c r="Z87" i="22" s="1"/>
  <c r="N87" i="22"/>
  <c r="N86" i="22"/>
  <c r="N91" i="22" s="1"/>
  <c r="AA82" i="22"/>
  <c r="Y82" i="22"/>
  <c r="V82" i="22"/>
  <c r="U82" i="22"/>
  <c r="T82" i="22"/>
  <c r="S82" i="22"/>
  <c r="R82" i="22"/>
  <c r="Q82" i="22"/>
  <c r="P82" i="22"/>
  <c r="O82" i="22"/>
  <c r="M82" i="22"/>
  <c r="L82" i="22"/>
  <c r="K82" i="22"/>
  <c r="J82" i="22"/>
  <c r="I82" i="22"/>
  <c r="H82" i="22"/>
  <c r="G82" i="22"/>
  <c r="F82" i="22"/>
  <c r="E82" i="22"/>
  <c r="D82" i="22"/>
  <c r="C82" i="22"/>
  <c r="W81" i="22"/>
  <c r="Z81" i="22" s="1"/>
  <c r="N81" i="22"/>
  <c r="N80" i="22"/>
  <c r="W80" i="22" s="1"/>
  <c r="Z80" i="22" s="1"/>
  <c r="W79" i="22"/>
  <c r="Z79" i="22" s="1"/>
  <c r="N79" i="22"/>
  <c r="N78" i="22"/>
  <c r="W78" i="22" s="1"/>
  <c r="Z78" i="22" s="1"/>
  <c r="W77" i="22"/>
  <c r="W82" i="22" s="1"/>
  <c r="N77" i="22"/>
  <c r="N82" i="22" s="1"/>
  <c r="AA73" i="22"/>
  <c r="Y73" i="22"/>
  <c r="V73" i="22"/>
  <c r="U73" i="22"/>
  <c r="T73" i="22"/>
  <c r="S73" i="22"/>
  <c r="R73" i="22"/>
  <c r="Q73" i="22"/>
  <c r="P73" i="22"/>
  <c r="O73" i="22"/>
  <c r="M73" i="22"/>
  <c r="L73" i="22"/>
  <c r="K73" i="22"/>
  <c r="J73" i="22"/>
  <c r="I73" i="22"/>
  <c r="H73" i="22"/>
  <c r="G73" i="22"/>
  <c r="F73" i="22"/>
  <c r="E73" i="22"/>
  <c r="D73" i="22"/>
  <c r="C73" i="22"/>
  <c r="N72" i="22"/>
  <c r="W72" i="22" s="1"/>
  <c r="Z72" i="22" s="1"/>
  <c r="W71" i="22"/>
  <c r="Z71" i="22" s="1"/>
  <c r="N71" i="22"/>
  <c r="N70" i="22"/>
  <c r="W70" i="22" s="1"/>
  <c r="Z70" i="22" s="1"/>
  <c r="W69" i="22"/>
  <c r="Z69" i="22" s="1"/>
  <c r="N69" i="22"/>
  <c r="N68" i="22"/>
  <c r="N73" i="22" s="1"/>
  <c r="AA64" i="22"/>
  <c r="Y64" i="22"/>
  <c r="V64" i="22"/>
  <c r="U64" i="22"/>
  <c r="T64" i="22"/>
  <c r="S64" i="22"/>
  <c r="R64" i="22"/>
  <c r="Q64" i="22"/>
  <c r="P64" i="22"/>
  <c r="O64" i="22"/>
  <c r="M64" i="22"/>
  <c r="L64" i="22"/>
  <c r="K64" i="22"/>
  <c r="J64" i="22"/>
  <c r="I64" i="22"/>
  <c r="H64" i="22"/>
  <c r="G64" i="22"/>
  <c r="F64" i="22"/>
  <c r="E64" i="22"/>
  <c r="D64" i="22"/>
  <c r="C64" i="22"/>
  <c r="W63" i="22"/>
  <c r="Z63" i="22" s="1"/>
  <c r="N63" i="22"/>
  <c r="N62" i="22"/>
  <c r="W62" i="22" s="1"/>
  <c r="Z62" i="22" s="1"/>
  <c r="W61" i="22"/>
  <c r="Z61" i="22" s="1"/>
  <c r="N61" i="22"/>
  <c r="N60" i="22"/>
  <c r="W60" i="22" s="1"/>
  <c r="Z60" i="22" s="1"/>
  <c r="W59" i="22"/>
  <c r="N59" i="22"/>
  <c r="N64" i="22" s="1"/>
  <c r="AA55" i="22"/>
  <c r="Y55" i="22"/>
  <c r="V55" i="22"/>
  <c r="U55" i="22"/>
  <c r="T55" i="22"/>
  <c r="S55" i="22"/>
  <c r="R55" i="22"/>
  <c r="Q55" i="22"/>
  <c r="P55" i="22"/>
  <c r="O55" i="22"/>
  <c r="M55" i="22"/>
  <c r="L55" i="22"/>
  <c r="K55" i="22"/>
  <c r="J55" i="22"/>
  <c r="I55" i="22"/>
  <c r="H55" i="22"/>
  <c r="G55" i="22"/>
  <c r="F55" i="22"/>
  <c r="E55" i="22"/>
  <c r="D55" i="22"/>
  <c r="C55" i="22"/>
  <c r="N54" i="22"/>
  <c r="W54" i="22" s="1"/>
  <c r="Z54" i="22" s="1"/>
  <c r="W53" i="22"/>
  <c r="Z53" i="22" s="1"/>
  <c r="N53" i="22"/>
  <c r="N52" i="22"/>
  <c r="W52" i="22" s="1"/>
  <c r="Z52" i="22" s="1"/>
  <c r="W51" i="22"/>
  <c r="Z51" i="22" s="1"/>
  <c r="N51" i="22"/>
  <c r="N50" i="22"/>
  <c r="N55" i="22" s="1"/>
  <c r="AA46" i="22"/>
  <c r="Y46" i="22"/>
  <c r="V46" i="22"/>
  <c r="U46" i="22"/>
  <c r="T46" i="22"/>
  <c r="S46" i="22"/>
  <c r="R46" i="22"/>
  <c r="Q46" i="22"/>
  <c r="P46" i="22"/>
  <c r="O46" i="22"/>
  <c r="M46" i="22"/>
  <c r="L46" i="22"/>
  <c r="K46" i="22"/>
  <c r="J46" i="22"/>
  <c r="I46" i="22"/>
  <c r="H46" i="22"/>
  <c r="G46" i="22"/>
  <c r="F46" i="22"/>
  <c r="E46" i="22"/>
  <c r="D46" i="22"/>
  <c r="C46" i="22"/>
  <c r="W45" i="22"/>
  <c r="Z45" i="22" s="1"/>
  <c r="N45" i="22"/>
  <c r="N44" i="22"/>
  <c r="W44" i="22" s="1"/>
  <c r="Z44" i="22" s="1"/>
  <c r="W43" i="22"/>
  <c r="Z43" i="22" s="1"/>
  <c r="N43" i="22"/>
  <c r="N42" i="22"/>
  <c r="W42" i="22" s="1"/>
  <c r="Z42" i="22" s="1"/>
  <c r="W41" i="22"/>
  <c r="W46" i="22" s="1"/>
  <c r="N41" i="22"/>
  <c r="N46" i="22" s="1"/>
  <c r="AA37" i="22"/>
  <c r="Y37" i="22"/>
  <c r="V37" i="22"/>
  <c r="U37" i="22"/>
  <c r="T37" i="22"/>
  <c r="S37" i="22"/>
  <c r="R37" i="22"/>
  <c r="Q37" i="22"/>
  <c r="P37" i="22"/>
  <c r="O37" i="22"/>
  <c r="M37" i="22"/>
  <c r="L37" i="22"/>
  <c r="K37" i="22"/>
  <c r="J37" i="22"/>
  <c r="I37" i="22"/>
  <c r="H37" i="22"/>
  <c r="G37" i="22"/>
  <c r="F37" i="22"/>
  <c r="E37" i="22"/>
  <c r="D37" i="22"/>
  <c r="C37" i="22"/>
  <c r="N36" i="22"/>
  <c r="W36" i="22" s="1"/>
  <c r="Z36" i="22" s="1"/>
  <c r="W35" i="22"/>
  <c r="Z35" i="22" s="1"/>
  <c r="N35" i="22"/>
  <c r="N34" i="22"/>
  <c r="W34" i="22" s="1"/>
  <c r="Z34" i="22" s="1"/>
  <c r="W33" i="22"/>
  <c r="Z33" i="22" s="1"/>
  <c r="N33" i="22"/>
  <c r="N32" i="22"/>
  <c r="N37" i="22" s="1"/>
  <c r="AA28" i="22"/>
  <c r="Y28" i="22"/>
  <c r="V28" i="22"/>
  <c r="U28" i="22"/>
  <c r="T28" i="22"/>
  <c r="S28" i="22"/>
  <c r="R28" i="22"/>
  <c r="Q28" i="22"/>
  <c r="P28" i="22"/>
  <c r="O28" i="22"/>
  <c r="M28" i="22"/>
  <c r="L28" i="22"/>
  <c r="K28" i="22"/>
  <c r="J28" i="22"/>
  <c r="I28" i="22"/>
  <c r="H28" i="22"/>
  <c r="G28" i="22"/>
  <c r="F28" i="22"/>
  <c r="E28" i="22"/>
  <c r="D28" i="22"/>
  <c r="C28" i="22"/>
  <c r="W27" i="22"/>
  <c r="Z27" i="22" s="1"/>
  <c r="N27" i="22"/>
  <c r="N26" i="22"/>
  <c r="W26" i="22" s="1"/>
  <c r="Z26" i="22" s="1"/>
  <c r="W25" i="22"/>
  <c r="Z25" i="22" s="1"/>
  <c r="N25" i="22"/>
  <c r="N24" i="22"/>
  <c r="W24" i="22" s="1"/>
  <c r="Z24" i="22" s="1"/>
  <c r="W23" i="22"/>
  <c r="N23" i="22"/>
  <c r="N28" i="22" s="1"/>
  <c r="AA19" i="22"/>
  <c r="Y19" i="22"/>
  <c r="V19" i="22"/>
  <c r="U117" i="22" s="1"/>
  <c r="U19" i="22"/>
  <c r="T117" i="22" s="1"/>
  <c r="T19" i="22"/>
  <c r="S117" i="22" s="1"/>
  <c r="S19" i="22"/>
  <c r="R19" i="22"/>
  <c r="Q19" i="22"/>
  <c r="P117" i="22" s="1"/>
  <c r="P19" i="22"/>
  <c r="O117" i="22" s="1"/>
  <c r="O19" i="22"/>
  <c r="M19" i="22"/>
  <c r="L19" i="22"/>
  <c r="K19" i="22"/>
  <c r="J19" i="22"/>
  <c r="I19" i="22"/>
  <c r="H19" i="22"/>
  <c r="G19" i="22"/>
  <c r="F19" i="22"/>
  <c r="E19" i="22"/>
  <c r="D19" i="22"/>
  <c r="C117" i="22" s="1"/>
  <c r="C19" i="22"/>
  <c r="N18" i="22"/>
  <c r="W18" i="22" s="1"/>
  <c r="Z18" i="22" s="1"/>
  <c r="W17" i="22"/>
  <c r="Z17" i="22" s="1"/>
  <c r="N17" i="22"/>
  <c r="N16" i="22"/>
  <c r="W16" i="22" s="1"/>
  <c r="Z16" i="22" s="1"/>
  <c r="W15" i="22"/>
  <c r="Z15" i="22" s="1"/>
  <c r="N15" i="22"/>
  <c r="N14" i="22"/>
  <c r="AA10" i="22"/>
  <c r="Y10" i="22"/>
  <c r="V10" i="22"/>
  <c r="U10" i="22"/>
  <c r="T10" i="22"/>
  <c r="S10" i="22"/>
  <c r="R10" i="22"/>
  <c r="Q10" i="22"/>
  <c r="P10" i="22"/>
  <c r="O10" i="22"/>
  <c r="M10" i="22"/>
  <c r="L10" i="22"/>
  <c r="K10" i="22"/>
  <c r="J10" i="22"/>
  <c r="I10" i="22"/>
  <c r="H10" i="22"/>
  <c r="G10" i="22"/>
  <c r="F10" i="22"/>
  <c r="E10" i="22"/>
  <c r="D10" i="22"/>
  <c r="C10" i="22"/>
  <c r="W9" i="22"/>
  <c r="Z9" i="22" s="1"/>
  <c r="N9" i="22"/>
  <c r="N8" i="22"/>
  <c r="W8" i="22" s="1"/>
  <c r="Z8" i="22" s="1"/>
  <c r="W7" i="22"/>
  <c r="Z7" i="22" s="1"/>
  <c r="N7" i="22"/>
  <c r="N6" i="22"/>
  <c r="W6" i="22" s="1"/>
  <c r="Z6" i="22" s="1"/>
  <c r="N5" i="22"/>
  <c r="AA109" i="10"/>
  <c r="Y109" i="10"/>
  <c r="V109" i="10"/>
  <c r="U109" i="10"/>
  <c r="T109" i="10"/>
  <c r="S109" i="10"/>
  <c r="R109" i="10"/>
  <c r="Q109" i="10"/>
  <c r="P109" i="10"/>
  <c r="O109" i="10"/>
  <c r="M109" i="10"/>
  <c r="L109" i="10"/>
  <c r="K109" i="10"/>
  <c r="J109" i="10"/>
  <c r="I109" i="10"/>
  <c r="H109" i="10"/>
  <c r="G109" i="10"/>
  <c r="F109" i="10"/>
  <c r="E109" i="10"/>
  <c r="D109" i="10"/>
  <c r="C109" i="10"/>
  <c r="N108" i="10"/>
  <c r="W108" i="10" s="1"/>
  <c r="Z108" i="10" s="1"/>
  <c r="W107" i="10"/>
  <c r="Z107" i="10" s="1"/>
  <c r="N107" i="10"/>
  <c r="N106" i="10"/>
  <c r="W106" i="10" s="1"/>
  <c r="Z106" i="10" s="1"/>
  <c r="W105" i="10"/>
  <c r="Z105" i="10" s="1"/>
  <c r="N105" i="10"/>
  <c r="N104" i="10"/>
  <c r="N109" i="10" s="1"/>
  <c r="AA100" i="10"/>
  <c r="Y100" i="10"/>
  <c r="V100" i="10"/>
  <c r="U100" i="10"/>
  <c r="T100" i="10"/>
  <c r="S100" i="10"/>
  <c r="R100" i="10"/>
  <c r="Q100" i="10"/>
  <c r="P100" i="10"/>
  <c r="O100" i="10"/>
  <c r="M100" i="10"/>
  <c r="L100" i="10"/>
  <c r="K100" i="10"/>
  <c r="J100" i="10"/>
  <c r="I100" i="10"/>
  <c r="H100" i="10"/>
  <c r="G100" i="10"/>
  <c r="F100" i="10"/>
  <c r="E100" i="10"/>
  <c r="D100" i="10"/>
  <c r="C100" i="10"/>
  <c r="W99" i="10"/>
  <c r="Z99" i="10" s="1"/>
  <c r="N99" i="10"/>
  <c r="N98" i="10"/>
  <c r="W98" i="10" s="1"/>
  <c r="Z98" i="10" s="1"/>
  <c r="W97" i="10"/>
  <c r="Z97" i="10" s="1"/>
  <c r="N97" i="10"/>
  <c r="N96" i="10"/>
  <c r="W96" i="10" s="1"/>
  <c r="Z96" i="10" s="1"/>
  <c r="W95" i="10"/>
  <c r="N95" i="10"/>
  <c r="N100" i="10" s="1"/>
  <c r="AA91" i="10"/>
  <c r="Y91" i="10"/>
  <c r="V91" i="10"/>
  <c r="U91" i="10"/>
  <c r="T91" i="10"/>
  <c r="S91" i="10"/>
  <c r="R91" i="10"/>
  <c r="Q91" i="10"/>
  <c r="P91" i="10"/>
  <c r="O91" i="10"/>
  <c r="M91" i="10"/>
  <c r="L91" i="10"/>
  <c r="K91" i="10"/>
  <c r="J91" i="10"/>
  <c r="I91" i="10"/>
  <c r="H91" i="10"/>
  <c r="G91" i="10"/>
  <c r="F91" i="10"/>
  <c r="E91" i="10"/>
  <c r="D91" i="10"/>
  <c r="C91" i="10"/>
  <c r="N90" i="10"/>
  <c r="W90" i="10" s="1"/>
  <c r="Z90" i="10" s="1"/>
  <c r="W89" i="10"/>
  <c r="Z89" i="10" s="1"/>
  <c r="N89" i="10"/>
  <c r="N88" i="10"/>
  <c r="W88" i="10" s="1"/>
  <c r="Z88" i="10" s="1"/>
  <c r="W87" i="10"/>
  <c r="Z87" i="10" s="1"/>
  <c r="N87" i="10"/>
  <c r="N86" i="10"/>
  <c r="N91" i="10" s="1"/>
  <c r="AA82" i="10"/>
  <c r="Y82" i="10"/>
  <c r="V82" i="10"/>
  <c r="U82" i="10"/>
  <c r="T82" i="10"/>
  <c r="S82" i="10"/>
  <c r="R82" i="10"/>
  <c r="Q82" i="10"/>
  <c r="P82" i="10"/>
  <c r="O82" i="10"/>
  <c r="M82" i="10"/>
  <c r="L82" i="10"/>
  <c r="K82" i="10"/>
  <c r="J82" i="10"/>
  <c r="I82" i="10"/>
  <c r="H82" i="10"/>
  <c r="G82" i="10"/>
  <c r="F82" i="10"/>
  <c r="E82" i="10"/>
  <c r="D82" i="10"/>
  <c r="C82" i="10"/>
  <c r="W81" i="10"/>
  <c r="Z81" i="10" s="1"/>
  <c r="N81" i="10"/>
  <c r="N80" i="10"/>
  <c r="W80" i="10" s="1"/>
  <c r="Z80" i="10" s="1"/>
  <c r="W79" i="10"/>
  <c r="Z79" i="10" s="1"/>
  <c r="N79" i="10"/>
  <c r="N78" i="10"/>
  <c r="W78" i="10" s="1"/>
  <c r="Z78" i="10" s="1"/>
  <c r="W77" i="10"/>
  <c r="W82" i="10" s="1"/>
  <c r="N77" i="10"/>
  <c r="N82" i="10" s="1"/>
  <c r="AA73" i="10"/>
  <c r="Y73" i="10"/>
  <c r="V73" i="10"/>
  <c r="U73" i="10"/>
  <c r="T73" i="10"/>
  <c r="S73" i="10"/>
  <c r="R73" i="10"/>
  <c r="Q73" i="10"/>
  <c r="P73" i="10"/>
  <c r="O73" i="10"/>
  <c r="M73" i="10"/>
  <c r="L73" i="10"/>
  <c r="K73" i="10"/>
  <c r="J73" i="10"/>
  <c r="I73" i="10"/>
  <c r="H73" i="10"/>
  <c r="G73" i="10"/>
  <c r="F73" i="10"/>
  <c r="E73" i="10"/>
  <c r="D73" i="10"/>
  <c r="C73" i="10"/>
  <c r="N72" i="10"/>
  <c r="W72" i="10" s="1"/>
  <c r="Z72" i="10" s="1"/>
  <c r="W71" i="10"/>
  <c r="Z71" i="10" s="1"/>
  <c r="N71" i="10"/>
  <c r="N70" i="10"/>
  <c r="W70" i="10" s="1"/>
  <c r="Z70" i="10" s="1"/>
  <c r="W69" i="10"/>
  <c r="Z69" i="10" s="1"/>
  <c r="N69" i="10"/>
  <c r="N68" i="10"/>
  <c r="N73" i="10" s="1"/>
  <c r="AA64" i="10"/>
  <c r="Y64" i="10"/>
  <c r="V64" i="10"/>
  <c r="U64" i="10"/>
  <c r="T64" i="10"/>
  <c r="S64" i="10"/>
  <c r="R64" i="10"/>
  <c r="Q64" i="10"/>
  <c r="P64" i="10"/>
  <c r="O64" i="10"/>
  <c r="M64" i="10"/>
  <c r="L64" i="10"/>
  <c r="K64" i="10"/>
  <c r="J64" i="10"/>
  <c r="I64" i="10"/>
  <c r="H64" i="10"/>
  <c r="G64" i="10"/>
  <c r="F64" i="10"/>
  <c r="E64" i="10"/>
  <c r="D64" i="10"/>
  <c r="C64" i="10"/>
  <c r="W63" i="10"/>
  <c r="Z63" i="10" s="1"/>
  <c r="N63" i="10"/>
  <c r="N62" i="10"/>
  <c r="W62" i="10" s="1"/>
  <c r="Z62" i="10" s="1"/>
  <c r="W61" i="10"/>
  <c r="Z61" i="10" s="1"/>
  <c r="N61" i="10"/>
  <c r="N60" i="10"/>
  <c r="W60" i="10" s="1"/>
  <c r="Z60" i="10" s="1"/>
  <c r="W59" i="10"/>
  <c r="N59" i="10"/>
  <c r="N64" i="10" s="1"/>
  <c r="AA55" i="10"/>
  <c r="Y55" i="10"/>
  <c r="V55" i="10"/>
  <c r="U55" i="10"/>
  <c r="T55" i="10"/>
  <c r="S55" i="10"/>
  <c r="R55" i="10"/>
  <c r="Q55" i="10"/>
  <c r="P55" i="10"/>
  <c r="O55" i="10"/>
  <c r="M55" i="10"/>
  <c r="L55" i="10"/>
  <c r="K55" i="10"/>
  <c r="J55" i="10"/>
  <c r="I55" i="10"/>
  <c r="H55" i="10"/>
  <c r="G55" i="10"/>
  <c r="F55" i="10"/>
  <c r="E55" i="10"/>
  <c r="D55" i="10"/>
  <c r="C55" i="10"/>
  <c r="N54" i="10"/>
  <c r="W54" i="10" s="1"/>
  <c r="Z54" i="10" s="1"/>
  <c r="W53" i="10"/>
  <c r="Z53" i="10" s="1"/>
  <c r="N53" i="10"/>
  <c r="N52" i="10"/>
  <c r="W52" i="10" s="1"/>
  <c r="Z52" i="10" s="1"/>
  <c r="W51" i="10"/>
  <c r="Z51" i="10" s="1"/>
  <c r="N51" i="10"/>
  <c r="N50" i="10"/>
  <c r="N55" i="10" s="1"/>
  <c r="AA46" i="10"/>
  <c r="Y46" i="10"/>
  <c r="V46" i="10"/>
  <c r="U46" i="10"/>
  <c r="T46" i="10"/>
  <c r="S46" i="10"/>
  <c r="R46" i="10"/>
  <c r="Q46" i="10"/>
  <c r="P46" i="10"/>
  <c r="O46" i="10"/>
  <c r="M46" i="10"/>
  <c r="L46" i="10"/>
  <c r="K46" i="10"/>
  <c r="J46" i="10"/>
  <c r="I46" i="10"/>
  <c r="H46" i="10"/>
  <c r="G46" i="10"/>
  <c r="F46" i="10"/>
  <c r="E46" i="10"/>
  <c r="D46" i="10"/>
  <c r="C46" i="10"/>
  <c r="W45" i="10"/>
  <c r="Z45" i="10" s="1"/>
  <c r="N45" i="10"/>
  <c r="N44" i="10"/>
  <c r="W44" i="10" s="1"/>
  <c r="Z44" i="10" s="1"/>
  <c r="W43" i="10"/>
  <c r="Z43" i="10" s="1"/>
  <c r="N43" i="10"/>
  <c r="N42" i="10"/>
  <c r="W42" i="10" s="1"/>
  <c r="Z42" i="10" s="1"/>
  <c r="W41" i="10"/>
  <c r="W46" i="10" s="1"/>
  <c r="N41" i="10"/>
  <c r="N46" i="10" s="1"/>
  <c r="AA37" i="10"/>
  <c r="Y37" i="10"/>
  <c r="V37" i="10"/>
  <c r="U37" i="10"/>
  <c r="T37" i="10"/>
  <c r="S37" i="10"/>
  <c r="R37" i="10"/>
  <c r="Q37" i="10"/>
  <c r="P37" i="10"/>
  <c r="O37" i="10"/>
  <c r="M37" i="10"/>
  <c r="L37" i="10"/>
  <c r="K37" i="10"/>
  <c r="J37" i="10"/>
  <c r="I37" i="10"/>
  <c r="H37" i="10"/>
  <c r="G37" i="10"/>
  <c r="F37" i="10"/>
  <c r="E37" i="10"/>
  <c r="D37" i="10"/>
  <c r="C37" i="10"/>
  <c r="N36" i="10"/>
  <c r="W36" i="10" s="1"/>
  <c r="Z36" i="10" s="1"/>
  <c r="W35" i="10"/>
  <c r="Z35" i="10" s="1"/>
  <c r="N35" i="10"/>
  <c r="N34" i="10"/>
  <c r="W34" i="10" s="1"/>
  <c r="Z34" i="10" s="1"/>
  <c r="W33" i="10"/>
  <c r="Z33" i="10" s="1"/>
  <c r="N33" i="10"/>
  <c r="N32" i="10"/>
  <c r="N37" i="10" s="1"/>
  <c r="AA28" i="10"/>
  <c r="Y28" i="10"/>
  <c r="V28" i="10"/>
  <c r="U28" i="10"/>
  <c r="T28" i="10"/>
  <c r="S28" i="10"/>
  <c r="R28" i="10"/>
  <c r="Q28" i="10"/>
  <c r="P28" i="10"/>
  <c r="O28" i="10"/>
  <c r="M28" i="10"/>
  <c r="L28" i="10"/>
  <c r="K28" i="10"/>
  <c r="J28" i="10"/>
  <c r="I28" i="10"/>
  <c r="H28" i="10"/>
  <c r="G28" i="10"/>
  <c r="F28" i="10"/>
  <c r="E28" i="10"/>
  <c r="D28" i="10"/>
  <c r="C28" i="10"/>
  <c r="W27" i="10"/>
  <c r="Z27" i="10" s="1"/>
  <c r="N27" i="10"/>
  <c r="N26" i="10"/>
  <c r="W26" i="10" s="1"/>
  <c r="Z26" i="10" s="1"/>
  <c r="W25" i="10"/>
  <c r="Z25" i="10" s="1"/>
  <c r="N25" i="10"/>
  <c r="N24" i="10"/>
  <c r="W24" i="10" s="1"/>
  <c r="Z24" i="10" s="1"/>
  <c r="W23" i="10"/>
  <c r="N23" i="10"/>
  <c r="N28" i="10" s="1"/>
  <c r="AA19" i="10"/>
  <c r="Y19" i="10"/>
  <c r="V19" i="10"/>
  <c r="U117" i="10" s="1"/>
  <c r="U19" i="10"/>
  <c r="T117" i="10" s="1"/>
  <c r="T19" i="10"/>
  <c r="S19" i="10"/>
  <c r="R117" i="10" s="1"/>
  <c r="R19" i="10"/>
  <c r="Q117" i="10" s="1"/>
  <c r="Q19" i="10"/>
  <c r="P117" i="10" s="1"/>
  <c r="P19" i="10"/>
  <c r="O117" i="10" s="1"/>
  <c r="O19" i="10"/>
  <c r="N117" i="10" s="1"/>
  <c r="M19" i="10"/>
  <c r="L117" i="10" s="1"/>
  <c r="L19" i="10"/>
  <c r="K19" i="10"/>
  <c r="J19" i="10"/>
  <c r="I19" i="10"/>
  <c r="H19" i="10"/>
  <c r="G19" i="10"/>
  <c r="F19" i="10"/>
  <c r="E19" i="10"/>
  <c r="D19" i="10"/>
  <c r="C19" i="10"/>
  <c r="N18" i="10"/>
  <c r="W18" i="10" s="1"/>
  <c r="Z18" i="10" s="1"/>
  <c r="N17" i="10"/>
  <c r="W17" i="10" s="1"/>
  <c r="Z17" i="10" s="1"/>
  <c r="N16" i="10"/>
  <c r="W16" i="10" s="1"/>
  <c r="Z16" i="10" s="1"/>
  <c r="N15" i="10"/>
  <c r="W15" i="10" s="1"/>
  <c r="Z15" i="10" s="1"/>
  <c r="N14" i="10"/>
  <c r="AA10" i="10"/>
  <c r="Y10" i="10"/>
  <c r="V10" i="10"/>
  <c r="U10" i="10"/>
  <c r="T10" i="10"/>
  <c r="S10" i="10"/>
  <c r="R10" i="10"/>
  <c r="Q10" i="10"/>
  <c r="P10" i="10"/>
  <c r="O10" i="10"/>
  <c r="M10" i="10"/>
  <c r="L10" i="10"/>
  <c r="K10" i="10"/>
  <c r="J10" i="10"/>
  <c r="I10" i="10"/>
  <c r="H10" i="10"/>
  <c r="G10" i="10"/>
  <c r="F10" i="10"/>
  <c r="E10" i="10"/>
  <c r="D10" i="10"/>
  <c r="C10" i="10"/>
  <c r="W9" i="10"/>
  <c r="Z9" i="10" s="1"/>
  <c r="N9" i="10"/>
  <c r="N8" i="10"/>
  <c r="W8" i="10" s="1"/>
  <c r="Z8" i="10" s="1"/>
  <c r="N7" i="10"/>
  <c r="W7" i="10" s="1"/>
  <c r="Z7" i="10" s="1"/>
  <c r="N6" i="10"/>
  <c r="W6" i="10" s="1"/>
  <c r="Z6" i="10" s="1"/>
  <c r="N5" i="10"/>
  <c r="AA109" i="7"/>
  <c r="Y109" i="7"/>
  <c r="V109" i="7"/>
  <c r="U109" i="7"/>
  <c r="T109" i="7"/>
  <c r="S109" i="7"/>
  <c r="R109" i="7"/>
  <c r="Q109" i="7"/>
  <c r="P109" i="7"/>
  <c r="O109" i="7"/>
  <c r="M109" i="7"/>
  <c r="L109" i="7"/>
  <c r="K109" i="7"/>
  <c r="J109" i="7"/>
  <c r="I109" i="7"/>
  <c r="H109" i="7"/>
  <c r="G109" i="7"/>
  <c r="F109" i="7"/>
  <c r="E109" i="7"/>
  <c r="D109" i="7"/>
  <c r="C109" i="7"/>
  <c r="N108" i="7"/>
  <c r="W108" i="7" s="1"/>
  <c r="Z108" i="7" s="1"/>
  <c r="W107" i="7"/>
  <c r="Z107" i="7" s="1"/>
  <c r="N107" i="7"/>
  <c r="N106" i="7"/>
  <c r="W106" i="7" s="1"/>
  <c r="Z106" i="7" s="1"/>
  <c r="W105" i="7"/>
  <c r="Z105" i="7" s="1"/>
  <c r="N105" i="7"/>
  <c r="N104" i="7"/>
  <c r="N109" i="7" s="1"/>
  <c r="AA100" i="7"/>
  <c r="Y100" i="7"/>
  <c r="V100" i="7"/>
  <c r="U100" i="7"/>
  <c r="T100" i="7"/>
  <c r="S100" i="7"/>
  <c r="R100" i="7"/>
  <c r="Q100" i="7"/>
  <c r="P100" i="7"/>
  <c r="O100" i="7"/>
  <c r="M100" i="7"/>
  <c r="L100" i="7"/>
  <c r="K100" i="7"/>
  <c r="J100" i="7"/>
  <c r="I100" i="7"/>
  <c r="H100" i="7"/>
  <c r="G100" i="7"/>
  <c r="F100" i="7"/>
  <c r="E100" i="7"/>
  <c r="D100" i="7"/>
  <c r="C100" i="7"/>
  <c r="W99" i="7"/>
  <c r="Z99" i="7" s="1"/>
  <c r="N99" i="7"/>
  <c r="N98" i="7"/>
  <c r="W98" i="7" s="1"/>
  <c r="Z98" i="7" s="1"/>
  <c r="W97" i="7"/>
  <c r="Z97" i="7" s="1"/>
  <c r="N97" i="7"/>
  <c r="N96" i="7"/>
  <c r="W96" i="7" s="1"/>
  <c r="Z96" i="7" s="1"/>
  <c r="W95" i="7"/>
  <c r="N95" i="7"/>
  <c r="N100" i="7" s="1"/>
  <c r="AA91" i="7"/>
  <c r="Y91" i="7"/>
  <c r="V91" i="7"/>
  <c r="U91" i="7"/>
  <c r="T91" i="7"/>
  <c r="S91" i="7"/>
  <c r="R91" i="7"/>
  <c r="Q91" i="7"/>
  <c r="P91" i="7"/>
  <c r="O91" i="7"/>
  <c r="M91" i="7"/>
  <c r="L91" i="7"/>
  <c r="K91" i="7"/>
  <c r="J91" i="7"/>
  <c r="I91" i="7"/>
  <c r="H91" i="7"/>
  <c r="G91" i="7"/>
  <c r="F91" i="7"/>
  <c r="E91" i="7"/>
  <c r="D91" i="7"/>
  <c r="C91" i="7"/>
  <c r="N90" i="7"/>
  <c r="W90" i="7" s="1"/>
  <c r="Z90" i="7" s="1"/>
  <c r="W89" i="7"/>
  <c r="Z89" i="7" s="1"/>
  <c r="N89" i="7"/>
  <c r="N88" i="7"/>
  <c r="W88" i="7" s="1"/>
  <c r="Z88" i="7" s="1"/>
  <c r="W87" i="7"/>
  <c r="Z87" i="7" s="1"/>
  <c r="N87" i="7"/>
  <c r="N86" i="7"/>
  <c r="N91" i="7" s="1"/>
  <c r="AA82" i="7"/>
  <c r="Y82" i="7"/>
  <c r="V82" i="7"/>
  <c r="U82" i="7"/>
  <c r="T82" i="7"/>
  <c r="S82" i="7"/>
  <c r="R82" i="7"/>
  <c r="Q82" i="7"/>
  <c r="P82" i="7"/>
  <c r="O82" i="7"/>
  <c r="M82" i="7"/>
  <c r="L82" i="7"/>
  <c r="K82" i="7"/>
  <c r="J82" i="7"/>
  <c r="I82" i="7"/>
  <c r="H82" i="7"/>
  <c r="G82" i="7"/>
  <c r="F82" i="7"/>
  <c r="E82" i="7"/>
  <c r="D82" i="7"/>
  <c r="C82" i="7"/>
  <c r="W81" i="7"/>
  <c r="Z81" i="7" s="1"/>
  <c r="N81" i="7"/>
  <c r="N80" i="7"/>
  <c r="W80" i="7" s="1"/>
  <c r="Z80" i="7" s="1"/>
  <c r="W79" i="7"/>
  <c r="Z79" i="7" s="1"/>
  <c r="N79" i="7"/>
  <c r="N78" i="7"/>
  <c r="W78" i="7" s="1"/>
  <c r="Z78" i="7" s="1"/>
  <c r="W77" i="7"/>
  <c r="W82" i="7" s="1"/>
  <c r="N77" i="7"/>
  <c r="N82" i="7" s="1"/>
  <c r="AA73" i="7"/>
  <c r="Y73" i="7"/>
  <c r="V73" i="7"/>
  <c r="U73" i="7"/>
  <c r="T73" i="7"/>
  <c r="S73" i="7"/>
  <c r="R73" i="7"/>
  <c r="Q73" i="7"/>
  <c r="P73" i="7"/>
  <c r="O73" i="7"/>
  <c r="M73" i="7"/>
  <c r="L73" i="7"/>
  <c r="K73" i="7"/>
  <c r="J73" i="7"/>
  <c r="I73" i="7"/>
  <c r="H73" i="7"/>
  <c r="G73" i="7"/>
  <c r="F73" i="7"/>
  <c r="E73" i="7"/>
  <c r="D73" i="7"/>
  <c r="C73" i="7"/>
  <c r="N72" i="7"/>
  <c r="W72" i="7" s="1"/>
  <c r="Z72" i="7" s="1"/>
  <c r="W71" i="7"/>
  <c r="Z71" i="7" s="1"/>
  <c r="N71" i="7"/>
  <c r="N70" i="7"/>
  <c r="W70" i="7" s="1"/>
  <c r="Z70" i="7" s="1"/>
  <c r="W69" i="7"/>
  <c r="Z69" i="7" s="1"/>
  <c r="N69" i="7"/>
  <c r="N68" i="7"/>
  <c r="N73" i="7" s="1"/>
  <c r="AA64" i="7"/>
  <c r="Y64" i="7"/>
  <c r="V64" i="7"/>
  <c r="U64" i="7"/>
  <c r="T64" i="7"/>
  <c r="S64" i="7"/>
  <c r="R64" i="7"/>
  <c r="Q64" i="7"/>
  <c r="P64" i="7"/>
  <c r="O64" i="7"/>
  <c r="M64" i="7"/>
  <c r="L64" i="7"/>
  <c r="K64" i="7"/>
  <c r="J64" i="7"/>
  <c r="I64" i="7"/>
  <c r="H64" i="7"/>
  <c r="G64" i="7"/>
  <c r="F64" i="7"/>
  <c r="E64" i="7"/>
  <c r="D64" i="7"/>
  <c r="C64" i="7"/>
  <c r="W63" i="7"/>
  <c r="Z63" i="7" s="1"/>
  <c r="N63" i="7"/>
  <c r="N62" i="7"/>
  <c r="W62" i="7" s="1"/>
  <c r="Z62" i="7" s="1"/>
  <c r="W61" i="7"/>
  <c r="Z61" i="7" s="1"/>
  <c r="N61" i="7"/>
  <c r="N60" i="7"/>
  <c r="W60" i="7" s="1"/>
  <c r="Z60" i="7" s="1"/>
  <c r="W59" i="7"/>
  <c r="N59" i="7"/>
  <c r="N64" i="7" s="1"/>
  <c r="AA55" i="7"/>
  <c r="Y55" i="7"/>
  <c r="V55" i="7"/>
  <c r="U55" i="7"/>
  <c r="T55" i="7"/>
  <c r="S55" i="7"/>
  <c r="R55" i="7"/>
  <c r="Q55" i="7"/>
  <c r="P55" i="7"/>
  <c r="O55" i="7"/>
  <c r="M55" i="7"/>
  <c r="L55" i="7"/>
  <c r="K55" i="7"/>
  <c r="J55" i="7"/>
  <c r="I55" i="7"/>
  <c r="H55" i="7"/>
  <c r="G55" i="7"/>
  <c r="F55" i="7"/>
  <c r="E55" i="7"/>
  <c r="D55" i="7"/>
  <c r="C55" i="7"/>
  <c r="N54" i="7"/>
  <c r="W54" i="7" s="1"/>
  <c r="Z54" i="7" s="1"/>
  <c r="W53" i="7"/>
  <c r="Z53" i="7" s="1"/>
  <c r="N53" i="7"/>
  <c r="N52" i="7"/>
  <c r="W52" i="7" s="1"/>
  <c r="Z52" i="7" s="1"/>
  <c r="W51" i="7"/>
  <c r="Z51" i="7" s="1"/>
  <c r="N51" i="7"/>
  <c r="N50" i="7"/>
  <c r="N55" i="7" s="1"/>
  <c r="AA46" i="7"/>
  <c r="Y46" i="7"/>
  <c r="V46" i="7"/>
  <c r="U46" i="7"/>
  <c r="T46" i="7"/>
  <c r="S46" i="7"/>
  <c r="R46" i="7"/>
  <c r="Q46" i="7"/>
  <c r="P46" i="7"/>
  <c r="O46" i="7"/>
  <c r="M46" i="7"/>
  <c r="L46" i="7"/>
  <c r="K46" i="7"/>
  <c r="J46" i="7"/>
  <c r="I46" i="7"/>
  <c r="H46" i="7"/>
  <c r="G46" i="7"/>
  <c r="F46" i="7"/>
  <c r="E46" i="7"/>
  <c r="D46" i="7"/>
  <c r="C46" i="7"/>
  <c r="W45" i="7"/>
  <c r="Z45" i="7" s="1"/>
  <c r="N45" i="7"/>
  <c r="N44" i="7"/>
  <c r="W44" i="7" s="1"/>
  <c r="Z44" i="7" s="1"/>
  <c r="W43" i="7"/>
  <c r="Z43" i="7" s="1"/>
  <c r="N43" i="7"/>
  <c r="N42" i="7"/>
  <c r="W42" i="7" s="1"/>
  <c r="Z42" i="7" s="1"/>
  <c r="W41" i="7"/>
  <c r="W46" i="7" s="1"/>
  <c r="N41" i="7"/>
  <c r="N46" i="7" s="1"/>
  <c r="AA37" i="7"/>
  <c r="Y37" i="7"/>
  <c r="V37" i="7"/>
  <c r="U37" i="7"/>
  <c r="T37" i="7"/>
  <c r="S37" i="7"/>
  <c r="R37" i="7"/>
  <c r="Q37" i="7"/>
  <c r="P37" i="7"/>
  <c r="O37" i="7"/>
  <c r="M37" i="7"/>
  <c r="L37" i="7"/>
  <c r="K37" i="7"/>
  <c r="J37" i="7"/>
  <c r="I37" i="7"/>
  <c r="H37" i="7"/>
  <c r="G37" i="7"/>
  <c r="F37" i="7"/>
  <c r="E37" i="7"/>
  <c r="D37" i="7"/>
  <c r="C37" i="7"/>
  <c r="N36" i="7"/>
  <c r="W36" i="7" s="1"/>
  <c r="Z36" i="7" s="1"/>
  <c r="W35" i="7"/>
  <c r="Z35" i="7" s="1"/>
  <c r="N35" i="7"/>
  <c r="N34" i="7"/>
  <c r="W34" i="7" s="1"/>
  <c r="Z34" i="7" s="1"/>
  <c r="W33" i="7"/>
  <c r="Z33" i="7" s="1"/>
  <c r="N33" i="7"/>
  <c r="N32" i="7"/>
  <c r="N37" i="7" s="1"/>
  <c r="AA28" i="7"/>
  <c r="Y28" i="7"/>
  <c r="V28" i="7"/>
  <c r="U28" i="7"/>
  <c r="T28" i="7"/>
  <c r="S28" i="7"/>
  <c r="R28" i="7"/>
  <c r="Q28" i="7"/>
  <c r="P28" i="7"/>
  <c r="O28" i="7"/>
  <c r="M28" i="7"/>
  <c r="L28" i="7"/>
  <c r="K28" i="7"/>
  <c r="J28" i="7"/>
  <c r="I28" i="7"/>
  <c r="H28" i="7"/>
  <c r="G28" i="7"/>
  <c r="F28" i="7"/>
  <c r="E28" i="7"/>
  <c r="D28" i="7"/>
  <c r="C28" i="7"/>
  <c r="W27" i="7"/>
  <c r="Z27" i="7" s="1"/>
  <c r="N27" i="7"/>
  <c r="N26" i="7"/>
  <c r="W26" i="7" s="1"/>
  <c r="Z26" i="7" s="1"/>
  <c r="W25" i="7"/>
  <c r="Z25" i="7" s="1"/>
  <c r="N25" i="7"/>
  <c r="N24" i="7"/>
  <c r="W24" i="7" s="1"/>
  <c r="Z24" i="7" s="1"/>
  <c r="W23" i="7"/>
  <c r="N23" i="7"/>
  <c r="N28" i="7" s="1"/>
  <c r="AA19" i="7"/>
  <c r="Y19" i="7"/>
  <c r="V19" i="7"/>
  <c r="U117" i="7" s="1"/>
  <c r="U19" i="7"/>
  <c r="T19" i="7"/>
  <c r="S117" i="7" s="1"/>
  <c r="S19" i="7"/>
  <c r="R19" i="7"/>
  <c r="Q117" i="7" s="1"/>
  <c r="Q19" i="7"/>
  <c r="P117" i="7" s="1"/>
  <c r="P19" i="7"/>
  <c r="O117" i="7" s="1"/>
  <c r="O19" i="7"/>
  <c r="M19" i="7"/>
  <c r="L117" i="7" s="1"/>
  <c r="L19" i="7"/>
  <c r="K19" i="7"/>
  <c r="J19" i="7"/>
  <c r="I19" i="7"/>
  <c r="H19" i="7"/>
  <c r="G19" i="7"/>
  <c r="F19" i="7"/>
  <c r="E19" i="7"/>
  <c r="D117" i="7" s="1"/>
  <c r="D19" i="7"/>
  <c r="C117" i="7" s="1"/>
  <c r="C19" i="7"/>
  <c r="N18" i="7"/>
  <c r="W18" i="7" s="1"/>
  <c r="Z18" i="7" s="1"/>
  <c r="N17" i="7"/>
  <c r="W17" i="7" s="1"/>
  <c r="Z17" i="7" s="1"/>
  <c r="N16" i="7"/>
  <c r="W16" i="7" s="1"/>
  <c r="Z16" i="7" s="1"/>
  <c r="N15" i="7"/>
  <c r="W15" i="7" s="1"/>
  <c r="Z15" i="7" s="1"/>
  <c r="N14" i="7"/>
  <c r="AA10" i="7"/>
  <c r="Y10" i="7"/>
  <c r="V10" i="7"/>
  <c r="U10" i="7"/>
  <c r="T10" i="7"/>
  <c r="S10" i="7"/>
  <c r="R10" i="7"/>
  <c r="Q10" i="7"/>
  <c r="P10" i="7"/>
  <c r="O10" i="7"/>
  <c r="M10" i="7"/>
  <c r="L10" i="7"/>
  <c r="K10" i="7"/>
  <c r="J10" i="7"/>
  <c r="I10" i="7"/>
  <c r="H10" i="7"/>
  <c r="G10" i="7"/>
  <c r="F10" i="7"/>
  <c r="E10" i="7"/>
  <c r="D10" i="7"/>
  <c r="C10" i="7"/>
  <c r="W9" i="7"/>
  <c r="Z9" i="7" s="1"/>
  <c r="N9" i="7"/>
  <c r="N8" i="7"/>
  <c r="W8" i="7" s="1"/>
  <c r="Z8" i="7" s="1"/>
  <c r="N7" i="7"/>
  <c r="W7" i="7" s="1"/>
  <c r="Z7" i="7" s="1"/>
  <c r="N6" i="7"/>
  <c r="W6" i="7" s="1"/>
  <c r="Z6" i="7" s="1"/>
  <c r="N5" i="7"/>
  <c r="AA109" i="6"/>
  <c r="Y109" i="6"/>
  <c r="V109" i="6"/>
  <c r="U109" i="6"/>
  <c r="T109" i="6"/>
  <c r="S109" i="6"/>
  <c r="R109" i="6"/>
  <c r="Q109" i="6"/>
  <c r="P109" i="6"/>
  <c r="O109" i="6"/>
  <c r="M109" i="6"/>
  <c r="L109" i="6"/>
  <c r="K109" i="6"/>
  <c r="J109" i="6"/>
  <c r="I109" i="6"/>
  <c r="H109" i="6"/>
  <c r="G109" i="6"/>
  <c r="F109" i="6"/>
  <c r="E109" i="6"/>
  <c r="D109" i="6"/>
  <c r="C109" i="6"/>
  <c r="W108" i="6"/>
  <c r="Z108" i="6" s="1"/>
  <c r="N108" i="6"/>
  <c r="N107" i="6"/>
  <c r="W107" i="6" s="1"/>
  <c r="Z107" i="6" s="1"/>
  <c r="W106" i="6"/>
  <c r="Z106" i="6" s="1"/>
  <c r="N106" i="6"/>
  <c r="N105" i="6"/>
  <c r="W105" i="6" s="1"/>
  <c r="Z105" i="6" s="1"/>
  <c r="W104" i="6"/>
  <c r="Z104" i="6" s="1"/>
  <c r="N104" i="6"/>
  <c r="N109" i="6" s="1"/>
  <c r="AA100" i="6"/>
  <c r="Y100" i="6"/>
  <c r="V100" i="6"/>
  <c r="U100" i="6"/>
  <c r="T100" i="6"/>
  <c r="S100" i="6"/>
  <c r="R100" i="6"/>
  <c r="Q100" i="6"/>
  <c r="P100" i="6"/>
  <c r="O100" i="6"/>
  <c r="M100" i="6"/>
  <c r="L100" i="6"/>
  <c r="K100" i="6"/>
  <c r="J100" i="6"/>
  <c r="I100" i="6"/>
  <c r="H100" i="6"/>
  <c r="G100" i="6"/>
  <c r="F100" i="6"/>
  <c r="E100" i="6"/>
  <c r="D100" i="6"/>
  <c r="C100" i="6"/>
  <c r="N99" i="6"/>
  <c r="W99" i="6" s="1"/>
  <c r="Z99" i="6" s="1"/>
  <c r="N98" i="6"/>
  <c r="W98" i="6" s="1"/>
  <c r="Z98" i="6" s="1"/>
  <c r="N97" i="6"/>
  <c r="W97" i="6" s="1"/>
  <c r="Z97" i="6" s="1"/>
  <c r="N96" i="6"/>
  <c r="W96" i="6" s="1"/>
  <c r="Z96" i="6" s="1"/>
  <c r="N95" i="6"/>
  <c r="W95" i="6" s="1"/>
  <c r="AA91" i="6"/>
  <c r="Y91" i="6"/>
  <c r="V91" i="6"/>
  <c r="U91" i="6"/>
  <c r="T91" i="6"/>
  <c r="S91" i="6"/>
  <c r="R91" i="6"/>
  <c r="Q91" i="6"/>
  <c r="P91" i="6"/>
  <c r="O91" i="6"/>
  <c r="M91" i="6"/>
  <c r="L91" i="6"/>
  <c r="K91" i="6"/>
  <c r="J91" i="6"/>
  <c r="I91" i="6"/>
  <c r="H91" i="6"/>
  <c r="G91" i="6"/>
  <c r="F91" i="6"/>
  <c r="E91" i="6"/>
  <c r="D91" i="6"/>
  <c r="C91" i="6"/>
  <c r="W90" i="6"/>
  <c r="Z90" i="6" s="1"/>
  <c r="N90" i="6"/>
  <c r="N89" i="6"/>
  <c r="W89" i="6" s="1"/>
  <c r="Z89" i="6" s="1"/>
  <c r="N88" i="6"/>
  <c r="W88" i="6" s="1"/>
  <c r="Z88" i="6" s="1"/>
  <c r="N87" i="6"/>
  <c r="W87" i="6" s="1"/>
  <c r="Z87" i="6" s="1"/>
  <c r="W86" i="6"/>
  <c r="N86" i="6"/>
  <c r="N91" i="6" s="1"/>
  <c r="AA82" i="6"/>
  <c r="Y82" i="6"/>
  <c r="V82" i="6"/>
  <c r="U82" i="6"/>
  <c r="T82" i="6"/>
  <c r="S82" i="6"/>
  <c r="R82" i="6"/>
  <c r="Q82" i="6"/>
  <c r="P82" i="6"/>
  <c r="O82" i="6"/>
  <c r="M82" i="6"/>
  <c r="L82" i="6"/>
  <c r="K82" i="6"/>
  <c r="J82" i="6"/>
  <c r="I82" i="6"/>
  <c r="H82" i="6"/>
  <c r="G82" i="6"/>
  <c r="F82" i="6"/>
  <c r="E82" i="6"/>
  <c r="D82" i="6"/>
  <c r="C82" i="6"/>
  <c r="W81" i="6"/>
  <c r="Z81" i="6" s="1"/>
  <c r="N81" i="6"/>
  <c r="N80" i="6"/>
  <c r="W80" i="6" s="1"/>
  <c r="Z80" i="6" s="1"/>
  <c r="N79" i="6"/>
  <c r="W79" i="6" s="1"/>
  <c r="Z79" i="6" s="1"/>
  <c r="N78" i="6"/>
  <c r="W78" i="6" s="1"/>
  <c r="Z78" i="6" s="1"/>
  <c r="N77" i="6"/>
  <c r="N82" i="6" s="1"/>
  <c r="AA73" i="6"/>
  <c r="Y73" i="6"/>
  <c r="V73" i="6"/>
  <c r="U73" i="6"/>
  <c r="T73" i="6"/>
  <c r="S73" i="6"/>
  <c r="R73" i="6"/>
  <c r="Q73" i="6"/>
  <c r="P73" i="6"/>
  <c r="O73" i="6"/>
  <c r="M73" i="6"/>
  <c r="L73" i="6"/>
  <c r="K73" i="6"/>
  <c r="J73" i="6"/>
  <c r="I73" i="6"/>
  <c r="H73" i="6"/>
  <c r="G73" i="6"/>
  <c r="F73" i="6"/>
  <c r="E73" i="6"/>
  <c r="D73" i="6"/>
  <c r="C73" i="6"/>
  <c r="N72" i="6"/>
  <c r="W72" i="6" s="1"/>
  <c r="Z72" i="6" s="1"/>
  <c r="N71" i="6"/>
  <c r="W71" i="6" s="1"/>
  <c r="Z71" i="6" s="1"/>
  <c r="N70" i="6"/>
  <c r="W70" i="6" s="1"/>
  <c r="Z70" i="6" s="1"/>
  <c r="W69" i="6"/>
  <c r="Z69" i="6" s="1"/>
  <c r="N69" i="6"/>
  <c r="W68" i="6"/>
  <c r="Z68" i="6" s="1"/>
  <c r="N68" i="6"/>
  <c r="N73" i="6" s="1"/>
  <c r="AA64" i="6"/>
  <c r="Y64" i="6"/>
  <c r="V64" i="6"/>
  <c r="U64" i="6"/>
  <c r="T64" i="6"/>
  <c r="S64" i="6"/>
  <c r="R64" i="6"/>
  <c r="Q64" i="6"/>
  <c r="P64" i="6"/>
  <c r="O64" i="6"/>
  <c r="M64" i="6"/>
  <c r="L64" i="6"/>
  <c r="K64" i="6"/>
  <c r="J64" i="6"/>
  <c r="I64" i="6"/>
  <c r="H64" i="6"/>
  <c r="G64" i="6"/>
  <c r="F64" i="6"/>
  <c r="E64" i="6"/>
  <c r="D64" i="6"/>
  <c r="C64" i="6"/>
  <c r="N63" i="6"/>
  <c r="W63" i="6" s="1"/>
  <c r="Z63" i="6" s="1"/>
  <c r="N62" i="6"/>
  <c r="W62" i="6" s="1"/>
  <c r="Z62" i="6" s="1"/>
  <c r="N61" i="6"/>
  <c r="W61" i="6" s="1"/>
  <c r="Z61" i="6" s="1"/>
  <c r="N60" i="6"/>
  <c r="W60" i="6" s="1"/>
  <c r="Z60" i="6" s="1"/>
  <c r="N59" i="6"/>
  <c r="W59" i="6" s="1"/>
  <c r="AA55" i="6"/>
  <c r="Y55" i="6"/>
  <c r="V55" i="6"/>
  <c r="U55" i="6"/>
  <c r="T55" i="6"/>
  <c r="S55" i="6"/>
  <c r="R55" i="6"/>
  <c r="Q55" i="6"/>
  <c r="P55" i="6"/>
  <c r="O55" i="6"/>
  <c r="M55" i="6"/>
  <c r="L55" i="6"/>
  <c r="K55" i="6"/>
  <c r="J55" i="6"/>
  <c r="I55" i="6"/>
  <c r="H55" i="6"/>
  <c r="G55" i="6"/>
  <c r="F55" i="6"/>
  <c r="E55" i="6"/>
  <c r="D55" i="6"/>
  <c r="C55" i="6"/>
  <c r="N54" i="6"/>
  <c r="W54" i="6" s="1"/>
  <c r="Z54" i="6" s="1"/>
  <c r="N53" i="6"/>
  <c r="W53" i="6" s="1"/>
  <c r="Z53" i="6" s="1"/>
  <c r="N52" i="6"/>
  <c r="W52" i="6" s="1"/>
  <c r="Z52" i="6" s="1"/>
  <c r="N51" i="6"/>
  <c r="W51" i="6" s="1"/>
  <c r="Z51" i="6" s="1"/>
  <c r="N50" i="6"/>
  <c r="N55" i="6" s="1"/>
  <c r="AA46" i="6"/>
  <c r="Y46" i="6"/>
  <c r="V46" i="6"/>
  <c r="U46" i="6"/>
  <c r="T46" i="6"/>
  <c r="S46" i="6"/>
  <c r="R46" i="6"/>
  <c r="Q46" i="6"/>
  <c r="P46" i="6"/>
  <c r="O46" i="6"/>
  <c r="M46" i="6"/>
  <c r="L46" i="6"/>
  <c r="K46" i="6"/>
  <c r="J46" i="6"/>
  <c r="I46" i="6"/>
  <c r="H46" i="6"/>
  <c r="G46" i="6"/>
  <c r="F46" i="6"/>
  <c r="E46" i="6"/>
  <c r="D46" i="6"/>
  <c r="C46" i="6"/>
  <c r="W45" i="6"/>
  <c r="Z45" i="6" s="1"/>
  <c r="N45" i="6"/>
  <c r="N44" i="6"/>
  <c r="W44" i="6" s="1"/>
  <c r="Z44" i="6" s="1"/>
  <c r="N43" i="6"/>
  <c r="W43" i="6" s="1"/>
  <c r="Z43" i="6" s="1"/>
  <c r="Z42" i="6"/>
  <c r="W42" i="6"/>
  <c r="N42" i="6"/>
  <c r="W41" i="6"/>
  <c r="W46" i="6" s="1"/>
  <c r="N41" i="6"/>
  <c r="N46" i="6" s="1"/>
  <c r="AA37" i="6"/>
  <c r="Y37" i="6"/>
  <c r="V37" i="6"/>
  <c r="U37" i="6"/>
  <c r="T37" i="6"/>
  <c r="S37" i="6"/>
  <c r="R37" i="6"/>
  <c r="Q37" i="6"/>
  <c r="P37" i="6"/>
  <c r="O37" i="6"/>
  <c r="M37" i="6"/>
  <c r="L37" i="6"/>
  <c r="K37" i="6"/>
  <c r="J37" i="6"/>
  <c r="I37" i="6"/>
  <c r="H37" i="6"/>
  <c r="G37" i="6"/>
  <c r="F37" i="6"/>
  <c r="E37" i="6"/>
  <c r="D37" i="6"/>
  <c r="C37" i="6"/>
  <c r="N36" i="6"/>
  <c r="W36" i="6" s="1"/>
  <c r="Z36" i="6" s="1"/>
  <c r="N35" i="6"/>
  <c r="W35" i="6" s="1"/>
  <c r="Z35" i="6" s="1"/>
  <c r="N34" i="6"/>
  <c r="W34" i="6" s="1"/>
  <c r="Z34" i="6" s="1"/>
  <c r="W33" i="6"/>
  <c r="Z33" i="6" s="1"/>
  <c r="N33" i="6"/>
  <c r="N32" i="6"/>
  <c r="N37" i="6" s="1"/>
  <c r="AA28" i="6"/>
  <c r="Y28" i="6"/>
  <c r="V28" i="6"/>
  <c r="U28" i="6"/>
  <c r="T28" i="6"/>
  <c r="S28" i="6"/>
  <c r="R28" i="6"/>
  <c r="Q28" i="6"/>
  <c r="P28" i="6"/>
  <c r="O28" i="6"/>
  <c r="M28" i="6"/>
  <c r="L28" i="6"/>
  <c r="K28" i="6"/>
  <c r="J28" i="6"/>
  <c r="I28" i="6"/>
  <c r="H28" i="6"/>
  <c r="G28" i="6"/>
  <c r="F28" i="6"/>
  <c r="E28" i="6"/>
  <c r="D28" i="6"/>
  <c r="C28" i="6"/>
  <c r="W27" i="6"/>
  <c r="Z27" i="6" s="1"/>
  <c r="N27" i="6"/>
  <c r="N26" i="6"/>
  <c r="W26" i="6" s="1"/>
  <c r="Z26" i="6" s="1"/>
  <c r="W25" i="6"/>
  <c r="Z25" i="6" s="1"/>
  <c r="N25" i="6"/>
  <c r="N24" i="6"/>
  <c r="W24" i="6" s="1"/>
  <c r="Z24" i="6" s="1"/>
  <c r="W23" i="6"/>
  <c r="W28" i="6" s="1"/>
  <c r="N23" i="6"/>
  <c r="N28" i="6" s="1"/>
  <c r="AA19" i="6"/>
  <c r="Y19" i="6"/>
  <c r="V19" i="6"/>
  <c r="U117" i="6" s="1"/>
  <c r="U19" i="6"/>
  <c r="T117" i="6" s="1"/>
  <c r="T19" i="6"/>
  <c r="S117" i="6" s="1"/>
  <c r="S19" i="6"/>
  <c r="R117" i="6" s="1"/>
  <c r="R19" i="6"/>
  <c r="Q19" i="6"/>
  <c r="P117" i="6" s="1"/>
  <c r="P19" i="6"/>
  <c r="O117" i="6" s="1"/>
  <c r="O19" i="6"/>
  <c r="M19" i="6"/>
  <c r="L19" i="6"/>
  <c r="K117" i="6" s="1"/>
  <c r="K19" i="6"/>
  <c r="J19" i="6"/>
  <c r="I19" i="6"/>
  <c r="H19" i="6"/>
  <c r="G19" i="6"/>
  <c r="F19" i="6"/>
  <c r="E19" i="6"/>
  <c r="D117" i="6" s="1"/>
  <c r="D19" i="6"/>
  <c r="C19" i="6"/>
  <c r="N18" i="6"/>
  <c r="W18" i="6" s="1"/>
  <c r="Z18" i="6" s="1"/>
  <c r="N17" i="6"/>
  <c r="W17" i="6" s="1"/>
  <c r="Z17" i="6" s="1"/>
  <c r="N16" i="6"/>
  <c r="W16" i="6" s="1"/>
  <c r="Z16" i="6" s="1"/>
  <c r="N15" i="6"/>
  <c r="W15" i="6" s="1"/>
  <c r="Z15" i="6" s="1"/>
  <c r="N14" i="6"/>
  <c r="AA10" i="6"/>
  <c r="Y10" i="6"/>
  <c r="V10" i="6"/>
  <c r="U10" i="6"/>
  <c r="T10" i="6"/>
  <c r="S10" i="6"/>
  <c r="R10" i="6"/>
  <c r="Q10" i="6"/>
  <c r="P10" i="6"/>
  <c r="O10" i="6"/>
  <c r="M10" i="6"/>
  <c r="L10" i="6"/>
  <c r="K10" i="6"/>
  <c r="J10" i="6"/>
  <c r="I10" i="6"/>
  <c r="H10" i="6"/>
  <c r="G10" i="6"/>
  <c r="F10" i="6"/>
  <c r="E10" i="6"/>
  <c r="D10" i="6"/>
  <c r="C10" i="6"/>
  <c r="W9" i="6"/>
  <c r="Z9" i="6" s="1"/>
  <c r="N9" i="6"/>
  <c r="N8" i="6"/>
  <c r="W8" i="6" s="1"/>
  <c r="Z8" i="6" s="1"/>
  <c r="N7" i="6"/>
  <c r="W7" i="6" s="1"/>
  <c r="Z7" i="6" s="1"/>
  <c r="N6" i="6"/>
  <c r="W6" i="6" s="1"/>
  <c r="Z6" i="6" s="1"/>
  <c r="N5" i="6"/>
  <c r="AA109" i="5"/>
  <c r="Y109" i="5"/>
  <c r="V109" i="5"/>
  <c r="U109" i="5"/>
  <c r="T109" i="5"/>
  <c r="S109" i="5"/>
  <c r="R109" i="5"/>
  <c r="Q109" i="5"/>
  <c r="P109" i="5"/>
  <c r="O109" i="5"/>
  <c r="M109" i="5"/>
  <c r="L109" i="5"/>
  <c r="K109" i="5"/>
  <c r="J109" i="5"/>
  <c r="I109" i="5"/>
  <c r="H109" i="5"/>
  <c r="G109" i="5"/>
  <c r="F109" i="5"/>
  <c r="E109" i="5"/>
  <c r="D109" i="5"/>
  <c r="C109" i="5"/>
  <c r="N108" i="5"/>
  <c r="W108" i="5" s="1"/>
  <c r="Z108" i="5" s="1"/>
  <c r="W107" i="5"/>
  <c r="Z107" i="5" s="1"/>
  <c r="N107" i="5"/>
  <c r="N106" i="5"/>
  <c r="W106" i="5" s="1"/>
  <c r="Z106" i="5" s="1"/>
  <c r="W105" i="5"/>
  <c r="Z105" i="5" s="1"/>
  <c r="N105" i="5"/>
  <c r="N104" i="5"/>
  <c r="N109" i="5" s="1"/>
  <c r="AA100" i="5"/>
  <c r="Y100" i="5"/>
  <c r="V100" i="5"/>
  <c r="U100" i="5"/>
  <c r="T100" i="5"/>
  <c r="S100" i="5"/>
  <c r="R100" i="5"/>
  <c r="Q100" i="5"/>
  <c r="P100" i="5"/>
  <c r="O100" i="5"/>
  <c r="M100" i="5"/>
  <c r="L100" i="5"/>
  <c r="K100" i="5"/>
  <c r="J100" i="5"/>
  <c r="I100" i="5"/>
  <c r="H100" i="5"/>
  <c r="G100" i="5"/>
  <c r="F100" i="5"/>
  <c r="E100" i="5"/>
  <c r="D100" i="5"/>
  <c r="C100" i="5"/>
  <c r="W99" i="5"/>
  <c r="Z99" i="5" s="1"/>
  <c r="N99" i="5"/>
  <c r="N98" i="5"/>
  <c r="W98" i="5" s="1"/>
  <c r="Z98" i="5" s="1"/>
  <c r="W97" i="5"/>
  <c r="Z97" i="5" s="1"/>
  <c r="N97" i="5"/>
  <c r="N96" i="5"/>
  <c r="W96" i="5" s="1"/>
  <c r="Z96" i="5" s="1"/>
  <c r="W95" i="5"/>
  <c r="N95" i="5"/>
  <c r="N100" i="5" s="1"/>
  <c r="AA91" i="5"/>
  <c r="Y91" i="5"/>
  <c r="V91" i="5"/>
  <c r="U91" i="5"/>
  <c r="T91" i="5"/>
  <c r="S91" i="5"/>
  <c r="R91" i="5"/>
  <c r="Q91" i="5"/>
  <c r="P91" i="5"/>
  <c r="O91" i="5"/>
  <c r="M91" i="5"/>
  <c r="L91" i="5"/>
  <c r="K91" i="5"/>
  <c r="J91" i="5"/>
  <c r="I91" i="5"/>
  <c r="H91" i="5"/>
  <c r="G91" i="5"/>
  <c r="F91" i="5"/>
  <c r="E91" i="5"/>
  <c r="D91" i="5"/>
  <c r="C91" i="5"/>
  <c r="N90" i="5"/>
  <c r="W90" i="5" s="1"/>
  <c r="Z90" i="5" s="1"/>
  <c r="W89" i="5"/>
  <c r="Z89" i="5" s="1"/>
  <c r="N89" i="5"/>
  <c r="N88" i="5"/>
  <c r="W88" i="5" s="1"/>
  <c r="Z88" i="5" s="1"/>
  <c r="W87" i="5"/>
  <c r="Z87" i="5" s="1"/>
  <c r="N87" i="5"/>
  <c r="N86" i="5"/>
  <c r="N91" i="5" s="1"/>
  <c r="AA82" i="5"/>
  <c r="Y82" i="5"/>
  <c r="V82" i="5"/>
  <c r="U82" i="5"/>
  <c r="T82" i="5"/>
  <c r="S82" i="5"/>
  <c r="R82" i="5"/>
  <c r="Q82" i="5"/>
  <c r="P82" i="5"/>
  <c r="O82" i="5"/>
  <c r="M82" i="5"/>
  <c r="L82" i="5"/>
  <c r="K82" i="5"/>
  <c r="J82" i="5"/>
  <c r="I82" i="5"/>
  <c r="H82" i="5"/>
  <c r="G82" i="5"/>
  <c r="F82" i="5"/>
  <c r="E82" i="5"/>
  <c r="D82" i="5"/>
  <c r="C82" i="5"/>
  <c r="W81" i="5"/>
  <c r="Z81" i="5" s="1"/>
  <c r="N81" i="5"/>
  <c r="N80" i="5"/>
  <c r="W80" i="5" s="1"/>
  <c r="Z80" i="5" s="1"/>
  <c r="W79" i="5"/>
  <c r="Z79" i="5" s="1"/>
  <c r="N79" i="5"/>
  <c r="N78" i="5"/>
  <c r="W78" i="5" s="1"/>
  <c r="Z78" i="5" s="1"/>
  <c r="W77" i="5"/>
  <c r="W82" i="5" s="1"/>
  <c r="N77" i="5"/>
  <c r="N82" i="5" s="1"/>
  <c r="AA73" i="5"/>
  <c r="Y73" i="5"/>
  <c r="V73" i="5"/>
  <c r="U73" i="5"/>
  <c r="T73" i="5"/>
  <c r="S73" i="5"/>
  <c r="R73" i="5"/>
  <c r="Q73" i="5"/>
  <c r="P73" i="5"/>
  <c r="O73" i="5"/>
  <c r="M73" i="5"/>
  <c r="L73" i="5"/>
  <c r="K73" i="5"/>
  <c r="J73" i="5"/>
  <c r="I73" i="5"/>
  <c r="H73" i="5"/>
  <c r="G73" i="5"/>
  <c r="F73" i="5"/>
  <c r="E73" i="5"/>
  <c r="D73" i="5"/>
  <c r="C73" i="5"/>
  <c r="N72" i="5"/>
  <c r="W72" i="5" s="1"/>
  <c r="Z72" i="5" s="1"/>
  <c r="W71" i="5"/>
  <c r="Z71" i="5" s="1"/>
  <c r="N71" i="5"/>
  <c r="N70" i="5"/>
  <c r="W70" i="5" s="1"/>
  <c r="Z70" i="5" s="1"/>
  <c r="W69" i="5"/>
  <c r="Z69" i="5" s="1"/>
  <c r="N69" i="5"/>
  <c r="N68" i="5"/>
  <c r="N73" i="5" s="1"/>
  <c r="AA64" i="5"/>
  <c r="Y64" i="5"/>
  <c r="V64" i="5"/>
  <c r="U64" i="5"/>
  <c r="T64" i="5"/>
  <c r="S64" i="5"/>
  <c r="R64" i="5"/>
  <c r="Q64" i="5"/>
  <c r="P64" i="5"/>
  <c r="O64" i="5"/>
  <c r="M64" i="5"/>
  <c r="L64" i="5"/>
  <c r="K64" i="5"/>
  <c r="J64" i="5"/>
  <c r="I64" i="5"/>
  <c r="H64" i="5"/>
  <c r="G64" i="5"/>
  <c r="F64" i="5"/>
  <c r="E64" i="5"/>
  <c r="D64" i="5"/>
  <c r="C64" i="5"/>
  <c r="W63" i="5"/>
  <c r="Z63" i="5" s="1"/>
  <c r="N63" i="5"/>
  <c r="N62" i="5"/>
  <c r="W62" i="5" s="1"/>
  <c r="Z62" i="5" s="1"/>
  <c r="W61" i="5"/>
  <c r="Z61" i="5" s="1"/>
  <c r="N61" i="5"/>
  <c r="N60" i="5"/>
  <c r="W60" i="5" s="1"/>
  <c r="Z60" i="5" s="1"/>
  <c r="W59" i="5"/>
  <c r="N59" i="5"/>
  <c r="N64" i="5" s="1"/>
  <c r="AA55" i="5"/>
  <c r="Y55" i="5"/>
  <c r="V55" i="5"/>
  <c r="U55" i="5"/>
  <c r="T55" i="5"/>
  <c r="S55" i="5"/>
  <c r="R55" i="5"/>
  <c r="Q55" i="5"/>
  <c r="P55" i="5"/>
  <c r="O55" i="5"/>
  <c r="M55" i="5"/>
  <c r="L55" i="5"/>
  <c r="K55" i="5"/>
  <c r="J55" i="5"/>
  <c r="I55" i="5"/>
  <c r="H55" i="5"/>
  <c r="G55" i="5"/>
  <c r="F55" i="5"/>
  <c r="E55" i="5"/>
  <c r="D55" i="5"/>
  <c r="C55" i="5"/>
  <c r="N54" i="5"/>
  <c r="W54" i="5" s="1"/>
  <c r="Z54" i="5" s="1"/>
  <c r="W53" i="5"/>
  <c r="Z53" i="5" s="1"/>
  <c r="N53" i="5"/>
  <c r="N52" i="5"/>
  <c r="W52" i="5" s="1"/>
  <c r="Z52" i="5" s="1"/>
  <c r="W51" i="5"/>
  <c r="Z51" i="5" s="1"/>
  <c r="N51" i="5"/>
  <c r="N50" i="5"/>
  <c r="N55" i="5" s="1"/>
  <c r="AA46" i="5"/>
  <c r="Y46" i="5"/>
  <c r="V46" i="5"/>
  <c r="U46" i="5"/>
  <c r="T46" i="5"/>
  <c r="S46" i="5"/>
  <c r="R46" i="5"/>
  <c r="Q46" i="5"/>
  <c r="P46" i="5"/>
  <c r="O46" i="5"/>
  <c r="M46" i="5"/>
  <c r="L46" i="5"/>
  <c r="K46" i="5"/>
  <c r="J46" i="5"/>
  <c r="I46" i="5"/>
  <c r="H46" i="5"/>
  <c r="G46" i="5"/>
  <c r="F46" i="5"/>
  <c r="E46" i="5"/>
  <c r="D46" i="5"/>
  <c r="C46" i="5"/>
  <c r="W45" i="5"/>
  <c r="Z45" i="5" s="1"/>
  <c r="N45" i="5"/>
  <c r="N44" i="5"/>
  <c r="W44" i="5" s="1"/>
  <c r="Z44" i="5" s="1"/>
  <c r="W43" i="5"/>
  <c r="Z43" i="5" s="1"/>
  <c r="N43" i="5"/>
  <c r="N42" i="5"/>
  <c r="W42" i="5" s="1"/>
  <c r="Z42" i="5" s="1"/>
  <c r="W41" i="5"/>
  <c r="W46" i="5" s="1"/>
  <c r="N41" i="5"/>
  <c r="N46" i="5" s="1"/>
  <c r="AA37" i="5"/>
  <c r="Y37" i="5"/>
  <c r="V37" i="5"/>
  <c r="U37" i="5"/>
  <c r="T37" i="5"/>
  <c r="S37" i="5"/>
  <c r="R37" i="5"/>
  <c r="Q37" i="5"/>
  <c r="P37" i="5"/>
  <c r="O37" i="5"/>
  <c r="M37" i="5"/>
  <c r="L37" i="5"/>
  <c r="K37" i="5"/>
  <c r="J37" i="5"/>
  <c r="I37" i="5"/>
  <c r="H37" i="5"/>
  <c r="G37" i="5"/>
  <c r="F37" i="5"/>
  <c r="E37" i="5"/>
  <c r="D37" i="5"/>
  <c r="C37" i="5"/>
  <c r="N36" i="5"/>
  <c r="W36" i="5" s="1"/>
  <c r="Z36" i="5" s="1"/>
  <c r="W35" i="5"/>
  <c r="Z35" i="5" s="1"/>
  <c r="N35" i="5"/>
  <c r="N34" i="5"/>
  <c r="W34" i="5" s="1"/>
  <c r="Z34" i="5" s="1"/>
  <c r="W33" i="5"/>
  <c r="Z33" i="5" s="1"/>
  <c r="N33" i="5"/>
  <c r="N32" i="5"/>
  <c r="N37" i="5" s="1"/>
  <c r="AA28" i="5"/>
  <c r="Y28" i="5"/>
  <c r="V28" i="5"/>
  <c r="U28" i="5"/>
  <c r="T28" i="5"/>
  <c r="S28" i="5"/>
  <c r="R28" i="5"/>
  <c r="Q28" i="5"/>
  <c r="P28" i="5"/>
  <c r="O28" i="5"/>
  <c r="M28" i="5"/>
  <c r="L28" i="5"/>
  <c r="K28" i="5"/>
  <c r="J28" i="5"/>
  <c r="I28" i="5"/>
  <c r="H28" i="5"/>
  <c r="G28" i="5"/>
  <c r="F28" i="5"/>
  <c r="E28" i="5"/>
  <c r="D28" i="5"/>
  <c r="C28" i="5"/>
  <c r="W27" i="5"/>
  <c r="Z27" i="5" s="1"/>
  <c r="N27" i="5"/>
  <c r="N26" i="5"/>
  <c r="W26" i="5" s="1"/>
  <c r="Z26" i="5" s="1"/>
  <c r="W25" i="5"/>
  <c r="Z25" i="5" s="1"/>
  <c r="N25" i="5"/>
  <c r="N24" i="5"/>
  <c r="W24" i="5" s="1"/>
  <c r="Z24" i="5" s="1"/>
  <c r="W23" i="5"/>
  <c r="N23" i="5"/>
  <c r="N28" i="5" s="1"/>
  <c r="AA19" i="5"/>
  <c r="Y19" i="5"/>
  <c r="V19" i="5"/>
  <c r="U117" i="5" s="1"/>
  <c r="U19" i="5"/>
  <c r="T117" i="5" s="1"/>
  <c r="T19" i="5"/>
  <c r="S19" i="5"/>
  <c r="R117" i="5" s="1"/>
  <c r="R19" i="5"/>
  <c r="Q117" i="5" s="1"/>
  <c r="Q19" i="5"/>
  <c r="P117" i="5" s="1"/>
  <c r="P19" i="5"/>
  <c r="O19" i="5"/>
  <c r="M19" i="5"/>
  <c r="L19" i="5"/>
  <c r="K19" i="5"/>
  <c r="J19" i="5"/>
  <c r="I19" i="5"/>
  <c r="H117" i="5" s="1"/>
  <c r="H19" i="5"/>
  <c r="G19" i="5"/>
  <c r="F19" i="5"/>
  <c r="E19" i="5"/>
  <c r="D117" i="5" s="1"/>
  <c r="D19" i="5"/>
  <c r="C117" i="5" s="1"/>
  <c r="C19" i="5"/>
  <c r="N18" i="5"/>
  <c r="W18" i="5" s="1"/>
  <c r="Z18" i="5" s="1"/>
  <c r="N17" i="5"/>
  <c r="W17" i="5" s="1"/>
  <c r="Z17" i="5" s="1"/>
  <c r="N16" i="5"/>
  <c r="W16" i="5" s="1"/>
  <c r="Z16" i="5" s="1"/>
  <c r="N15" i="5"/>
  <c r="W15" i="5" s="1"/>
  <c r="Z15" i="5" s="1"/>
  <c r="N14" i="5"/>
  <c r="AA10" i="5"/>
  <c r="Y10" i="5"/>
  <c r="V10" i="5"/>
  <c r="U10" i="5"/>
  <c r="T10" i="5"/>
  <c r="S10" i="5"/>
  <c r="R10" i="5"/>
  <c r="Q10" i="5"/>
  <c r="P10" i="5"/>
  <c r="O10" i="5"/>
  <c r="M10" i="5"/>
  <c r="L10" i="5"/>
  <c r="K10" i="5"/>
  <c r="J10" i="5"/>
  <c r="I10" i="5"/>
  <c r="H10" i="5"/>
  <c r="G10" i="5"/>
  <c r="F10" i="5"/>
  <c r="E10" i="5"/>
  <c r="D10" i="5"/>
  <c r="C10" i="5"/>
  <c r="W9" i="5"/>
  <c r="Z9" i="5" s="1"/>
  <c r="N9" i="5"/>
  <c r="N8" i="5"/>
  <c r="W8" i="5" s="1"/>
  <c r="Z8" i="5" s="1"/>
  <c r="N7" i="5"/>
  <c r="W7" i="5" s="1"/>
  <c r="Z7" i="5" s="1"/>
  <c r="N6" i="5"/>
  <c r="W6" i="5" s="1"/>
  <c r="Z6" i="5" s="1"/>
  <c r="N5" i="5"/>
  <c r="AA109" i="4"/>
  <c r="Y109" i="4"/>
  <c r="V109" i="4"/>
  <c r="U109" i="4"/>
  <c r="T109" i="4"/>
  <c r="S109" i="4"/>
  <c r="R109" i="4"/>
  <c r="Q109" i="4"/>
  <c r="P109" i="4"/>
  <c r="O109" i="4"/>
  <c r="M109" i="4"/>
  <c r="L109" i="4"/>
  <c r="K109" i="4"/>
  <c r="J109" i="4"/>
  <c r="I109" i="4"/>
  <c r="H109" i="4"/>
  <c r="G109" i="4"/>
  <c r="F109" i="4"/>
  <c r="E109" i="4"/>
  <c r="D109" i="4"/>
  <c r="C109" i="4"/>
  <c r="N108" i="4"/>
  <c r="W108" i="4" s="1"/>
  <c r="Z108" i="4" s="1"/>
  <c r="W107" i="4"/>
  <c r="Z107" i="4" s="1"/>
  <c r="N107" i="4"/>
  <c r="N106" i="4"/>
  <c r="W106" i="4" s="1"/>
  <c r="Z106" i="4" s="1"/>
  <c r="W105" i="4"/>
  <c r="Z105" i="4" s="1"/>
  <c r="N105" i="4"/>
  <c r="N104" i="4"/>
  <c r="N109" i="4" s="1"/>
  <c r="AA100" i="4"/>
  <c r="Y100" i="4"/>
  <c r="V100" i="4"/>
  <c r="U100" i="4"/>
  <c r="T100" i="4"/>
  <c r="S100" i="4"/>
  <c r="R100" i="4"/>
  <c r="Q100" i="4"/>
  <c r="P100" i="4"/>
  <c r="O100" i="4"/>
  <c r="M100" i="4"/>
  <c r="L100" i="4"/>
  <c r="K100" i="4"/>
  <c r="J100" i="4"/>
  <c r="I100" i="4"/>
  <c r="H100" i="4"/>
  <c r="G100" i="4"/>
  <c r="F100" i="4"/>
  <c r="E100" i="4"/>
  <c r="D100" i="4"/>
  <c r="C100" i="4"/>
  <c r="W99" i="4"/>
  <c r="Z99" i="4" s="1"/>
  <c r="N99" i="4"/>
  <c r="N98" i="4"/>
  <c r="W98" i="4" s="1"/>
  <c r="Z98" i="4" s="1"/>
  <c r="W97" i="4"/>
  <c r="Z97" i="4" s="1"/>
  <c r="N97" i="4"/>
  <c r="N96" i="4"/>
  <c r="W96" i="4" s="1"/>
  <c r="Z96" i="4" s="1"/>
  <c r="W95" i="4"/>
  <c r="N95" i="4"/>
  <c r="N100" i="4" s="1"/>
  <c r="AA91" i="4"/>
  <c r="Y91" i="4"/>
  <c r="V91" i="4"/>
  <c r="U91" i="4"/>
  <c r="T91" i="4"/>
  <c r="S91" i="4"/>
  <c r="R91" i="4"/>
  <c r="Q91" i="4"/>
  <c r="P91" i="4"/>
  <c r="O91" i="4"/>
  <c r="M91" i="4"/>
  <c r="L91" i="4"/>
  <c r="K91" i="4"/>
  <c r="J91" i="4"/>
  <c r="I91" i="4"/>
  <c r="H91" i="4"/>
  <c r="G91" i="4"/>
  <c r="F91" i="4"/>
  <c r="E91" i="4"/>
  <c r="D91" i="4"/>
  <c r="C91" i="4"/>
  <c r="N90" i="4"/>
  <c r="W90" i="4" s="1"/>
  <c r="Z90" i="4" s="1"/>
  <c r="W89" i="4"/>
  <c r="Z89" i="4" s="1"/>
  <c r="N89" i="4"/>
  <c r="N88" i="4"/>
  <c r="W88" i="4" s="1"/>
  <c r="Z88" i="4" s="1"/>
  <c r="W87" i="4"/>
  <c r="Z87" i="4" s="1"/>
  <c r="N87" i="4"/>
  <c r="N86" i="4"/>
  <c r="N91" i="4" s="1"/>
  <c r="AA82" i="4"/>
  <c r="Y82" i="4"/>
  <c r="V82" i="4"/>
  <c r="U82" i="4"/>
  <c r="T82" i="4"/>
  <c r="S82" i="4"/>
  <c r="R82" i="4"/>
  <c r="Q82" i="4"/>
  <c r="P82" i="4"/>
  <c r="O82" i="4"/>
  <c r="M82" i="4"/>
  <c r="L82" i="4"/>
  <c r="K82" i="4"/>
  <c r="J82" i="4"/>
  <c r="I82" i="4"/>
  <c r="H82" i="4"/>
  <c r="G82" i="4"/>
  <c r="F82" i="4"/>
  <c r="E82" i="4"/>
  <c r="D82" i="4"/>
  <c r="C82" i="4"/>
  <c r="W81" i="4"/>
  <c r="Z81" i="4" s="1"/>
  <c r="N81" i="4"/>
  <c r="N80" i="4"/>
  <c r="W80" i="4" s="1"/>
  <c r="Z80" i="4" s="1"/>
  <c r="W79" i="4"/>
  <c r="Z79" i="4" s="1"/>
  <c r="N79" i="4"/>
  <c r="N78" i="4"/>
  <c r="W78" i="4" s="1"/>
  <c r="Z78" i="4" s="1"/>
  <c r="W77" i="4"/>
  <c r="W82" i="4" s="1"/>
  <c r="N77" i="4"/>
  <c r="N82" i="4" s="1"/>
  <c r="AA73" i="4"/>
  <c r="Y73" i="4"/>
  <c r="V73" i="4"/>
  <c r="U73" i="4"/>
  <c r="T73" i="4"/>
  <c r="S73" i="4"/>
  <c r="R73" i="4"/>
  <c r="Q73" i="4"/>
  <c r="P73" i="4"/>
  <c r="O73" i="4"/>
  <c r="M73" i="4"/>
  <c r="L73" i="4"/>
  <c r="K73" i="4"/>
  <c r="J73" i="4"/>
  <c r="I73" i="4"/>
  <c r="H73" i="4"/>
  <c r="G73" i="4"/>
  <c r="F73" i="4"/>
  <c r="E73" i="4"/>
  <c r="D73" i="4"/>
  <c r="C73" i="4"/>
  <c r="N72" i="4"/>
  <c r="W72" i="4" s="1"/>
  <c r="Z72" i="4" s="1"/>
  <c r="W71" i="4"/>
  <c r="Z71" i="4" s="1"/>
  <c r="N71" i="4"/>
  <c r="N70" i="4"/>
  <c r="W70" i="4" s="1"/>
  <c r="Z70" i="4" s="1"/>
  <c r="W69" i="4"/>
  <c r="Z69" i="4" s="1"/>
  <c r="N69" i="4"/>
  <c r="N68" i="4"/>
  <c r="N73" i="4" s="1"/>
  <c r="AA64" i="4"/>
  <c r="Y64" i="4"/>
  <c r="V64" i="4"/>
  <c r="U64" i="4"/>
  <c r="T64" i="4"/>
  <c r="S64" i="4"/>
  <c r="R64" i="4"/>
  <c r="Q64" i="4"/>
  <c r="P64" i="4"/>
  <c r="O64" i="4"/>
  <c r="M64" i="4"/>
  <c r="L64" i="4"/>
  <c r="K64" i="4"/>
  <c r="J64" i="4"/>
  <c r="I64" i="4"/>
  <c r="H64" i="4"/>
  <c r="G64" i="4"/>
  <c r="F64" i="4"/>
  <c r="E64" i="4"/>
  <c r="D64" i="4"/>
  <c r="C64" i="4"/>
  <c r="W63" i="4"/>
  <c r="Z63" i="4" s="1"/>
  <c r="N63" i="4"/>
  <c r="N62" i="4"/>
  <c r="W62" i="4" s="1"/>
  <c r="Z62" i="4" s="1"/>
  <c r="W61" i="4"/>
  <c r="Z61" i="4" s="1"/>
  <c r="N61" i="4"/>
  <c r="N60" i="4"/>
  <c r="W60" i="4" s="1"/>
  <c r="Z60" i="4" s="1"/>
  <c r="W59" i="4"/>
  <c r="N59" i="4"/>
  <c r="N64" i="4" s="1"/>
  <c r="AA55" i="4"/>
  <c r="Y55" i="4"/>
  <c r="V55" i="4"/>
  <c r="U55" i="4"/>
  <c r="T55" i="4"/>
  <c r="S55" i="4"/>
  <c r="R55" i="4"/>
  <c r="Q55" i="4"/>
  <c r="P55" i="4"/>
  <c r="O55" i="4"/>
  <c r="M55" i="4"/>
  <c r="L55" i="4"/>
  <c r="K55" i="4"/>
  <c r="J55" i="4"/>
  <c r="I55" i="4"/>
  <c r="H55" i="4"/>
  <c r="G55" i="4"/>
  <c r="F55" i="4"/>
  <c r="E55" i="4"/>
  <c r="D55" i="4"/>
  <c r="C55" i="4"/>
  <c r="N54" i="4"/>
  <c r="W54" i="4" s="1"/>
  <c r="Z54" i="4" s="1"/>
  <c r="W53" i="4"/>
  <c r="Z53" i="4" s="1"/>
  <c r="N53" i="4"/>
  <c r="N52" i="4"/>
  <c r="W52" i="4" s="1"/>
  <c r="Z52" i="4" s="1"/>
  <c r="W51" i="4"/>
  <c r="Z51" i="4" s="1"/>
  <c r="N51" i="4"/>
  <c r="N50" i="4"/>
  <c r="N55" i="4" s="1"/>
  <c r="AA46" i="4"/>
  <c r="Y46" i="4"/>
  <c r="V46" i="4"/>
  <c r="U46" i="4"/>
  <c r="T46" i="4"/>
  <c r="S46" i="4"/>
  <c r="R46" i="4"/>
  <c r="Q46" i="4"/>
  <c r="P46" i="4"/>
  <c r="O46" i="4"/>
  <c r="M46" i="4"/>
  <c r="L46" i="4"/>
  <c r="K46" i="4"/>
  <c r="J46" i="4"/>
  <c r="I46" i="4"/>
  <c r="H46" i="4"/>
  <c r="G46" i="4"/>
  <c r="F46" i="4"/>
  <c r="E46" i="4"/>
  <c r="D46" i="4"/>
  <c r="C46" i="4"/>
  <c r="W45" i="4"/>
  <c r="Z45" i="4" s="1"/>
  <c r="N45" i="4"/>
  <c r="N44" i="4"/>
  <c r="W44" i="4" s="1"/>
  <c r="Z44" i="4" s="1"/>
  <c r="W43" i="4"/>
  <c r="Z43" i="4" s="1"/>
  <c r="N43" i="4"/>
  <c r="N42" i="4"/>
  <c r="W42" i="4" s="1"/>
  <c r="Z42" i="4" s="1"/>
  <c r="W41" i="4"/>
  <c r="W46" i="4" s="1"/>
  <c r="N41" i="4"/>
  <c r="N46" i="4" s="1"/>
  <c r="AA37" i="4"/>
  <c r="Y37" i="4"/>
  <c r="V37" i="4"/>
  <c r="U37" i="4"/>
  <c r="T37" i="4"/>
  <c r="S37" i="4"/>
  <c r="R37" i="4"/>
  <c r="Q37" i="4"/>
  <c r="P37" i="4"/>
  <c r="O37" i="4"/>
  <c r="M37" i="4"/>
  <c r="L37" i="4"/>
  <c r="K37" i="4"/>
  <c r="J37" i="4"/>
  <c r="I37" i="4"/>
  <c r="H37" i="4"/>
  <c r="G37" i="4"/>
  <c r="F37" i="4"/>
  <c r="E37" i="4"/>
  <c r="D37" i="4"/>
  <c r="C37" i="4"/>
  <c r="N36" i="4"/>
  <c r="W36" i="4" s="1"/>
  <c r="Z36" i="4" s="1"/>
  <c r="W35" i="4"/>
  <c r="Z35" i="4" s="1"/>
  <c r="N35" i="4"/>
  <c r="N34" i="4"/>
  <c r="W34" i="4" s="1"/>
  <c r="Z34" i="4" s="1"/>
  <c r="W33" i="4"/>
  <c r="Z33" i="4" s="1"/>
  <c r="N33" i="4"/>
  <c r="N32" i="4"/>
  <c r="N37" i="4" s="1"/>
  <c r="AA28" i="4"/>
  <c r="Y28" i="4"/>
  <c r="V28" i="4"/>
  <c r="U28" i="4"/>
  <c r="T28" i="4"/>
  <c r="S28" i="4"/>
  <c r="R28" i="4"/>
  <c r="Q28" i="4"/>
  <c r="P28" i="4"/>
  <c r="O28" i="4"/>
  <c r="M28" i="4"/>
  <c r="L28" i="4"/>
  <c r="K28" i="4"/>
  <c r="J28" i="4"/>
  <c r="I28" i="4"/>
  <c r="H28" i="4"/>
  <c r="G28" i="4"/>
  <c r="F28" i="4"/>
  <c r="E28" i="4"/>
  <c r="D28" i="4"/>
  <c r="C28" i="4"/>
  <c r="W27" i="4"/>
  <c r="Z27" i="4" s="1"/>
  <c r="N27" i="4"/>
  <c r="N26" i="4"/>
  <c r="W26" i="4" s="1"/>
  <c r="Z26" i="4" s="1"/>
  <c r="W25" i="4"/>
  <c r="Z25" i="4" s="1"/>
  <c r="N25" i="4"/>
  <c r="N24" i="4"/>
  <c r="W24" i="4" s="1"/>
  <c r="Z24" i="4" s="1"/>
  <c r="W23" i="4"/>
  <c r="N23" i="4"/>
  <c r="N28" i="4" s="1"/>
  <c r="AA19" i="4"/>
  <c r="Y19" i="4"/>
  <c r="V19" i="4"/>
  <c r="U117" i="4" s="1"/>
  <c r="U19" i="4"/>
  <c r="T117" i="4" s="1"/>
  <c r="T19" i="4"/>
  <c r="S19" i="4"/>
  <c r="R19" i="4"/>
  <c r="Q117" i="4" s="1"/>
  <c r="Q19" i="4"/>
  <c r="P117" i="4" s="1"/>
  <c r="P19" i="4"/>
  <c r="O19" i="4"/>
  <c r="M19" i="4"/>
  <c r="L19" i="4"/>
  <c r="K19" i="4"/>
  <c r="J117" i="4" s="1"/>
  <c r="J19" i="4"/>
  <c r="I19" i="4"/>
  <c r="H117" i="4" s="1"/>
  <c r="H19" i="4"/>
  <c r="G117" i="4" s="1"/>
  <c r="G19" i="4"/>
  <c r="F117" i="4" s="1"/>
  <c r="F19" i="4"/>
  <c r="E19" i="4"/>
  <c r="D117" i="4" s="1"/>
  <c r="D19" i="4"/>
  <c r="C117" i="4" s="1"/>
  <c r="C19" i="4"/>
  <c r="N18" i="4"/>
  <c r="W18" i="4" s="1"/>
  <c r="Z18" i="4" s="1"/>
  <c r="W17" i="4"/>
  <c r="Z17" i="4" s="1"/>
  <c r="N17" i="4"/>
  <c r="N16" i="4"/>
  <c r="W16" i="4" s="1"/>
  <c r="Z16" i="4" s="1"/>
  <c r="W15" i="4"/>
  <c r="Z15" i="4" s="1"/>
  <c r="N15" i="4"/>
  <c r="N14" i="4"/>
  <c r="AA10" i="4"/>
  <c r="Y10" i="4"/>
  <c r="V10" i="4"/>
  <c r="U10" i="4"/>
  <c r="T10" i="4"/>
  <c r="S10" i="4"/>
  <c r="R10" i="4"/>
  <c r="Q10" i="4"/>
  <c r="P10" i="4"/>
  <c r="O10" i="4"/>
  <c r="M10" i="4"/>
  <c r="L10" i="4"/>
  <c r="K10" i="4"/>
  <c r="J10" i="4"/>
  <c r="I10" i="4"/>
  <c r="H10" i="4"/>
  <c r="G10" i="4"/>
  <c r="F10" i="4"/>
  <c r="E10" i="4"/>
  <c r="D10" i="4"/>
  <c r="C10" i="4"/>
  <c r="W9" i="4"/>
  <c r="Z9" i="4" s="1"/>
  <c r="N9" i="4"/>
  <c r="N8" i="4"/>
  <c r="W8" i="4" s="1"/>
  <c r="Z8" i="4" s="1"/>
  <c r="N7" i="4"/>
  <c r="W7" i="4" s="1"/>
  <c r="Z7" i="4" s="1"/>
  <c r="N6" i="4"/>
  <c r="W6" i="4" s="1"/>
  <c r="Z6" i="4" s="1"/>
  <c r="N5" i="4"/>
  <c r="W5" i="4" s="1"/>
  <c r="N19" i="10" l="1"/>
  <c r="M117" i="10" s="1"/>
  <c r="N19" i="7"/>
  <c r="M117" i="7" s="1"/>
  <c r="N19" i="4"/>
  <c r="M117" i="4" s="1"/>
  <c r="W19" i="23"/>
  <c r="N19" i="6"/>
  <c r="M117" i="6" s="1"/>
  <c r="N19" i="22"/>
  <c r="M117" i="22" s="1"/>
  <c r="N19" i="5"/>
  <c r="M117" i="5" s="1"/>
  <c r="E117" i="22"/>
  <c r="D117" i="22"/>
  <c r="Z109" i="6"/>
  <c r="Z73" i="6"/>
  <c r="N10" i="22"/>
  <c r="N10" i="23"/>
  <c r="N10" i="10"/>
  <c r="W5" i="10"/>
  <c r="W10" i="10" s="1"/>
  <c r="N10" i="7"/>
  <c r="N10" i="6"/>
  <c r="N10" i="4"/>
  <c r="W5" i="22"/>
  <c r="W10" i="22" s="1"/>
  <c r="W5" i="7"/>
  <c r="W5" i="6"/>
  <c r="N10" i="5"/>
  <c r="W5" i="5"/>
  <c r="W28" i="23"/>
  <c r="Z23" i="23"/>
  <c r="Z28" i="23" s="1"/>
  <c r="W64" i="23"/>
  <c r="Z59" i="23"/>
  <c r="Z64" i="23" s="1"/>
  <c r="W55" i="23"/>
  <c r="W100" i="23"/>
  <c r="Z95" i="23"/>
  <c r="Z100" i="23" s="1"/>
  <c r="W91" i="23"/>
  <c r="N28" i="23"/>
  <c r="N64" i="23"/>
  <c r="N100" i="23"/>
  <c r="W5" i="23"/>
  <c r="Z14" i="23"/>
  <c r="Z19" i="23" s="1"/>
  <c r="N19" i="23"/>
  <c r="M117" i="23" s="1"/>
  <c r="W41" i="23"/>
  <c r="Z50" i="23"/>
  <c r="Z55" i="23" s="1"/>
  <c r="N55" i="23"/>
  <c r="W77" i="23"/>
  <c r="Z86" i="23"/>
  <c r="Z91" i="23" s="1"/>
  <c r="N91" i="23"/>
  <c r="W32" i="23"/>
  <c r="W68" i="23"/>
  <c r="W104" i="23"/>
  <c r="W28" i="22"/>
  <c r="W100" i="22"/>
  <c r="W64" i="22"/>
  <c r="W14" i="22"/>
  <c r="Z23" i="22"/>
  <c r="Z28" i="22" s="1"/>
  <c r="W50" i="22"/>
  <c r="Z59" i="22"/>
  <c r="Z64" i="22" s="1"/>
  <c r="W86" i="22"/>
  <c r="Z95" i="22"/>
  <c r="Z100" i="22" s="1"/>
  <c r="W32" i="22"/>
  <c r="Z41" i="22"/>
  <c r="Z46" i="22" s="1"/>
  <c r="W68" i="22"/>
  <c r="Z77" i="22"/>
  <c r="Z82" i="22" s="1"/>
  <c r="W104" i="22"/>
  <c r="W28" i="10"/>
  <c r="W100" i="10"/>
  <c r="W64" i="10"/>
  <c r="W14" i="10"/>
  <c r="Z23" i="10"/>
  <c r="Z28" i="10" s="1"/>
  <c r="W50" i="10"/>
  <c r="Z59" i="10"/>
  <c r="Z64" i="10" s="1"/>
  <c r="W86" i="10"/>
  <c r="Z95" i="10"/>
  <c r="Z100" i="10" s="1"/>
  <c r="W32" i="10"/>
  <c r="Z41" i="10"/>
  <c r="Z46" i="10" s="1"/>
  <c r="W68" i="10"/>
  <c r="Z77" i="10"/>
  <c r="Z82" i="10" s="1"/>
  <c r="W104" i="10"/>
  <c r="W10" i="7"/>
  <c r="W28" i="7"/>
  <c r="W100" i="7"/>
  <c r="W64" i="7"/>
  <c r="W14" i="7"/>
  <c r="Z23" i="7"/>
  <c r="Z28" i="7" s="1"/>
  <c r="W50" i="7"/>
  <c r="Z59" i="7"/>
  <c r="Z64" i="7" s="1"/>
  <c r="W86" i="7"/>
  <c r="Z95" i="7"/>
  <c r="Z100" i="7" s="1"/>
  <c r="Z5" i="7"/>
  <c r="Z10" i="7" s="1"/>
  <c r="W32" i="7"/>
  <c r="Z41" i="7"/>
  <c r="Z46" i="7" s="1"/>
  <c r="W68" i="7"/>
  <c r="Z77" i="7"/>
  <c r="Z82" i="7" s="1"/>
  <c r="W104" i="7"/>
  <c r="W64" i="6"/>
  <c r="Z59" i="6"/>
  <c r="Z64" i="6" s="1"/>
  <c r="W100" i="6"/>
  <c r="Z95" i="6"/>
  <c r="Z100" i="6" s="1"/>
  <c r="W10" i="6"/>
  <c r="W91" i="6"/>
  <c r="W14" i="6"/>
  <c r="Z23" i="6"/>
  <c r="Z28" i="6" s="1"/>
  <c r="W50" i="6"/>
  <c r="N64" i="6"/>
  <c r="W73" i="6"/>
  <c r="N100" i="6"/>
  <c r="W109" i="6"/>
  <c r="W77" i="6"/>
  <c r="Z86" i="6"/>
  <c r="Z91" i="6" s="1"/>
  <c r="Z5" i="6"/>
  <c r="Z10" i="6" s="1"/>
  <c r="W32" i="6"/>
  <c r="Z41" i="6"/>
  <c r="Z46" i="6" s="1"/>
  <c r="W28" i="5"/>
  <c r="W100" i="5"/>
  <c r="W64" i="5"/>
  <c r="W14" i="5"/>
  <c r="Z23" i="5"/>
  <c r="Z28" i="5" s="1"/>
  <c r="W50" i="5"/>
  <c r="Z59" i="5"/>
  <c r="Z64" i="5" s="1"/>
  <c r="W86" i="5"/>
  <c r="Z95" i="5"/>
  <c r="Z100" i="5" s="1"/>
  <c r="W32" i="5"/>
  <c r="Z41" i="5"/>
  <c r="Z46" i="5" s="1"/>
  <c r="W68" i="5"/>
  <c r="Z77" i="5"/>
  <c r="Z82" i="5" s="1"/>
  <c r="W104" i="5"/>
  <c r="W10" i="4"/>
  <c r="W28" i="4"/>
  <c r="W100" i="4"/>
  <c r="W64" i="4"/>
  <c r="W14" i="4"/>
  <c r="Z23" i="4"/>
  <c r="Z28" i="4" s="1"/>
  <c r="W50" i="4"/>
  <c r="Z59" i="4"/>
  <c r="Z64" i="4" s="1"/>
  <c r="W86" i="4"/>
  <c r="Z95" i="4"/>
  <c r="Z100" i="4" s="1"/>
  <c r="Z5" i="4"/>
  <c r="Z10" i="4" s="1"/>
  <c r="W32" i="4"/>
  <c r="Z41" i="4"/>
  <c r="Z46" i="4" s="1"/>
  <c r="W68" i="4"/>
  <c r="Z77" i="4"/>
  <c r="Z82" i="4" s="1"/>
  <c r="W104" i="4"/>
  <c r="O110" i="1"/>
  <c r="X110" i="1" s="1"/>
  <c r="AA110" i="1" s="1"/>
  <c r="O109" i="1"/>
  <c r="X109" i="1" s="1"/>
  <c r="AA109" i="1" s="1"/>
  <c r="O108" i="1"/>
  <c r="X108" i="1" s="1"/>
  <c r="AA108" i="1" s="1"/>
  <c r="O107" i="1"/>
  <c r="X107" i="1" s="1"/>
  <c r="AA107" i="1" s="1"/>
  <c r="O106" i="1"/>
  <c r="X106" i="1" s="1"/>
  <c r="O101" i="1"/>
  <c r="X101" i="1" s="1"/>
  <c r="AA101" i="1" s="1"/>
  <c r="O100" i="1"/>
  <c r="X100" i="1" s="1"/>
  <c r="AA100" i="1" s="1"/>
  <c r="O99" i="1"/>
  <c r="X99" i="1" s="1"/>
  <c r="AA99" i="1" s="1"/>
  <c r="O98" i="1"/>
  <c r="X98" i="1" s="1"/>
  <c r="AA98" i="1" s="1"/>
  <c r="O97" i="1"/>
  <c r="X97" i="1" s="1"/>
  <c r="O92" i="1"/>
  <c r="X92" i="1" s="1"/>
  <c r="AA92" i="1" s="1"/>
  <c r="O91" i="1"/>
  <c r="X91" i="1" s="1"/>
  <c r="AA91" i="1" s="1"/>
  <c r="O90" i="1"/>
  <c r="X90" i="1" s="1"/>
  <c r="AA90" i="1" s="1"/>
  <c r="O89" i="1"/>
  <c r="X89" i="1" s="1"/>
  <c r="AA89" i="1" s="1"/>
  <c r="O88" i="1"/>
  <c r="X88" i="1" s="1"/>
  <c r="O83" i="1"/>
  <c r="X83" i="1" s="1"/>
  <c r="AA83" i="1" s="1"/>
  <c r="O82" i="1"/>
  <c r="X82" i="1" s="1"/>
  <c r="AA82" i="1" s="1"/>
  <c r="O81" i="1"/>
  <c r="X81" i="1" s="1"/>
  <c r="AA81" i="1" s="1"/>
  <c r="O80" i="1"/>
  <c r="X80" i="1" s="1"/>
  <c r="AA80" i="1" s="1"/>
  <c r="O79" i="1"/>
  <c r="X79" i="1" s="1"/>
  <c r="O74" i="1"/>
  <c r="X74" i="1" s="1"/>
  <c r="AA74" i="1" s="1"/>
  <c r="O73" i="1"/>
  <c r="X73" i="1" s="1"/>
  <c r="AA73" i="1" s="1"/>
  <c r="O72" i="1"/>
  <c r="X72" i="1" s="1"/>
  <c r="AA72" i="1" s="1"/>
  <c r="O71" i="1"/>
  <c r="X71" i="1" s="1"/>
  <c r="AA71" i="1" s="1"/>
  <c r="O70" i="1"/>
  <c r="X70" i="1" s="1"/>
  <c r="O65" i="1"/>
  <c r="X65" i="1" s="1"/>
  <c r="AA65" i="1" s="1"/>
  <c r="O64" i="1"/>
  <c r="X64" i="1" s="1"/>
  <c r="AA64" i="1" s="1"/>
  <c r="O63" i="1"/>
  <c r="X63" i="1" s="1"/>
  <c r="AA63" i="1" s="1"/>
  <c r="O62" i="1"/>
  <c r="X62" i="1" s="1"/>
  <c r="AA62" i="1" s="1"/>
  <c r="O61" i="1"/>
  <c r="X61" i="1" s="1"/>
  <c r="O56" i="1"/>
  <c r="X56" i="1" s="1"/>
  <c r="AA56" i="1" s="1"/>
  <c r="O55" i="1"/>
  <c r="X55" i="1" s="1"/>
  <c r="AA55" i="1" s="1"/>
  <c r="O54" i="1"/>
  <c r="X54" i="1" s="1"/>
  <c r="O53" i="1"/>
  <c r="X53" i="1" s="1"/>
  <c r="AA53" i="1" s="1"/>
  <c r="O52" i="1"/>
  <c r="X52" i="1" s="1"/>
  <c r="AA52" i="1" s="1"/>
  <c r="O45" i="1"/>
  <c r="X45" i="1" s="1"/>
  <c r="AA45" i="1" s="1"/>
  <c r="O38" i="1"/>
  <c r="X38" i="1" s="1"/>
  <c r="AA38" i="1" s="1"/>
  <c r="O47" i="1"/>
  <c r="X47" i="1" s="1"/>
  <c r="AA47" i="1" s="1"/>
  <c r="O46" i="1"/>
  <c r="X46" i="1" s="1"/>
  <c r="AA46" i="1" s="1"/>
  <c r="O44" i="1"/>
  <c r="X44" i="1" s="1"/>
  <c r="AA44" i="1" s="1"/>
  <c r="O43" i="1"/>
  <c r="X43" i="1" s="1"/>
  <c r="O37" i="1"/>
  <c r="X37" i="1" s="1"/>
  <c r="AA37" i="1" s="1"/>
  <c r="O36" i="1"/>
  <c r="X36" i="1" s="1"/>
  <c r="AA36" i="1" s="1"/>
  <c r="O35" i="1"/>
  <c r="X35" i="1" s="1"/>
  <c r="AA35" i="1" s="1"/>
  <c r="O34" i="1"/>
  <c r="X34" i="1" s="1"/>
  <c r="O25" i="1"/>
  <c r="X25" i="1" s="1"/>
  <c r="O26" i="1"/>
  <c r="X26" i="1" s="1"/>
  <c r="AA26" i="1" s="1"/>
  <c r="O29" i="1"/>
  <c r="X29" i="1" s="1"/>
  <c r="AA29" i="1" s="1"/>
  <c r="O27" i="1"/>
  <c r="X27" i="1" s="1"/>
  <c r="AA27" i="1" s="1"/>
  <c r="O28" i="1"/>
  <c r="X28" i="1" s="1"/>
  <c r="AA28" i="1" s="1"/>
  <c r="O10" i="1"/>
  <c r="X10" i="1" s="1"/>
  <c r="AA10" i="1" s="1"/>
  <c r="O18" i="1"/>
  <c r="X18" i="1" s="1"/>
  <c r="AA18" i="1" s="1"/>
  <c r="O17" i="1"/>
  <c r="X17" i="1" s="1"/>
  <c r="AA17" i="1" s="1"/>
  <c r="O16" i="1"/>
  <c r="X16" i="1" s="1"/>
  <c r="AA16" i="1" s="1"/>
  <c r="O19" i="1"/>
  <c r="X19" i="1" s="1"/>
  <c r="AA19" i="1" s="1"/>
  <c r="O20" i="1"/>
  <c r="X20" i="1" s="1"/>
  <c r="AA20" i="1" s="1"/>
  <c r="O8" i="1"/>
  <c r="X8" i="1" s="1"/>
  <c r="AA8" i="1" s="1"/>
  <c r="O9" i="1"/>
  <c r="X9" i="1" s="1"/>
  <c r="AA9" i="1" s="1"/>
  <c r="O11" i="1"/>
  <c r="X11" i="1" s="1"/>
  <c r="AA11" i="1" s="1"/>
  <c r="O7" i="1"/>
  <c r="F30" i="1"/>
  <c r="G48" i="1"/>
  <c r="I66" i="1"/>
  <c r="L75" i="1"/>
  <c r="M93" i="1"/>
  <c r="L111" i="1"/>
  <c r="AB111" i="1"/>
  <c r="Z111" i="1"/>
  <c r="W111" i="1"/>
  <c r="V111" i="1"/>
  <c r="U111" i="1"/>
  <c r="T111" i="1"/>
  <c r="S111" i="1"/>
  <c r="R111" i="1"/>
  <c r="Q111" i="1"/>
  <c r="P111" i="1"/>
  <c r="O111" i="1"/>
  <c r="N111" i="1"/>
  <c r="M111" i="1"/>
  <c r="K111" i="1"/>
  <c r="J111" i="1"/>
  <c r="I111" i="1"/>
  <c r="H111" i="1"/>
  <c r="G111" i="1"/>
  <c r="F111" i="1"/>
  <c r="E111" i="1"/>
  <c r="D111" i="1"/>
  <c r="AB102" i="1"/>
  <c r="Z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AB93" i="1"/>
  <c r="Z93" i="1"/>
  <c r="W93" i="1"/>
  <c r="V93" i="1"/>
  <c r="U93" i="1"/>
  <c r="T93" i="1"/>
  <c r="S93" i="1"/>
  <c r="R93" i="1"/>
  <c r="Q93" i="1"/>
  <c r="P93" i="1"/>
  <c r="O93" i="1"/>
  <c r="N93" i="1"/>
  <c r="L93" i="1"/>
  <c r="K93" i="1"/>
  <c r="J93" i="1"/>
  <c r="I93" i="1"/>
  <c r="H93" i="1"/>
  <c r="G93" i="1"/>
  <c r="F93" i="1"/>
  <c r="E93" i="1"/>
  <c r="D93" i="1"/>
  <c r="AB84" i="1"/>
  <c r="Z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AB75" i="1"/>
  <c r="Z75" i="1"/>
  <c r="W75" i="1"/>
  <c r="V75" i="1"/>
  <c r="U75" i="1"/>
  <c r="T75" i="1"/>
  <c r="S75" i="1"/>
  <c r="R75" i="1"/>
  <c r="Q75" i="1"/>
  <c r="P75" i="1"/>
  <c r="O75" i="1"/>
  <c r="N75" i="1"/>
  <c r="M75" i="1"/>
  <c r="K75" i="1"/>
  <c r="J75" i="1"/>
  <c r="I75" i="1"/>
  <c r="H75" i="1"/>
  <c r="G75" i="1"/>
  <c r="F75" i="1"/>
  <c r="E75" i="1"/>
  <c r="D75" i="1"/>
  <c r="AB66" i="1"/>
  <c r="Z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H66" i="1"/>
  <c r="G66" i="1"/>
  <c r="F66" i="1"/>
  <c r="E66" i="1"/>
  <c r="D66" i="1"/>
  <c r="AB57" i="1"/>
  <c r="Z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AB48" i="1"/>
  <c r="Z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F48" i="1"/>
  <c r="E48" i="1"/>
  <c r="D48" i="1"/>
  <c r="AB39" i="1"/>
  <c r="Z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B30" i="1"/>
  <c r="Z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E30" i="1"/>
  <c r="D30" i="1"/>
  <c r="AB21" i="1"/>
  <c r="Z21" i="1"/>
  <c r="W21" i="1"/>
  <c r="V21" i="1"/>
  <c r="U21" i="1"/>
  <c r="T21" i="1"/>
  <c r="S21" i="1"/>
  <c r="R21" i="1"/>
  <c r="Q21" i="1"/>
  <c r="P21" i="1"/>
  <c r="N21" i="1"/>
  <c r="M21" i="1"/>
  <c r="L21" i="1"/>
  <c r="K21" i="1"/>
  <c r="J21" i="1"/>
  <c r="I21" i="1"/>
  <c r="H21" i="1"/>
  <c r="G21" i="1"/>
  <c r="F21" i="1"/>
  <c r="E21" i="1"/>
  <c r="D21" i="1"/>
  <c r="E12" i="1"/>
  <c r="E119" i="1"/>
  <c r="G12" i="1"/>
  <c r="H12" i="1"/>
  <c r="G119" i="1" s="1"/>
  <c r="I12" i="1"/>
  <c r="J12" i="1"/>
  <c r="K12" i="1"/>
  <c r="L12" i="1"/>
  <c r="M12" i="1"/>
  <c r="N12" i="1"/>
  <c r="P12" i="1"/>
  <c r="Q12" i="1"/>
  <c r="R12" i="1"/>
  <c r="S12" i="1"/>
  <c r="T12" i="1"/>
  <c r="U12" i="1"/>
  <c r="T119" i="1" s="1"/>
  <c r="V12" i="1"/>
  <c r="W12" i="1"/>
  <c r="Z12" i="1"/>
  <c r="AB12" i="1"/>
  <c r="U119" i="1" l="1"/>
  <c r="AA25" i="1"/>
  <c r="X30" i="1"/>
  <c r="AA61" i="1"/>
  <c r="X66" i="1"/>
  <c r="AA97" i="1"/>
  <c r="X102" i="1"/>
  <c r="AA34" i="1"/>
  <c r="X39" i="1"/>
  <c r="X48" i="1"/>
  <c r="AA43" i="1"/>
  <c r="AA70" i="1"/>
  <c r="X75" i="1"/>
  <c r="X111" i="1"/>
  <c r="AA106" i="1"/>
  <c r="P119" i="1"/>
  <c r="S119" i="1"/>
  <c r="O119" i="1"/>
  <c r="X84" i="1"/>
  <c r="AA79" i="1"/>
  <c r="AA84" i="1" s="1"/>
  <c r="AA88" i="1"/>
  <c r="X93" i="1"/>
  <c r="Q119" i="1"/>
  <c r="R119" i="1"/>
  <c r="V119" i="1"/>
  <c r="L119" i="1"/>
  <c r="H119" i="1"/>
  <c r="D119" i="1"/>
  <c r="I119" i="1"/>
  <c r="K119" i="1"/>
  <c r="M119" i="1"/>
  <c r="J119" i="1"/>
  <c r="F119" i="1"/>
  <c r="O21" i="1"/>
  <c r="Z5" i="22"/>
  <c r="Z10" i="22" s="1"/>
  <c r="X21" i="1"/>
  <c r="AA21" i="1"/>
  <c r="AA102" i="1"/>
  <c r="AA75" i="1"/>
  <c r="AA66" i="1"/>
  <c r="AA48" i="1"/>
  <c r="AA39" i="1"/>
  <c r="AA30" i="1"/>
  <c r="AA111" i="1"/>
  <c r="AA93" i="1"/>
  <c r="O12" i="1"/>
  <c r="N119" i="1" s="1"/>
  <c r="Z5" i="10"/>
  <c r="Z10" i="10" s="1"/>
  <c r="Z5" i="5"/>
  <c r="Z10" i="5" s="1"/>
  <c r="W10" i="5"/>
  <c r="W10" i="23"/>
  <c r="Z5" i="23"/>
  <c r="Z10" i="23" s="1"/>
  <c r="Z104" i="23"/>
  <c r="Z109" i="23" s="1"/>
  <c r="W109" i="23"/>
  <c r="W46" i="23"/>
  <c r="Z41" i="23"/>
  <c r="Z46" i="23" s="1"/>
  <c r="Z68" i="23"/>
  <c r="Z73" i="23" s="1"/>
  <c r="W73" i="23"/>
  <c r="W82" i="23"/>
  <c r="Z77" i="23"/>
  <c r="Z82" i="23" s="1"/>
  <c r="Z32" i="23"/>
  <c r="Z37" i="23" s="1"/>
  <c r="W37" i="23"/>
  <c r="W91" i="22"/>
  <c r="Z86" i="22"/>
  <c r="Z91" i="22" s="1"/>
  <c r="W19" i="22"/>
  <c r="Z14" i="22"/>
  <c r="Z19" i="22" s="1"/>
  <c r="Z104" i="22"/>
  <c r="Z109" i="22" s="1"/>
  <c r="W109" i="22"/>
  <c r="Z32" i="22"/>
  <c r="Z37" i="22" s="1"/>
  <c r="W37" i="22"/>
  <c r="W55" i="22"/>
  <c r="Z50" i="22"/>
  <c r="Z55" i="22" s="1"/>
  <c r="Z68" i="22"/>
  <c r="Z73" i="22" s="1"/>
  <c r="W73" i="22"/>
  <c r="W91" i="10"/>
  <c r="Z86" i="10"/>
  <c r="Z91" i="10" s="1"/>
  <c r="W19" i="10"/>
  <c r="Z14" i="10"/>
  <c r="Z19" i="10" s="1"/>
  <c r="Z104" i="10"/>
  <c r="Z109" i="10" s="1"/>
  <c r="W109" i="10"/>
  <c r="Z32" i="10"/>
  <c r="Z37" i="10" s="1"/>
  <c r="W37" i="10"/>
  <c r="W55" i="10"/>
  <c r="Z50" i="10"/>
  <c r="Z55" i="10" s="1"/>
  <c r="Z68" i="10"/>
  <c r="Z73" i="10" s="1"/>
  <c r="W73" i="10"/>
  <c r="W91" i="7"/>
  <c r="Z86" i="7"/>
  <c r="Z91" i="7" s="1"/>
  <c r="W19" i="7"/>
  <c r="Z14" i="7"/>
  <c r="Z19" i="7" s="1"/>
  <c r="Z104" i="7"/>
  <c r="Z109" i="7" s="1"/>
  <c r="W109" i="7"/>
  <c r="Z32" i="7"/>
  <c r="Z37" i="7" s="1"/>
  <c r="W37" i="7"/>
  <c r="W55" i="7"/>
  <c r="Z50" i="7"/>
  <c r="Z55" i="7" s="1"/>
  <c r="Z68" i="7"/>
  <c r="Z73" i="7" s="1"/>
  <c r="W73" i="7"/>
  <c r="W19" i="6"/>
  <c r="Z14" i="6"/>
  <c r="Z19" i="6" s="1"/>
  <c r="W82" i="6"/>
  <c r="Z77" i="6"/>
  <c r="Z82" i="6" s="1"/>
  <c r="Z32" i="6"/>
  <c r="Z37" i="6" s="1"/>
  <c r="W37" i="6"/>
  <c r="W55" i="6"/>
  <c r="Z50" i="6"/>
  <c r="Z55" i="6" s="1"/>
  <c r="W91" i="5"/>
  <c r="Z86" i="5"/>
  <c r="Z91" i="5" s="1"/>
  <c r="W19" i="5"/>
  <c r="Z14" i="5"/>
  <c r="Z19" i="5" s="1"/>
  <c r="Z104" i="5"/>
  <c r="Z109" i="5" s="1"/>
  <c r="W109" i="5"/>
  <c r="Z32" i="5"/>
  <c r="Z37" i="5" s="1"/>
  <c r="W37" i="5"/>
  <c r="W55" i="5"/>
  <c r="Z50" i="5"/>
  <c r="Z55" i="5" s="1"/>
  <c r="Z68" i="5"/>
  <c r="Z73" i="5" s="1"/>
  <c r="W73" i="5"/>
  <c r="W91" i="4"/>
  <c r="Z86" i="4"/>
  <c r="Z91" i="4" s="1"/>
  <c r="W19" i="4"/>
  <c r="Z14" i="4"/>
  <c r="Z19" i="4" s="1"/>
  <c r="Z104" i="4"/>
  <c r="Z109" i="4" s="1"/>
  <c r="W109" i="4"/>
  <c r="Z32" i="4"/>
  <c r="Z37" i="4" s="1"/>
  <c r="W37" i="4"/>
  <c r="W55" i="4"/>
  <c r="Z50" i="4"/>
  <c r="Z55" i="4" s="1"/>
  <c r="Z68" i="4"/>
  <c r="Z73" i="4" s="1"/>
  <c r="W73" i="4"/>
  <c r="AA54" i="1"/>
  <c r="AA57" i="1" s="1"/>
  <c r="X57" i="1"/>
  <c r="D12" i="1" l="1"/>
  <c r="C119" i="1" s="1"/>
  <c r="X7" i="1"/>
  <c r="X12" i="1" s="1"/>
  <c r="AA7" i="1" l="1"/>
  <c r="AA12" i="1" s="1"/>
</calcChain>
</file>

<file path=xl/sharedStrings.xml><?xml version="1.0" encoding="utf-8"?>
<sst xmlns="http://schemas.openxmlformats.org/spreadsheetml/2006/main" count="3337" uniqueCount="62">
  <si>
    <t>JANVIER</t>
  </si>
  <si>
    <t>NOM</t>
  </si>
  <si>
    <t>AC</t>
  </si>
  <si>
    <t>MP</t>
  </si>
  <si>
    <t>PSO</t>
  </si>
  <si>
    <t>PFC</t>
  </si>
  <si>
    <t>STA</t>
  </si>
  <si>
    <t>ECH</t>
  </si>
  <si>
    <t>ENV/MAN DIV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</si>
  <si>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</si>
  <si>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</si>
  <si>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</si>
  <si>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</si>
  <si>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</si>
  <si>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</si>
  <si>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</si>
  <si>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</si>
  <si>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</si>
  <si>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</si>
  <si>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</si>
  <si>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</si>
  <si>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</si>
  <si>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</si>
  <si>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ABSENCES</t>
  </si>
  <si>
    <t>CAPACITE
THEORIQUE</t>
  </si>
  <si>
    <t>DONT HS
indicatif</t>
  </si>
  <si>
    <t>Semaine (../..)</t>
  </si>
  <si>
    <t>TOTAL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</si>
  <si>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</si>
  <si>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</si>
  <si>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</si>
  <si>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</si>
  <si>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</si>
  <si>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</si>
  <si>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</si>
  <si>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</si>
  <si>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</si>
  <si>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</si>
  <si>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</si>
  <si>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VEYSSIERE</t>
  </si>
  <si>
    <t>EPRON</t>
  </si>
  <si>
    <t>BERNADOU</t>
  </si>
  <si>
    <t>BOULESTIN</t>
  </si>
  <si>
    <t>GUEGUEN</t>
  </si>
  <si>
    <t>ABAD</t>
  </si>
  <si>
    <t>CAVAILLE</t>
  </si>
  <si>
    <t>Semaine (04-08/01)</t>
  </si>
  <si>
    <t>Semaine (11-15/01)</t>
  </si>
  <si>
    <t>Semaine (18-22/01)</t>
  </si>
  <si>
    <t>Semaine (25-29/01)</t>
  </si>
  <si>
    <t>CONGE</t>
  </si>
  <si>
    <t>Etat global 2016</t>
  </si>
  <si>
    <t>Semaine (01-05/02)</t>
  </si>
  <si>
    <t>Semaine (81-12/02)</t>
  </si>
  <si>
    <t>Semaine (15-19/02)</t>
  </si>
  <si>
    <t>Semaine (22-26/02)</t>
  </si>
  <si>
    <t>Semaine (29/02)</t>
  </si>
  <si>
    <t>DEBUISSER</t>
  </si>
  <si>
    <t>Semaine</t>
  </si>
  <si>
    <t>Test matriciel :</t>
  </si>
  <si>
    <t>SEMAINE</t>
  </si>
  <si>
    <t>PS : J'allège le fichier pour le forum mais normalement il y a au moins 30 feuil - 30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</si>
</sst>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 MT"/>
    </font>
    <font>
      <b/>
      <i/>
      <sz val="18"/>
      <name val="Arial"/>
      <family val="2"/>
    </font>
    <font>
      <b/>
      <i/>
      <sz val="10"/>
      <name val="Arial"/>
      <family val="2"/>
    </font>
    <font>
      <sz val="12"/>
      <color rgb="FF92D050"/>
      <name val="Arial"/>
      <family val="2"/>
    </font>
    <font>
      <b/>
      <i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gray125">
        <bgColor indexed="41"/>
      </patternFill>
    </fill>
    <fill>
      <patternFill patternType="gray125">
        <fgColor indexed="8"/>
        <bgColor indexed="41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0" fontId="2" fillId="0" borderId="0" xfId="1"/>
    <xf numFmtId="0" fontId="8" fillId="0" borderId="2" xfId="1" applyFont="1" applyBorder="1"/>
    <xf numFmtId="0" fontId="8" fillId="0" borderId="0" xfId="1" applyFont="1" applyBorder="1"/>
    <xf numFmtId="0" fontId="9" fillId="0" borderId="0" xfId="1" applyFont="1"/>
    <xf numFmtId="0" fontId="4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164" fontId="5" fillId="0" borderId="3" xfId="1" applyNumberFormat="1" applyFont="1" applyBorder="1" applyAlignment="1" applyProtection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1" xfId="1" applyFont="1" applyFill="1" applyBorder="1"/>
    <xf numFmtId="0" fontId="2" fillId="0" borderId="0" xfId="1" applyAlignment="1">
      <alignment horizontal="right"/>
    </xf>
    <xf numFmtId="164" fontId="6" fillId="0" borderId="6" xfId="1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" fillId="0" borderId="0" xfId="1"/>
    <xf numFmtId="164" fontId="2" fillId="0" borderId="9" xfId="1" applyNumberFormat="1" applyBorder="1"/>
    <xf numFmtId="164" fontId="6" fillId="0" borderId="10" xfId="1" applyNumberFormat="1" applyFont="1" applyBorder="1" applyAlignment="1">
      <alignment horizontal="right"/>
    </xf>
    <xf numFmtId="2" fontId="6" fillId="0" borderId="10" xfId="1" applyNumberFormat="1" applyFont="1" applyBorder="1" applyAlignment="1">
      <alignment horizontal="right"/>
    </xf>
    <xf numFmtId="164" fontId="3" fillId="2" borderId="6" xfId="1" applyNumberFormat="1" applyFont="1" applyFill="1" applyBorder="1" applyAlignment="1" applyProtection="1">
      <alignment horizontal="right"/>
      <protection locked="0"/>
    </xf>
    <xf numFmtId="164" fontId="3" fillId="2" borderId="10" xfId="1" applyNumberFormat="1" applyFont="1" applyFill="1" applyBorder="1" applyAlignment="1" applyProtection="1">
      <alignment horizontal="right"/>
      <protection locked="0"/>
    </xf>
    <xf numFmtId="0" fontId="3" fillId="2" borderId="6" xfId="1" applyFont="1" applyFill="1" applyBorder="1" applyAlignment="1" applyProtection="1">
      <alignment horizontal="right"/>
      <protection locked="0"/>
    </xf>
    <xf numFmtId="0" fontId="3" fillId="2" borderId="10" xfId="1" applyFont="1" applyFill="1" applyBorder="1" applyAlignment="1" applyProtection="1">
      <alignment horizontal="right"/>
      <protection locked="0"/>
    </xf>
    <xf numFmtId="164" fontId="3" fillId="2" borderId="8" xfId="1" applyNumberFormat="1" applyFont="1" applyFill="1" applyBorder="1" applyAlignment="1" applyProtection="1">
      <alignment horizontal="right"/>
      <protection locked="0"/>
    </xf>
    <xf numFmtId="164" fontId="3" fillId="2" borderId="3" xfId="1" applyNumberFormat="1" applyFont="1" applyFill="1" applyBorder="1" applyAlignment="1" applyProtection="1">
      <alignment horizontal="right"/>
      <protection locked="0"/>
    </xf>
    <xf numFmtId="0" fontId="3" fillId="2" borderId="8" xfId="1" applyFont="1" applyFill="1" applyBorder="1" applyAlignment="1" applyProtection="1">
      <alignment horizontal="right"/>
      <protection locked="0"/>
    </xf>
    <xf numFmtId="0" fontId="3" fillId="2" borderId="3" xfId="1" applyFont="1" applyFill="1" applyBorder="1" applyAlignment="1" applyProtection="1">
      <alignment horizontal="right"/>
      <protection locked="0"/>
    </xf>
    <xf numFmtId="164" fontId="3" fillId="2" borderId="5" xfId="1" applyNumberFormat="1" applyFont="1" applyFill="1" applyBorder="1" applyAlignment="1" applyProtection="1">
      <alignment horizontal="right"/>
      <protection locked="0"/>
    </xf>
    <xf numFmtId="164" fontId="3" fillId="2" borderId="4" xfId="1" applyNumberFormat="1" applyFont="1" applyFill="1" applyBorder="1" applyAlignment="1" applyProtection="1">
      <alignment horizontal="right"/>
      <protection locked="0"/>
    </xf>
    <xf numFmtId="0" fontId="3" fillId="2" borderId="5" xfId="1" applyFont="1" applyFill="1" applyBorder="1" applyAlignment="1" applyProtection="1">
      <alignment horizontal="right"/>
      <protection locked="0"/>
    </xf>
    <xf numFmtId="0" fontId="3" fillId="2" borderId="4" xfId="1" applyFont="1" applyFill="1" applyBorder="1" applyAlignment="1" applyProtection="1">
      <alignment horizontal="right"/>
      <protection locked="0"/>
    </xf>
    <xf numFmtId="164" fontId="6" fillId="3" borderId="10" xfId="1" applyNumberFormat="1" applyFont="1" applyFill="1" applyBorder="1" applyAlignment="1" applyProtection="1">
      <alignment horizontal="right"/>
      <protection locked="0"/>
    </xf>
    <xf numFmtId="0" fontId="7" fillId="4" borderId="6" xfId="1" applyFont="1" applyFill="1" applyBorder="1" applyAlignment="1" applyProtection="1">
      <alignment horizontal="right"/>
      <protection locked="0"/>
    </xf>
    <xf numFmtId="0" fontId="7" fillId="4" borderId="10" xfId="1" applyFont="1" applyFill="1" applyBorder="1" applyAlignment="1" applyProtection="1">
      <alignment horizontal="right"/>
      <protection locked="0"/>
    </xf>
    <xf numFmtId="164" fontId="6" fillId="3" borderId="3" xfId="1" applyNumberFormat="1" applyFont="1" applyFill="1" applyBorder="1" applyAlignment="1" applyProtection="1">
      <alignment horizontal="right"/>
      <protection locked="0"/>
    </xf>
    <xf numFmtId="0" fontId="7" fillId="4" borderId="8" xfId="1" applyFont="1" applyFill="1" applyBorder="1" applyAlignment="1" applyProtection="1">
      <alignment horizontal="right"/>
      <protection locked="0"/>
    </xf>
    <xf numFmtId="0" fontId="7" fillId="4" borderId="3" xfId="1" applyFont="1" applyFill="1" applyBorder="1" applyAlignment="1" applyProtection="1">
      <alignment horizontal="right"/>
      <protection locked="0"/>
    </xf>
    <xf numFmtId="164" fontId="6" fillId="3" borderId="4" xfId="1" applyNumberFormat="1" applyFont="1" applyFill="1" applyBorder="1" applyAlignment="1" applyProtection="1">
      <alignment horizontal="right"/>
      <protection locked="0"/>
    </xf>
    <xf numFmtId="0" fontId="7" fillId="4" borderId="5" xfId="1" applyFont="1" applyFill="1" applyBorder="1" applyAlignment="1" applyProtection="1">
      <alignment horizontal="right"/>
      <protection locked="0"/>
    </xf>
    <xf numFmtId="0" fontId="7" fillId="4" borderId="4" xfId="1" applyFont="1" applyFill="1" applyBorder="1" applyAlignment="1" applyProtection="1">
      <alignment horizontal="right"/>
      <protection locked="0"/>
    </xf>
    <xf numFmtId="0" fontId="6" fillId="2" borderId="6" xfId="1" applyFont="1" applyFill="1" applyBorder="1" applyAlignment="1" applyProtection="1">
      <alignment horizontal="right"/>
      <protection locked="0"/>
    </xf>
    <xf numFmtId="0" fontId="6" fillId="2" borderId="8" xfId="1" applyFont="1" applyFill="1" applyBorder="1" applyAlignment="1" applyProtection="1">
      <alignment horizontal="right"/>
      <protection locked="0"/>
    </xf>
    <xf numFmtId="0" fontId="6" fillId="2" borderId="5" xfId="1" applyFont="1" applyFill="1" applyBorder="1" applyAlignment="1" applyProtection="1">
      <alignment horizontal="right"/>
      <protection locked="0"/>
    </xf>
    <xf numFmtId="0" fontId="8" fillId="0" borderId="2" xfId="1" applyFont="1" applyBorder="1" applyProtection="1">
      <protection locked="0"/>
    </xf>
    <xf numFmtId="0" fontId="6" fillId="0" borderId="7" xfId="1" applyFont="1" applyBorder="1" applyAlignment="1" applyProtection="1">
      <alignment horizontal="center" vertical="center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10" fillId="0" borderId="7" xfId="1" applyFont="1" applyBorder="1" applyAlignment="1" applyProtection="1">
      <alignment horizontal="center" vertical="center"/>
      <protection locked="0"/>
    </xf>
    <xf numFmtId="0" fontId="10" fillId="0" borderId="2" xfId="1" applyFont="1" applyBorder="1" applyAlignment="1" applyProtection="1">
      <alignment horizontal="center" vertical="center"/>
      <protection locked="0"/>
    </xf>
    <xf numFmtId="0" fontId="5" fillId="0" borderId="12" xfId="1" applyFont="1" applyBorder="1" applyAlignment="1">
      <alignment horizontal="center" vertical="center"/>
    </xf>
    <xf numFmtId="0" fontId="6" fillId="2" borderId="13" xfId="1" applyFont="1" applyFill="1" applyBorder="1" applyAlignment="1" applyProtection="1">
      <alignment horizontal="right"/>
      <protection locked="0"/>
    </xf>
    <xf numFmtId="0" fontId="6" fillId="2" borderId="12" xfId="1" applyFont="1" applyFill="1" applyBorder="1" applyAlignment="1" applyProtection="1">
      <alignment horizontal="right"/>
      <protection locked="0"/>
    </xf>
    <xf numFmtId="0" fontId="6" fillId="2" borderId="14" xfId="1" applyFont="1" applyFill="1" applyBorder="1" applyAlignment="1" applyProtection="1">
      <alignment horizontal="right"/>
      <protection locked="0"/>
    </xf>
    <xf numFmtId="0" fontId="5" fillId="0" borderId="5" xfId="1" applyFont="1" applyBorder="1" applyAlignment="1">
      <alignment horizontal="center" vertical="center" wrapText="1"/>
    </xf>
    <xf numFmtId="0" fontId="11" fillId="0" borderId="0" xfId="0" applyFont="1"/>
    <xf numFmtId="2" fontId="0" fillId="0" borderId="15" xfId="0" applyNumberFormat="1" applyBorder="1"/>
    <xf numFmtId="0" fontId="5" fillId="0" borderId="15" xfId="1" applyFont="1" applyBorder="1" applyAlignment="1">
      <alignment horizontal="center" vertical="center"/>
    </xf>
    <xf numFmtId="164" fontId="5" fillId="0" borderId="15" xfId="1" applyNumberFormat="1" applyFont="1" applyBorder="1" applyAlignment="1" applyProtection="1">
      <alignment horizontal="center" vertical="center"/>
    </xf>
    <xf numFmtId="0" fontId="1" fillId="0" borderId="0" xfId="0" applyFont="1"/>
    <xf numFmtId="164" fontId="2" fillId="2" borderId="6" xfId="1" applyNumberFormat="1" applyFont="1" applyFill="1" applyBorder="1" applyAlignment="1" applyProtection="1">
      <alignment horizontal="right"/>
      <protection locked="0"/>
    </xf>
    <xf numFmtId="49" fontId="8" fillId="0" borderId="0" xfId="1" applyNumberFormat="1" applyFont="1" applyBorder="1"/>
    <xf numFmtId="0" fontId="8" fillId="0" borderId="0" xfId="1" applyNumberFormat="1" applyFont="1" applyBorder="1"/>
    <xf numFmtId="0" fontId="4" fillId="0" borderId="0" xfId="1" applyFont="1" applyAlignment="1">
      <alignment horizontal="right"/>
    </xf>
    <xf numFmtId="0" fontId="9" fillId="0" borderId="0" xfId="1" applyFont="1" applyAlignment="1">
      <alignment horizontal="right" vertical="center"/>
    </xf>
    <xf numFmtId="0" fontId="9" fillId="0" borderId="0" xfId="1" applyFont="1" applyBorder="1"/>
    <xf numFmtId="0" fontId="8" fillId="0" borderId="0" xfId="1" applyFont="1" applyBorder="1" applyProtection="1">
      <protection locked="0"/>
    </xf>
    <xf numFmtId="0" fontId="9" fillId="5" borderId="0" xfId="1" applyFont="1" applyFill="1"/>
    <xf numFmtId="0" fontId="10" fillId="5" borderId="7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96463254593176"/>
          <c:y val="6.4814814814814811E-2"/>
          <c:w val="0.5083333333333333"/>
          <c:h val="0.84722222222222221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(DEBUISSER!$D$6,DEBUISSER!$L$6,DEBUISSER!$N$6,DEBUISSER!$O$6)</c:f>
              <c:strCache>
                <c:ptCount val="4"/>
                <c:pt idx="0">
                  <c:v>AC</c:v>
                </c:pt>
                <c:pt idx="1">
                  <c:v>LIMS</c:v>
                </c:pt>
                <c:pt idx="2">
                  <c:v>ESS</c:v>
                </c:pt>
                <c:pt idx="3">
                  <c:v>AQ</c:v>
                </c:pt>
              </c:strCache>
            </c:strRef>
          </c:cat>
          <c:val>
            <c:numRef>
              <c:f>(DEBUISSER!$D$12,DEBUISSER!$L$12,DEBUISSER!$N$12,DEBUISSER!$O$12)</c:f>
              <c:numCache>
                <c:formatCode>0.00_)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0595953630796149"/>
          <c:y val="0.33256561679790025"/>
          <c:w val="0.27737379702537185"/>
          <c:h val="0.3348687664041994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729658792650914E-2"/>
          <c:y val="7.1759259259259259E-2"/>
          <c:w val="0.5083333333333333"/>
          <c:h val="0.84722222222222221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(DEBUISSER!$Q$6,DEBUISSER!$V$6)</c:f>
              <c:strCache>
                <c:ptCount val="2"/>
                <c:pt idx="0">
                  <c:v>AQ FORM</c:v>
                </c:pt>
                <c:pt idx="1">
                  <c:v>AQ LEAN</c:v>
                </c:pt>
              </c:strCache>
            </c:strRef>
          </c:cat>
          <c:val>
            <c:numRef>
              <c:f>(DEBUISSER!$Q$12,DEBUISSER!$V$12)</c:f>
              <c:numCache>
                <c:formatCode>0.00_)</c:formatCode>
                <c:ptCount val="2"/>
                <c:pt idx="0">
                  <c:v>3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457064741907266"/>
          <c:y val="0.41628280839895015"/>
          <c:w val="0.33876268591426073"/>
          <c:h val="0.1674343832020997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4137411395004197E-2"/>
          <c:y val="9.8655265331192829E-2"/>
          <c:w val="0.62046201367686182"/>
          <c:h val="0.87134381393367133"/>
        </c:manualLayout>
      </c:layout>
      <c:pieChart>
        <c:varyColors val="1"/>
        <c:ser>
          <c:idx val="0"/>
          <c:order val="0"/>
          <c:explosion val="25"/>
          <c:dLbls>
            <c:dLbl>
              <c:idx val="10"/>
              <c:layout>
                <c:manualLayout>
                  <c:x val="1.2474155016337243E-2"/>
                  <c:y val="5.7703814952698489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DEBUISSER!$C$118:$N$118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DEBUISSER!$C$119:$N$119</c:f>
              <c:numCache>
                <c:formatCode>0.00</c:formatCode>
                <c:ptCount val="12"/>
                <c:pt idx="0">
                  <c:v>153.5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</c:v>
                </c:pt>
                <c:pt idx="9">
                  <c:v>0</c:v>
                </c:pt>
                <c:pt idx="10">
                  <c:v>2</c:v>
                </c:pt>
                <c:pt idx="11">
                  <c:v>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0225900333886839"/>
          <c:y val="0.26305081876221503"/>
          <c:w val="0.38685664291963506"/>
          <c:h val="0.5528093755309522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0870177113416457E-2"/>
          <c:y val="0.10316630534755611"/>
          <c:w val="0.59421247886669393"/>
          <c:h val="0.82910048610879583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DEBUISSER!$O$118:$V$118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DEBUISSER!$O$119:$V$119</c:f>
              <c:numCache>
                <c:formatCode>0.00</c:formatCode>
                <c:ptCount val="8"/>
                <c:pt idx="0">
                  <c:v>0</c:v>
                </c:pt>
                <c:pt idx="1">
                  <c:v>3</c:v>
                </c:pt>
                <c:pt idx="2">
                  <c:v>0.5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5409170567099462"/>
          <c:y val="0.18105251767781783"/>
          <c:w val="0.29653290729046122"/>
          <c:h val="0.6697375328083989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96463254593176"/>
          <c:y val="6.4814814814814811E-2"/>
          <c:w val="0.5083333333333333"/>
          <c:h val="0.84722222222222221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(DEBUISSER!$D$15,DEBUISSER!$L$15,DEBUISSER!$N$15,DEBUISSER!$O$15)</c:f>
              <c:strCache>
                <c:ptCount val="4"/>
                <c:pt idx="0">
                  <c:v>AC</c:v>
                </c:pt>
                <c:pt idx="1">
                  <c:v>LIMS</c:v>
                </c:pt>
                <c:pt idx="2">
                  <c:v>ESS</c:v>
                </c:pt>
                <c:pt idx="3">
                  <c:v>AQ</c:v>
                </c:pt>
              </c:strCache>
            </c:strRef>
          </c:cat>
          <c:val>
            <c:numRef>
              <c:f>(DEBUISSER!$D$21,DEBUISSER!$L$21,DEBUISSER!$N$21,DEBUISSER!$O$21)</c:f>
              <c:numCache>
                <c:formatCode>0.00_)</c:formatCode>
                <c:ptCount val="4"/>
                <c:pt idx="0">
                  <c:v>153.5</c:v>
                </c:pt>
                <c:pt idx="1">
                  <c:v>5</c:v>
                </c:pt>
                <c:pt idx="2">
                  <c:v>2</c:v>
                </c:pt>
                <c:pt idx="3">
                  <c:v>3.5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0595953630796149"/>
          <c:y val="0.33256561679790025"/>
          <c:w val="0.27737379702537185"/>
          <c:h val="0.3348687664041994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729658792650914E-2"/>
          <c:y val="7.1759259259259259E-2"/>
          <c:w val="0.5083333333333333"/>
          <c:h val="0.84722222222222221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(DEBUISSER!$R$15,DEBUISSER!$S$15,DEBUISSER!$W$15)</c:f>
              <c:strCache>
                <c:ptCount val="3"/>
                <c:pt idx="0">
                  <c:v>AQ INFO</c:v>
                </c:pt>
                <c:pt idx="1">
                  <c:v>AQ REDAC</c:v>
                </c:pt>
                <c:pt idx="2">
                  <c:v>AQ MET</c:v>
                </c:pt>
              </c:strCache>
            </c:strRef>
          </c:cat>
          <c:val>
            <c:numRef>
              <c:f>(DEBUISSER!$R$21,DEBUISSER!$S$21,DEBUISSER!$W$21)</c:f>
              <c:numCache>
                <c:formatCode>0.00_)</c:formatCode>
                <c:ptCount val="3"/>
                <c:pt idx="0">
                  <c:v>0.5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457064741907266"/>
          <c:y val="0.41628280839895015"/>
          <c:w val="0.33876268591426073"/>
          <c:h val="0.1674343832020997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06714785651793"/>
          <c:y val="0.11360673665791773"/>
          <c:w val="0.4636025809273841"/>
          <c:h val="0.77267096821230674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(EPRON!$C$4:$E$4,EPRON!$I$4,EPRON!$N$4)</c:f>
              <c:strCache>
                <c:ptCount val="5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ENV/MAN DIV</c:v>
                </c:pt>
                <c:pt idx="4">
                  <c:v>AQ</c:v>
                </c:pt>
              </c:strCache>
            </c:strRef>
          </c:cat>
          <c:val>
            <c:numRef>
              <c:f>(EPRON!$C$10:$E$10,EPRON!$I$10,EPRON!$N$10)</c:f>
              <c:numCache>
                <c:formatCode>0.00_)</c:formatCode>
                <c:ptCount val="5"/>
                <c:pt idx="0">
                  <c:v>11</c:v>
                </c:pt>
                <c:pt idx="1">
                  <c:v>63.25</c:v>
                </c:pt>
                <c:pt idx="2">
                  <c:v>12.25</c:v>
                </c:pt>
                <c:pt idx="3">
                  <c:v>27.5</c:v>
                </c:pt>
                <c:pt idx="4">
                  <c:v>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0484798775153104"/>
          <c:y val="0.2651862787984835"/>
          <c:w val="0.37015201224846894"/>
          <c:h val="0.4185859580052493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083770778652669E-2"/>
          <c:y val="0.10879629629629629"/>
          <c:w val="0.49444444444444446"/>
          <c:h val="0.82407407407407407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(EPRON!$P$4:$R$4,EPRON!$U$4:$V$4)</c:f>
              <c:strCache>
                <c:ptCount val="5"/>
                <c:pt idx="0">
                  <c:v>AQ FORM</c:v>
                </c:pt>
                <c:pt idx="1">
                  <c:v>AQ INFO</c:v>
                </c:pt>
                <c:pt idx="2">
                  <c:v>AQ REDAC</c:v>
                </c:pt>
                <c:pt idx="3">
                  <c:v>AQ LEAN</c:v>
                </c:pt>
                <c:pt idx="4">
                  <c:v>AQ MET</c:v>
                </c:pt>
              </c:strCache>
            </c:strRef>
          </c:cat>
          <c:val>
            <c:numRef>
              <c:f>(EPRON!$P$10:$R$10,EPRON!$U$10:$V$10)</c:f>
              <c:numCache>
                <c:formatCode>0.00_)</c:formatCode>
                <c:ptCount val="5"/>
                <c:pt idx="0">
                  <c:v>2</c:v>
                </c:pt>
                <c:pt idx="1">
                  <c:v>2</c:v>
                </c:pt>
                <c:pt idx="2">
                  <c:v>9</c:v>
                </c:pt>
                <c:pt idx="3">
                  <c:v>3.5</c:v>
                </c:pt>
                <c:pt idx="4">
                  <c:v>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2405664916885384"/>
          <c:y val="0.29070683872849229"/>
          <c:w val="0.3592766841644795"/>
          <c:h val="0.4185859580052493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6768061758975986E-2"/>
          <c:y val="0.11276374441192454"/>
          <c:w val="0.5334171379956868"/>
          <c:h val="0.82915151761121464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EPRON!$B$116:$M$116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EPRON!$B$117:$M$117</c:f>
              <c:numCache>
                <c:formatCode>0.00</c:formatCode>
                <c:ptCount val="12"/>
                <c:pt idx="0">
                  <c:v>11</c:v>
                </c:pt>
                <c:pt idx="1">
                  <c:v>126.75</c:v>
                </c:pt>
                <c:pt idx="2">
                  <c:v>49.25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2108427798424715"/>
          <c:y val="0.28787545204733583"/>
          <c:w val="0.37011242001501182"/>
          <c:h val="0.494892569956222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5515860211420196E-2"/>
          <c:y val="0.10381765352069645"/>
          <c:w val="0.53101009341320082"/>
          <c:h val="0.82895486010978692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EPRON!$N$116:$U$116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EPRON!$N$117:$U$117</c:f>
              <c:numCache>
                <c:formatCode>0.00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22.5</c:v>
                </c:pt>
                <c:pt idx="4">
                  <c:v>0</c:v>
                </c:pt>
                <c:pt idx="5">
                  <c:v>0</c:v>
                </c:pt>
                <c:pt idx="6">
                  <c:v>5.5</c:v>
                </c:pt>
                <c:pt idx="7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370991248339416"/>
          <c:y val="0.36980086175350663"/>
          <c:w val="0.35409757316531737"/>
          <c:h val="0.3313453234335021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06714785651793"/>
          <c:y val="0.11360673665791773"/>
          <c:w val="0.4636025809273841"/>
          <c:h val="0.77267096821230674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(EPRON!$D$13,EPRON!$E$13,EPRON!$I$13,EPRON!$N$13)</c:f>
              <c:strCache>
                <c:ptCount val="4"/>
                <c:pt idx="0">
                  <c:v>MP</c:v>
                </c:pt>
                <c:pt idx="1">
                  <c:v>PSO</c:v>
                </c:pt>
                <c:pt idx="2">
                  <c:v>ENV/MAN DIV</c:v>
                </c:pt>
                <c:pt idx="3">
                  <c:v>AQ</c:v>
                </c:pt>
              </c:strCache>
            </c:strRef>
          </c:cat>
          <c:val>
            <c:numRef>
              <c:f>(EPRON!$D$19,EPRON!$E$19,EPRON!$I$19,EPRON!$N$19)</c:f>
              <c:numCache>
                <c:formatCode>0.00_)</c:formatCode>
                <c:ptCount val="4"/>
                <c:pt idx="0">
                  <c:v>63.5</c:v>
                </c:pt>
                <c:pt idx="1">
                  <c:v>37</c:v>
                </c:pt>
                <c:pt idx="2">
                  <c:v>35.5</c:v>
                </c:pt>
                <c:pt idx="3">
                  <c:v>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0484798775153104"/>
          <c:y val="0.2651862787984835"/>
          <c:w val="0.37015201224846894"/>
          <c:h val="0.4185859580052493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083770778652669E-2"/>
          <c:y val="0.10879629629629629"/>
          <c:w val="0.49444444444444446"/>
          <c:h val="0.82407407407407407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(EPRON!$Q$13,EPRON!$R$13,EPRON!$U$13,EPRON!$V$13)</c:f>
              <c:strCache>
                <c:ptCount val="4"/>
                <c:pt idx="0">
                  <c:v>AQ INFO</c:v>
                </c:pt>
                <c:pt idx="1">
                  <c:v>AQ REDAC</c:v>
                </c:pt>
                <c:pt idx="2">
                  <c:v>AQ LEAN</c:v>
                </c:pt>
                <c:pt idx="3">
                  <c:v>AQ MET</c:v>
                </c:pt>
              </c:strCache>
            </c:strRef>
          </c:cat>
          <c:val>
            <c:numRef>
              <c:f>(EPRON!$Q$19,EPRON!$R$19,EPRON!$U$19,EPRON!$V$19)</c:f>
              <c:numCache>
                <c:formatCode>0.00_)</c:formatCode>
                <c:ptCount val="4"/>
                <c:pt idx="0">
                  <c:v>2</c:v>
                </c:pt>
                <c:pt idx="1">
                  <c:v>13.5</c:v>
                </c:pt>
                <c:pt idx="2">
                  <c:v>2</c:v>
                </c:pt>
                <c:pt idx="3">
                  <c:v>10.5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2405664916885384"/>
          <c:y val="0.29070683872849229"/>
          <c:w val="0.3592766841644795"/>
          <c:h val="0.4185859580052493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(VEYSSIERE!$D$4:$E$4,VEYSSIERE!$H$4:$I$4,VEYSSIERE!$N$4)</c:f>
              <c:strCache>
                <c:ptCount val="5"/>
                <c:pt idx="0">
                  <c:v>MP</c:v>
                </c:pt>
                <c:pt idx="1">
                  <c:v>PSO</c:v>
                </c:pt>
                <c:pt idx="2">
                  <c:v>ECH</c:v>
                </c:pt>
                <c:pt idx="3">
                  <c:v>ENV/MAN DIV</c:v>
                </c:pt>
                <c:pt idx="4">
                  <c:v>AQ</c:v>
                </c:pt>
              </c:strCache>
            </c:strRef>
          </c:cat>
          <c:val>
            <c:numRef>
              <c:f>(VEYSSIERE!$D$10:$E$10,VEYSSIERE!$H$10:$I$10,VEYSSIERE!$N$10)</c:f>
              <c:numCache>
                <c:formatCode>0.00_)</c:formatCode>
                <c:ptCount val="5"/>
                <c:pt idx="0">
                  <c:v>54</c:v>
                </c:pt>
                <c:pt idx="1">
                  <c:v>32.5</c:v>
                </c:pt>
                <c:pt idx="2">
                  <c:v>4</c:v>
                </c:pt>
                <c:pt idx="3">
                  <c:v>14</c:v>
                </c:pt>
                <c:pt idx="4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(VEYSSIERE!$Q$4:$R$4,VEYSSIERE!$U$4:$V$4)</c:f>
              <c:strCache>
                <c:ptCount val="4"/>
                <c:pt idx="0">
                  <c:v>AQ INFO</c:v>
                </c:pt>
                <c:pt idx="1">
                  <c:v>AQ REDAC</c:v>
                </c:pt>
                <c:pt idx="2">
                  <c:v>AQ LEAN</c:v>
                </c:pt>
                <c:pt idx="3">
                  <c:v>AQ MET</c:v>
                </c:pt>
              </c:strCache>
            </c:strRef>
          </c:cat>
          <c:val>
            <c:numRef>
              <c:f>(VEYSSIERE!$Q$10:$R$10,VEYSSIERE!$U$10:$V$10)</c:f>
              <c:numCache>
                <c:formatCode>0.00_)</c:formatCode>
                <c:ptCount val="4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9794175843423118E-2"/>
          <c:y val="0.12770230766963106"/>
          <c:w val="0.50504490157485815"/>
          <c:h val="0.76081522731271867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VEYSSIERE!$B$116:$M$116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VEYSSIERE!$B$117:$M$117</c:f>
              <c:numCache>
                <c:formatCode>0.00</c:formatCode>
                <c:ptCount val="12"/>
                <c:pt idx="0">
                  <c:v>0</c:v>
                </c:pt>
                <c:pt idx="1">
                  <c:v>125</c:v>
                </c:pt>
                <c:pt idx="2">
                  <c:v>75</c:v>
                </c:pt>
                <c:pt idx="3">
                  <c:v>0</c:v>
                </c:pt>
                <c:pt idx="4">
                  <c:v>0</c:v>
                </c:pt>
                <c:pt idx="5">
                  <c:v>8</c:v>
                </c:pt>
                <c:pt idx="6">
                  <c:v>35.5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3067280223677091"/>
          <c:y val="0.27208642770338798"/>
          <c:w val="0.31993017809059854"/>
          <c:h val="0.5046027600630388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5683223102664374E-2"/>
          <c:y val="0.11363848965816625"/>
          <c:w val="0.50484975756363049"/>
          <c:h val="0.76106333578401641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VEYSSIERE!$N$116:$U$116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VEYSSIERE!$N$117:$U$117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10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59158885719857313"/>
          <c:y val="0.28688905275497212"/>
          <c:w val="0.39455832852888328"/>
          <c:h val="0.3356700084628955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(VEYSSIERE!$D$13,VEYSSIERE!$E$13,VEYSSIERE!$H$13,VEYSSIERE!$I$13,VEYSSIERE!$K$13,VEYSSIERE!$N$13)</c:f>
              <c:strCache>
                <c:ptCount val="6"/>
                <c:pt idx="0">
                  <c:v>MP</c:v>
                </c:pt>
                <c:pt idx="1">
                  <c:v>PSO</c:v>
                </c:pt>
                <c:pt idx="2">
                  <c:v>ECH</c:v>
                </c:pt>
                <c:pt idx="3">
                  <c:v>ENV/MAN DIV</c:v>
                </c:pt>
                <c:pt idx="4">
                  <c:v>LIMS</c:v>
                </c:pt>
                <c:pt idx="5">
                  <c:v>AQ</c:v>
                </c:pt>
              </c:strCache>
            </c:strRef>
          </c:cat>
          <c:val>
            <c:numRef>
              <c:f>(VEYSSIERE!$D$19,VEYSSIERE!$E$19,VEYSSIERE!$H$19,VEYSSIERE!$I$19,VEYSSIERE!$K$19,VEYSSIERE!$N$19)</c:f>
              <c:numCache>
                <c:formatCode>0.00_)</c:formatCode>
                <c:ptCount val="6"/>
                <c:pt idx="0">
                  <c:v>71</c:v>
                </c:pt>
                <c:pt idx="1">
                  <c:v>42.5</c:v>
                </c:pt>
                <c:pt idx="2">
                  <c:v>4</c:v>
                </c:pt>
                <c:pt idx="3">
                  <c:v>21.5</c:v>
                </c:pt>
                <c:pt idx="4">
                  <c:v>1</c:v>
                </c:pt>
                <c:pt idx="5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(VEYSSIERE!$Q$13,VEYSSIERE!$R$13,VEYSSIERE!$U$13,VEYSSIERE!$V$13)</c:f>
              <c:strCache>
                <c:ptCount val="4"/>
                <c:pt idx="0">
                  <c:v>AQ INFO</c:v>
                </c:pt>
                <c:pt idx="1">
                  <c:v>AQ REDAC</c:v>
                </c:pt>
                <c:pt idx="2">
                  <c:v>AQ LEAN</c:v>
                </c:pt>
                <c:pt idx="3">
                  <c:v>AQ MET</c:v>
                </c:pt>
              </c:strCache>
            </c:strRef>
          </c:cat>
          <c:val>
            <c:numRef>
              <c:f>(VEYSSIERE!$Q$19,VEYSSIERE!$R$19,VEYSSIERE!$U$19,VEYSSIERE!$V$19)</c:f>
              <c:numCache>
                <c:formatCode>0.00_)</c:formatCode>
                <c:ptCount val="4"/>
                <c:pt idx="0">
                  <c:v>2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(ABAD!$C$4:$D$4,ABAD!$F$4,ABAD!$M$4:$N$4)</c:f>
              <c:strCache>
                <c:ptCount val="5"/>
                <c:pt idx="0">
                  <c:v>AC</c:v>
                </c:pt>
                <c:pt idx="1">
                  <c:v>MP</c:v>
                </c:pt>
                <c:pt idx="2">
                  <c:v>PFC</c:v>
                </c:pt>
                <c:pt idx="3">
                  <c:v>ESS</c:v>
                </c:pt>
                <c:pt idx="4">
                  <c:v>AQ</c:v>
                </c:pt>
              </c:strCache>
            </c:strRef>
          </c:cat>
          <c:val>
            <c:numRef>
              <c:f>(ABAD!$C$10:$D$10,ABAD!$F$10,ABAD!$M$10:$N$10)</c:f>
              <c:numCache>
                <c:formatCode>0.00_)</c:formatCode>
                <c:ptCount val="5"/>
                <c:pt idx="0">
                  <c:v>2</c:v>
                </c:pt>
                <c:pt idx="1">
                  <c:v>7</c:v>
                </c:pt>
                <c:pt idx="2">
                  <c:v>0</c:v>
                </c:pt>
                <c:pt idx="3">
                  <c:v>4.5</c:v>
                </c:pt>
                <c:pt idx="4">
                  <c:v>21.5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(ABAD!$P$4:$Q$4,ABAD!$T$4:$V$4)</c:f>
              <c:strCache>
                <c:ptCount val="5"/>
                <c:pt idx="0">
                  <c:v>AQ FORM</c:v>
                </c:pt>
                <c:pt idx="1">
                  <c:v>AQ INFO</c:v>
                </c:pt>
                <c:pt idx="2">
                  <c:v>AQ REACT</c:v>
                </c:pt>
                <c:pt idx="3">
                  <c:v>AQ LEAN</c:v>
                </c:pt>
                <c:pt idx="4">
                  <c:v>AQ MET</c:v>
                </c:pt>
              </c:strCache>
            </c:strRef>
          </c:cat>
          <c:val>
            <c:numRef>
              <c:f>(ABAD!$P$10:$Q$10,ABAD!$T$10:$V$10)</c:f>
              <c:numCache>
                <c:formatCode>0.00_)</c:formatCode>
                <c:ptCount val="5"/>
                <c:pt idx="0">
                  <c:v>5</c:v>
                </c:pt>
                <c:pt idx="1">
                  <c:v>5</c:v>
                </c:pt>
                <c:pt idx="2">
                  <c:v>7</c:v>
                </c:pt>
                <c:pt idx="3">
                  <c:v>1</c:v>
                </c:pt>
                <c:pt idx="4">
                  <c:v>3.5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8681183246735708E-2"/>
          <c:y val="0.12259310692114286"/>
          <c:w val="0.48991164669159215"/>
          <c:h val="0.76976263390519428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ABAD!$B$116:$M$116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ABAD!$B$117:$M$117</c:f>
              <c:numCache>
                <c:formatCode>0.00</c:formatCode>
                <c:ptCount val="12"/>
                <c:pt idx="0">
                  <c:v>2</c:v>
                </c:pt>
                <c:pt idx="1">
                  <c:v>14</c:v>
                </c:pt>
                <c:pt idx="2">
                  <c:v>227.5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4.5</c:v>
                </c:pt>
                <c:pt idx="11">
                  <c:v>39.75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3366788079118117"/>
          <c:y val="0.30066180752753113"/>
          <c:w val="0.25814797554680979"/>
          <c:h val="0.4650618378359769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6454709518212779E-2"/>
          <c:y val="0.12271408946747932"/>
          <c:w val="0.48879282484740383"/>
          <c:h val="0.76955076197581396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ABAD!$N$116:$U$116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ABAD!$N$117:$U$117</c:f>
              <c:numCache>
                <c:formatCode>0.00</c:formatCode>
                <c:ptCount val="8"/>
                <c:pt idx="0">
                  <c:v>0</c:v>
                </c:pt>
                <c:pt idx="1">
                  <c:v>6</c:v>
                </c:pt>
                <c:pt idx="2">
                  <c:v>9.25</c:v>
                </c:pt>
                <c:pt idx="3">
                  <c:v>0</c:v>
                </c:pt>
                <c:pt idx="4">
                  <c:v>0</c:v>
                </c:pt>
                <c:pt idx="5">
                  <c:v>11</c:v>
                </c:pt>
                <c:pt idx="6">
                  <c:v>2</c:v>
                </c:pt>
                <c:pt idx="7">
                  <c:v>11.5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489054352272823"/>
          <c:y val="0.37792678051944628"/>
          <c:w val="0.34692531281526273"/>
          <c:h val="0.3106653617043150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(ABAD!$D$13,ABAD!$E$13,ABAD!$N$13)</c:f>
              <c:strCache>
                <c:ptCount val="3"/>
                <c:pt idx="0">
                  <c:v>MP</c:v>
                </c:pt>
                <c:pt idx="1">
                  <c:v>PSO</c:v>
                </c:pt>
                <c:pt idx="2">
                  <c:v>AQ</c:v>
                </c:pt>
              </c:strCache>
            </c:strRef>
          </c:cat>
          <c:val>
            <c:numRef>
              <c:f>(ABAD!$D$19,ABAD!$E$19,ABAD!$N$19)</c:f>
              <c:numCache>
                <c:formatCode>0.00_)</c:formatCode>
                <c:ptCount val="3"/>
                <c:pt idx="0">
                  <c:v>7</c:v>
                </c:pt>
                <c:pt idx="1">
                  <c:v>107.5</c:v>
                </c:pt>
                <c:pt idx="2">
                  <c:v>18.25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(ABAD!$P$13,ABAD!$Q$13,ABAD!$T$13,ABAD!$U$13,ABAD!$V$13)</c:f>
              <c:strCache>
                <c:ptCount val="5"/>
                <c:pt idx="0">
                  <c:v>AQ FORM</c:v>
                </c:pt>
                <c:pt idx="1">
                  <c:v>AQ INFO</c:v>
                </c:pt>
                <c:pt idx="2">
                  <c:v>AQ REACT</c:v>
                </c:pt>
                <c:pt idx="3">
                  <c:v>AQ LEAN</c:v>
                </c:pt>
                <c:pt idx="4">
                  <c:v>AQ MET</c:v>
                </c:pt>
              </c:strCache>
            </c:strRef>
          </c:cat>
          <c:val>
            <c:numRef>
              <c:f>(ABAD!$P$19,ABAD!$Q$19,ABAD!$T$19,ABAD!$U$19,ABAD!$V$19)</c:f>
              <c:numCache>
                <c:formatCode>0.00_)</c:formatCode>
                <c:ptCount val="5"/>
                <c:pt idx="0">
                  <c:v>1</c:v>
                </c:pt>
                <c:pt idx="1">
                  <c:v>4.25</c:v>
                </c:pt>
                <c:pt idx="2">
                  <c:v>4</c:v>
                </c:pt>
                <c:pt idx="3">
                  <c:v>1</c:v>
                </c:pt>
                <c:pt idx="4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(BERNADOU!$C$4,BERNADOU!$E$4,BERNADOU!$L$4,BERNADOU!$M$4,BERNADOU!$N$4)</c:f>
              <c:strCache>
                <c:ptCount val="5"/>
                <c:pt idx="0">
                  <c:v>AC</c:v>
                </c:pt>
                <c:pt idx="1">
                  <c:v>PSO</c:v>
                </c:pt>
                <c:pt idx="2">
                  <c:v>PROJET</c:v>
                </c:pt>
                <c:pt idx="3">
                  <c:v>ESS</c:v>
                </c:pt>
                <c:pt idx="4">
                  <c:v>AQ</c:v>
                </c:pt>
              </c:strCache>
            </c:strRef>
          </c:cat>
          <c:val>
            <c:numRef>
              <c:f>(BERNADOU!$C$10,BERNADOU!$E$10,BERNADOU!$L$10,BERNADOU!$M$10,BERNADOU!$N$10)</c:f>
              <c:numCache>
                <c:formatCode>0.00_)</c:formatCode>
                <c:ptCount val="5"/>
                <c:pt idx="0">
                  <c:v>0.5</c:v>
                </c:pt>
                <c:pt idx="1">
                  <c:v>0.75</c:v>
                </c:pt>
                <c:pt idx="2">
                  <c:v>21.75</c:v>
                </c:pt>
                <c:pt idx="3">
                  <c:v>2</c:v>
                </c:pt>
                <c:pt idx="4">
                  <c:v>116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(BERNADOU!$P$4:$Q$4,BERNADOU!$S$4:$V$4)</c:f>
              <c:strCache>
                <c:ptCount val="6"/>
                <c:pt idx="0">
                  <c:v>AQ FORM</c:v>
                </c:pt>
                <c:pt idx="1">
                  <c:v>AQ INFO</c:v>
                </c:pt>
                <c:pt idx="2">
                  <c:v>AQ VERIF</c:v>
                </c:pt>
                <c:pt idx="3">
                  <c:v>AQ REACT</c:v>
                </c:pt>
                <c:pt idx="4">
                  <c:v>AQ LEAN</c:v>
                </c:pt>
                <c:pt idx="5">
                  <c:v>AQ MET</c:v>
                </c:pt>
              </c:strCache>
            </c:strRef>
          </c:cat>
          <c:val>
            <c:numRef>
              <c:f>(BERNADOU!$P$10:$Q$10,BERNADOU!$S$10:$V$10)</c:f>
              <c:numCache>
                <c:formatCode>0.00_)</c:formatCode>
                <c:ptCount val="6"/>
                <c:pt idx="0">
                  <c:v>0.25</c:v>
                </c:pt>
                <c:pt idx="1">
                  <c:v>7.75</c:v>
                </c:pt>
                <c:pt idx="2">
                  <c:v>27.5</c:v>
                </c:pt>
                <c:pt idx="3">
                  <c:v>66</c:v>
                </c:pt>
                <c:pt idx="4">
                  <c:v>1.5</c:v>
                </c:pt>
                <c:pt idx="5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3149184749400132E-2"/>
          <c:y val="7.7376825693624626E-2"/>
          <c:w val="0.58689396218059753"/>
          <c:h val="0.8663282569096199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BERNADOU!$B$116:$M$116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BERNADOU!$B$117:$M$117</c:f>
              <c:numCache>
                <c:formatCode>0.00</c:formatCode>
                <c:ptCount val="12"/>
                <c:pt idx="0">
                  <c:v>0.5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36.75</c:v>
                </c:pt>
                <c:pt idx="10">
                  <c:v>2</c:v>
                </c:pt>
                <c:pt idx="11">
                  <c:v>235.5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8751000546100882"/>
          <c:y val="0.30342651111999397"/>
          <c:w val="0.30389939027002455"/>
          <c:h val="0.4586115093044100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6446194225721802E-2"/>
          <c:y val="7.7436079763793519E-2"/>
          <c:w val="0.5681260971410832"/>
          <c:h val="0.84083112680593297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BERNADOU!$N$116:$U$116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BERNADOU!$N$117:$U$117</c:f>
              <c:numCache>
                <c:formatCode>0.00</c:formatCode>
                <c:ptCount val="8"/>
                <c:pt idx="0">
                  <c:v>0</c:v>
                </c:pt>
                <c:pt idx="1">
                  <c:v>1.25</c:v>
                </c:pt>
                <c:pt idx="2">
                  <c:v>11.75</c:v>
                </c:pt>
                <c:pt idx="3">
                  <c:v>0</c:v>
                </c:pt>
                <c:pt idx="4">
                  <c:v>80.5</c:v>
                </c:pt>
                <c:pt idx="5">
                  <c:v>119.75</c:v>
                </c:pt>
                <c:pt idx="6">
                  <c:v>2.5</c:v>
                </c:pt>
                <c:pt idx="7">
                  <c:v>19.75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3392171139897835"/>
          <c:y val="0.31997125610999799"/>
          <c:w val="0.31159800186267039"/>
          <c:h val="0.3069574782900426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(BERNADOU!$E$13,BERNADOU!$L$13,BERNADOU!$N$13)</c:f>
              <c:strCache>
                <c:ptCount val="3"/>
                <c:pt idx="0">
                  <c:v>PSO</c:v>
                </c:pt>
                <c:pt idx="1">
                  <c:v>PROJET</c:v>
                </c:pt>
                <c:pt idx="2">
                  <c:v>AQ</c:v>
                </c:pt>
              </c:strCache>
            </c:strRef>
          </c:cat>
          <c:val>
            <c:numRef>
              <c:f>(BERNADOU!$E$19,BERNADOU!$L$19,BERNADOU!$N$19)</c:f>
              <c:numCache>
                <c:formatCode>0.00_)</c:formatCode>
                <c:ptCount val="3"/>
                <c:pt idx="0">
                  <c:v>2.25</c:v>
                </c:pt>
                <c:pt idx="1">
                  <c:v>15</c:v>
                </c:pt>
                <c:pt idx="2">
                  <c:v>119.5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(BERNADOU!$P$13,BERNADOU!$Q$13,BERNADOU!$S$13,BERNADOU!$T$13,BERNADOU!$U$13,BERNADOU!$V$13)</c:f>
              <c:strCache>
                <c:ptCount val="6"/>
                <c:pt idx="0">
                  <c:v>AQ FORM</c:v>
                </c:pt>
                <c:pt idx="1">
                  <c:v>AQ INFO</c:v>
                </c:pt>
                <c:pt idx="2">
                  <c:v>AQ VERIF</c:v>
                </c:pt>
                <c:pt idx="3">
                  <c:v>AQ REACT</c:v>
                </c:pt>
                <c:pt idx="4">
                  <c:v>AQ LEAN</c:v>
                </c:pt>
                <c:pt idx="5">
                  <c:v>AQ MET</c:v>
                </c:pt>
              </c:strCache>
            </c:strRef>
          </c:cat>
          <c:val>
            <c:numRef>
              <c:f>(BERNADOU!$P$19,BERNADOU!$Q$19,BERNADOU!$S$19,BERNADOU!$T$19,BERNADOU!$U$19,BERNADOU!$V$19)</c:f>
              <c:numCache>
                <c:formatCode>0.00_)</c:formatCode>
                <c:ptCount val="6"/>
                <c:pt idx="0">
                  <c:v>1</c:v>
                </c:pt>
                <c:pt idx="1">
                  <c:v>4</c:v>
                </c:pt>
                <c:pt idx="2">
                  <c:v>53</c:v>
                </c:pt>
                <c:pt idx="3">
                  <c:v>53.75</c:v>
                </c:pt>
                <c:pt idx="4">
                  <c:v>1</c:v>
                </c:pt>
                <c:pt idx="5">
                  <c:v>6.75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090332458442696"/>
          <c:y val="0.11342592592592593"/>
          <c:w val="0.46388888888888891"/>
          <c:h val="0.77314814814814814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(BOULESTIN!$D$4:$E$4,BOULESTIN!$L$4:$N$4)</c:f>
              <c:strCache>
                <c:ptCount val="5"/>
                <c:pt idx="0">
                  <c:v>MP</c:v>
                </c:pt>
                <c:pt idx="1">
                  <c:v>PSO</c:v>
                </c:pt>
                <c:pt idx="2">
                  <c:v>PROJET</c:v>
                </c:pt>
                <c:pt idx="3">
                  <c:v>ESS</c:v>
                </c:pt>
                <c:pt idx="4">
                  <c:v>AQ</c:v>
                </c:pt>
              </c:strCache>
            </c:strRef>
          </c:cat>
          <c:val>
            <c:numRef>
              <c:f>(BOULESTIN!$D$10:$E$10,BOULESTIN!$L$10:$N$10)</c:f>
              <c:numCache>
                <c:formatCode>0.00_)</c:formatCode>
                <c:ptCount val="5"/>
                <c:pt idx="0">
                  <c:v>77.25</c:v>
                </c:pt>
                <c:pt idx="1">
                  <c:v>15.5</c:v>
                </c:pt>
                <c:pt idx="2">
                  <c:v>8.25</c:v>
                </c:pt>
                <c:pt idx="3">
                  <c:v>9.25</c:v>
                </c:pt>
                <c:pt idx="4">
                  <c:v>37.75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0791776027996489"/>
          <c:y val="0.29070683872849229"/>
          <c:w val="0.27541557305336833"/>
          <c:h val="0.4185859580052493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(BOULESTIN!$Q$4:$R$4,BOULESTIN!$T$4:$V$4)</c:f>
              <c:strCache>
                <c:ptCount val="5"/>
                <c:pt idx="0">
                  <c:v>AQ INFO</c:v>
                </c:pt>
                <c:pt idx="1">
                  <c:v>AQ REDAC</c:v>
                </c:pt>
                <c:pt idx="2">
                  <c:v>AQ REACT</c:v>
                </c:pt>
                <c:pt idx="3">
                  <c:v>AQ LEAN</c:v>
                </c:pt>
                <c:pt idx="4">
                  <c:v>AQ MET</c:v>
                </c:pt>
              </c:strCache>
            </c:strRef>
          </c:cat>
          <c:val>
            <c:numRef>
              <c:f>(BOULESTIN!$Q$10:$R$10,BOULESTIN!$T$10:$V$10)</c:f>
              <c:numCache>
                <c:formatCode>0.00_)</c:formatCode>
                <c:ptCount val="5"/>
                <c:pt idx="0">
                  <c:v>10</c:v>
                </c:pt>
                <c:pt idx="1">
                  <c:v>3.75</c:v>
                </c:pt>
                <c:pt idx="2">
                  <c:v>2.5</c:v>
                </c:pt>
                <c:pt idx="3">
                  <c:v>1.25</c:v>
                </c:pt>
                <c:pt idx="4">
                  <c:v>20.25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7099355696653465E-2"/>
          <c:y val="0.11167946370433815"/>
          <c:w val="0.57356328514847865"/>
          <c:h val="0.77018394992296901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BOULESTIN!$B$116:$M$116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BOULESTIN!$B$117:$M$117</c:f>
              <c:numCache>
                <c:formatCode>0.00</c:formatCode>
                <c:ptCount val="12"/>
                <c:pt idx="0">
                  <c:v>0</c:v>
                </c:pt>
                <c:pt idx="1">
                  <c:v>130.5</c:v>
                </c:pt>
                <c:pt idx="2">
                  <c:v>33.75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8.25</c:v>
                </c:pt>
                <c:pt idx="10">
                  <c:v>28</c:v>
                </c:pt>
                <c:pt idx="11">
                  <c:v>72.5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911996529268527"/>
          <c:y val="0.30145957159141679"/>
          <c:w val="0.29926234439099103"/>
          <c:h val="0.4632004348561253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0615482150356215E-2"/>
          <c:y val="0.11627159026249465"/>
          <c:w val="0.58856257499620923"/>
          <c:h val="0.79746830948107272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BOULESTIN!$N$116:$U$116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BOULESTIN!$N$117:$U$117</c:f>
              <c:numCache>
                <c:formatCode>0.00</c:formatCode>
                <c:ptCount val="8"/>
                <c:pt idx="0">
                  <c:v>0</c:v>
                </c:pt>
                <c:pt idx="1">
                  <c:v>2</c:v>
                </c:pt>
                <c:pt idx="2">
                  <c:v>20.75</c:v>
                </c:pt>
                <c:pt idx="3">
                  <c:v>7.75</c:v>
                </c:pt>
                <c:pt idx="4">
                  <c:v>0</c:v>
                </c:pt>
                <c:pt idx="5">
                  <c:v>3</c:v>
                </c:pt>
                <c:pt idx="6">
                  <c:v>1.25</c:v>
                </c:pt>
                <c:pt idx="7">
                  <c:v>37.75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8722791546885931"/>
          <c:y val="0.3779268444249797"/>
          <c:w val="0.30326242480099291"/>
          <c:h val="0.3106654142362781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090332458442696"/>
          <c:y val="0.11342592592592593"/>
          <c:w val="0.46388888888888891"/>
          <c:h val="0.77314814814814814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(BOULESTIN!$D$13,BOULESTIN!$E$13,BOULESTIN!$M$13,BOULESTIN!$N$13)</c:f>
              <c:strCache>
                <c:ptCount val="4"/>
                <c:pt idx="0">
                  <c:v>MP</c:v>
                </c:pt>
                <c:pt idx="1">
                  <c:v>PSO</c:v>
                </c:pt>
                <c:pt idx="2">
                  <c:v>ESS</c:v>
                </c:pt>
                <c:pt idx="3">
                  <c:v>AQ</c:v>
                </c:pt>
              </c:strCache>
            </c:strRef>
          </c:cat>
          <c:val>
            <c:numRef>
              <c:f>(BOULESTIN!$D$19,BOULESTIN!$E$19,BOULESTIN!$M$19,BOULESTIN!$N$19)</c:f>
              <c:numCache>
                <c:formatCode>0.00_)</c:formatCode>
                <c:ptCount val="4"/>
                <c:pt idx="0">
                  <c:v>53.25</c:v>
                </c:pt>
                <c:pt idx="1">
                  <c:v>18.25</c:v>
                </c:pt>
                <c:pt idx="2">
                  <c:v>18.75</c:v>
                </c:pt>
                <c:pt idx="3">
                  <c:v>34.75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0791776027996489"/>
          <c:y val="0.29070683872849229"/>
          <c:w val="0.27541557305336833"/>
          <c:h val="0.4185859580052493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(BOULESTIN!$P$13,BOULESTIN!$Q$13,BOULESTIN!$R$13,BOULESTIN!$T$13,BOULESTIN!$V$13)</c:f>
              <c:strCache>
                <c:ptCount val="5"/>
                <c:pt idx="0">
                  <c:v>AQ FORM</c:v>
                </c:pt>
                <c:pt idx="1">
                  <c:v>AQ INFO</c:v>
                </c:pt>
                <c:pt idx="2">
                  <c:v>AQ REDAC</c:v>
                </c:pt>
                <c:pt idx="3">
                  <c:v>AQ REACT</c:v>
                </c:pt>
                <c:pt idx="4">
                  <c:v>AQ MET</c:v>
                </c:pt>
              </c:strCache>
            </c:strRef>
          </c:cat>
          <c:val>
            <c:numRef>
              <c:f>(BOULESTIN!$P$19,BOULESTIN!$Q$19,BOULESTIN!$R$19,BOULESTIN!$T$19,BOULESTIN!$V$19)</c:f>
              <c:numCache>
                <c:formatCode>0.00_)</c:formatCode>
                <c:ptCount val="5"/>
                <c:pt idx="0">
                  <c:v>2</c:v>
                </c:pt>
                <c:pt idx="1">
                  <c:v>10.75</c:v>
                </c:pt>
                <c:pt idx="2">
                  <c:v>4</c:v>
                </c:pt>
                <c:pt idx="3">
                  <c:v>0.5</c:v>
                </c:pt>
                <c:pt idx="4">
                  <c:v>17.5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(CAVAILLE!$D$4,CAVAILLE!$N$4)</c:f>
              <c:strCache>
                <c:ptCount val="2"/>
                <c:pt idx="0">
                  <c:v>MP</c:v>
                </c:pt>
                <c:pt idx="1">
                  <c:v>AQ</c:v>
                </c:pt>
              </c:strCache>
            </c:strRef>
          </c:cat>
          <c:val>
            <c:numRef>
              <c:f>(CAVAILLE!$D$10,CAVAILLE!$N$10)</c:f>
              <c:numCache>
                <c:formatCode>0.00_)</c:formatCode>
                <c:ptCount val="2"/>
                <c:pt idx="0">
                  <c:v>136</c:v>
                </c:pt>
                <c:pt idx="1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(CAVAILLE!$P$4:$R$4,CAVAILLE!$T$4:$V$4)</c:f>
              <c:strCache>
                <c:ptCount val="6"/>
                <c:pt idx="0">
                  <c:v>AQ FORM</c:v>
                </c:pt>
                <c:pt idx="1">
                  <c:v>AQ INFO</c:v>
                </c:pt>
                <c:pt idx="2">
                  <c:v>AQ REDAC</c:v>
                </c:pt>
                <c:pt idx="3">
                  <c:v>AQ REACT</c:v>
                </c:pt>
                <c:pt idx="4">
                  <c:v>AQ LEAN</c:v>
                </c:pt>
                <c:pt idx="5">
                  <c:v>AQ MET</c:v>
                </c:pt>
              </c:strCache>
            </c:strRef>
          </c:cat>
          <c:val>
            <c:numRef>
              <c:f>(CAVAILLE!$P$10:$R$10,CAVAILLE!$T$10:$V$10)</c:f>
              <c:numCache>
                <c:formatCode>0.00_)</c:formatCode>
                <c:ptCount val="6"/>
                <c:pt idx="0">
                  <c:v>2</c:v>
                </c:pt>
                <c:pt idx="1">
                  <c:v>7.5</c:v>
                </c:pt>
                <c:pt idx="2">
                  <c:v>0.5</c:v>
                </c:pt>
                <c:pt idx="3">
                  <c:v>6.75</c:v>
                </c:pt>
                <c:pt idx="4">
                  <c:v>1</c:v>
                </c:pt>
                <c:pt idx="5">
                  <c:v>2.25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8213861449964642E-2"/>
          <c:y val="0.11064914622044281"/>
          <c:w val="0.53257806142514996"/>
          <c:h val="0.7805766702733542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CAVAILLE!$B$116:$M$116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CAVAILLE!$B$117:$M$117</c:f>
              <c:numCache>
                <c:formatCode>0.00</c:formatCode>
                <c:ptCount val="12"/>
                <c:pt idx="0">
                  <c:v>5.75</c:v>
                </c:pt>
                <c:pt idx="1">
                  <c:v>202.75</c:v>
                </c:pt>
                <c:pt idx="2">
                  <c:v>69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59556574678703988"/>
          <c:y val="0.32114539432662903"/>
          <c:w val="0.39656217428886054"/>
          <c:h val="0.4172728536348051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9625576857552352E-2"/>
          <c:y val="0.11266257322156374"/>
          <c:w val="0.53347023277121197"/>
          <c:h val="0.78040607108906179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CAVAILLE!$N$116:$U$116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CAVAILLE!$N$117:$U$117</c:f>
              <c:numCache>
                <c:formatCode>0.00</c:formatCode>
                <c:ptCount val="8"/>
                <c:pt idx="0">
                  <c:v>0</c:v>
                </c:pt>
                <c:pt idx="1">
                  <c:v>2</c:v>
                </c:pt>
                <c:pt idx="2">
                  <c:v>14</c:v>
                </c:pt>
                <c:pt idx="3">
                  <c:v>2</c:v>
                </c:pt>
                <c:pt idx="4">
                  <c:v>0</c:v>
                </c:pt>
                <c:pt idx="5">
                  <c:v>10.75</c:v>
                </c:pt>
                <c:pt idx="6">
                  <c:v>2</c:v>
                </c:pt>
                <c:pt idx="7">
                  <c:v>11.75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033465774069056"/>
          <c:y val="0.3904935175489811"/>
          <c:w val="0.32176410728176569"/>
          <c:h val="0.2786843395008047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(CAVAILLE!$C$13:$E$13,CAVAILLE!$N$13)</c:f>
              <c:strCache>
                <c:ptCount val="4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AQ</c:v>
                </c:pt>
              </c:strCache>
            </c:strRef>
          </c:cat>
          <c:val>
            <c:numRef>
              <c:f>(CAVAILLE!$C$19:$E$19,CAVAILLE!$N$19)</c:f>
              <c:numCache>
                <c:formatCode>0.00_)</c:formatCode>
                <c:ptCount val="4"/>
                <c:pt idx="0">
                  <c:v>5.75</c:v>
                </c:pt>
                <c:pt idx="1">
                  <c:v>66.75</c:v>
                </c:pt>
                <c:pt idx="2">
                  <c:v>69</c:v>
                </c:pt>
                <c:pt idx="3">
                  <c:v>22.5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(CAVAILLE!$Q$13,CAVAILLE!$R$13,CAVAILLE!$T$13:$V$13)</c:f>
              <c:strCache>
                <c:ptCount val="5"/>
                <c:pt idx="0">
                  <c:v>AQ INFO</c:v>
                </c:pt>
                <c:pt idx="1">
                  <c:v>AQ REDAC</c:v>
                </c:pt>
                <c:pt idx="2">
                  <c:v>AQ REACT</c:v>
                </c:pt>
                <c:pt idx="3">
                  <c:v>AQ LEAN</c:v>
                </c:pt>
                <c:pt idx="4">
                  <c:v>AQ MET</c:v>
                </c:pt>
              </c:strCache>
            </c:strRef>
          </c:cat>
          <c:val>
            <c:numRef>
              <c:f>(CAVAILLE!$Q$19,CAVAILLE!$R$19,CAVAILLE!$T$19:$V$19)</c:f>
              <c:numCache>
                <c:formatCode>0.00_)</c:formatCode>
                <c:ptCount val="5"/>
                <c:pt idx="0">
                  <c:v>6.5</c:v>
                </c:pt>
                <c:pt idx="1">
                  <c:v>1.5</c:v>
                </c:pt>
                <c:pt idx="2">
                  <c:v>4</c:v>
                </c:pt>
                <c:pt idx="3">
                  <c:v>1</c:v>
                </c:pt>
                <c:pt idx="4">
                  <c:v>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GUEGUEN!$M$4:$N$4</c:f>
              <c:strCache>
                <c:ptCount val="2"/>
                <c:pt idx="0">
                  <c:v>ESS</c:v>
                </c:pt>
                <c:pt idx="1">
                  <c:v>AQ</c:v>
                </c:pt>
              </c:strCache>
            </c:strRef>
          </c:cat>
          <c:val>
            <c:numRef>
              <c:f>GUEGUEN!$M$10:$N$10</c:f>
              <c:numCache>
                <c:formatCode>0.00_)</c:formatCode>
                <c:ptCount val="2"/>
                <c:pt idx="0">
                  <c:v>2.75</c:v>
                </c:pt>
                <c:pt idx="1">
                  <c:v>122.75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GUEGUEN!$O$4:$V$4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GUEGUEN!$O$10:$V$10</c:f>
              <c:numCache>
                <c:formatCode>0.00_)</c:formatCode>
                <c:ptCount val="8"/>
                <c:pt idx="0">
                  <c:v>3</c:v>
                </c:pt>
                <c:pt idx="1">
                  <c:v>0.75</c:v>
                </c:pt>
                <c:pt idx="2">
                  <c:v>14</c:v>
                </c:pt>
                <c:pt idx="3">
                  <c:v>26.75</c:v>
                </c:pt>
                <c:pt idx="4">
                  <c:v>53.5</c:v>
                </c:pt>
                <c:pt idx="5">
                  <c:v>0.5</c:v>
                </c:pt>
                <c:pt idx="6">
                  <c:v>23.75</c:v>
                </c:pt>
                <c:pt idx="7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ACTIVITES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3595795172168338E-2"/>
          <c:y val="8.414617665394912E-2"/>
          <c:w val="0.59282029482826537"/>
          <c:h val="0.84243476766817926"/>
        </c:manualLayout>
      </c:layout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GUEGUEN!$B$116:$M$116</c:f>
              <c:strCache>
                <c:ptCount val="12"/>
                <c:pt idx="0">
                  <c:v>AC</c:v>
                </c:pt>
                <c:pt idx="1">
                  <c:v>MP</c:v>
                </c:pt>
                <c:pt idx="2">
                  <c:v>PSO</c:v>
                </c:pt>
                <c:pt idx="3">
                  <c:v>PFC</c:v>
                </c:pt>
                <c:pt idx="4">
                  <c:v>STA</c:v>
                </c:pt>
                <c:pt idx="5">
                  <c:v>ECH</c:v>
                </c:pt>
                <c:pt idx="6">
                  <c:v>ENV/MAN DIV</c:v>
                </c:pt>
                <c:pt idx="7">
                  <c:v>NET</c:v>
                </c:pt>
                <c:pt idx="8">
                  <c:v>LIMS</c:v>
                </c:pt>
                <c:pt idx="9">
                  <c:v>PROJET</c:v>
                </c:pt>
                <c:pt idx="10">
                  <c:v>ESS</c:v>
                </c:pt>
                <c:pt idx="11">
                  <c:v>AQ</c:v>
                </c:pt>
              </c:strCache>
            </c:strRef>
          </c:cat>
          <c:val>
            <c:numRef>
              <c:f>GUEGUEN!$B$117:$M$117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3.25</c:v>
                </c:pt>
                <c:pt idx="11">
                  <c:v>281.5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490982477733519"/>
          <c:y val="0.29945293941077322"/>
          <c:w val="0.31598633372412949"/>
          <c:h val="0.4678819644877508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AQ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GUEGUEN!$N$116:$U$116</c:f>
              <c:strCache>
                <c:ptCount val="8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REACT</c:v>
                </c:pt>
                <c:pt idx="6">
                  <c:v>AQ LEAN</c:v>
                </c:pt>
                <c:pt idx="7">
                  <c:v>AQ MET</c:v>
                </c:pt>
              </c:strCache>
            </c:strRef>
          </c:cat>
          <c:val>
            <c:numRef>
              <c:f>GUEGUEN!$N$117:$U$117</c:f>
              <c:numCache>
                <c:formatCode>0.00</c:formatCode>
                <c:ptCount val="8"/>
                <c:pt idx="0">
                  <c:v>6.25</c:v>
                </c:pt>
                <c:pt idx="1">
                  <c:v>3.25</c:v>
                </c:pt>
                <c:pt idx="2">
                  <c:v>24</c:v>
                </c:pt>
                <c:pt idx="3">
                  <c:v>64.5</c:v>
                </c:pt>
                <c:pt idx="4">
                  <c:v>129</c:v>
                </c:pt>
                <c:pt idx="5">
                  <c:v>0.5</c:v>
                </c:pt>
                <c:pt idx="6">
                  <c:v>43.25</c:v>
                </c:pt>
                <c:pt idx="7">
                  <c:v>10.75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(GUEGUEN!$M$13,GUEGUEN!$N$13)</c:f>
              <c:strCache>
                <c:ptCount val="2"/>
                <c:pt idx="0">
                  <c:v>ESS</c:v>
                </c:pt>
                <c:pt idx="1">
                  <c:v>AQ</c:v>
                </c:pt>
              </c:strCache>
            </c:strRef>
          </c:cat>
          <c:val>
            <c:numRef>
              <c:f>(GUEGUEN!$M$19,GUEGUEN!$N$19)</c:f>
              <c:numCache>
                <c:formatCode>0.00_)</c:formatCode>
                <c:ptCount val="2"/>
                <c:pt idx="0">
                  <c:v>0.5</c:v>
                </c:pt>
                <c:pt idx="1">
                  <c:v>158.75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(GUEGUEN!$O$13,GUEGUEN!$P$13,GUEGUEN!$Q$13,GUEGUEN!$R$13,GUEGUEN!$S$13,GUEGUEN!$U$13,GUEGUEN!$V$13)</c:f>
              <c:strCache>
                <c:ptCount val="7"/>
                <c:pt idx="0">
                  <c:v>AQ BIL</c:v>
                </c:pt>
                <c:pt idx="1">
                  <c:v>AQ FORM</c:v>
                </c:pt>
                <c:pt idx="2">
                  <c:v>AQ INFO</c:v>
                </c:pt>
                <c:pt idx="3">
                  <c:v>AQ REDAC</c:v>
                </c:pt>
                <c:pt idx="4">
                  <c:v>AQ VERIF</c:v>
                </c:pt>
                <c:pt idx="5">
                  <c:v>AQ LEAN</c:v>
                </c:pt>
                <c:pt idx="6">
                  <c:v>AQ MET</c:v>
                </c:pt>
              </c:strCache>
            </c:strRef>
          </c:cat>
          <c:val>
            <c:numRef>
              <c:f>(GUEGUEN!$O$19,GUEGUEN!$P$19,GUEGUEN!$Q$19,GUEGUEN!$R$19,GUEGUEN!$S$19,GUEGUEN!$U$19,GUEGUEN!$V$19)</c:f>
              <c:numCache>
                <c:formatCode>0.00_)</c:formatCode>
                <c:ptCount val="7"/>
                <c:pt idx="0">
                  <c:v>3.25</c:v>
                </c:pt>
                <c:pt idx="1">
                  <c:v>2.5</c:v>
                </c:pt>
                <c:pt idx="2">
                  <c:v>10</c:v>
                </c:pt>
                <c:pt idx="3">
                  <c:v>37.75</c:v>
                </c:pt>
                <c:pt idx="4">
                  <c:v>75.5</c:v>
                </c:pt>
                <c:pt idx="5">
                  <c:v>19.5</c:v>
                </c:pt>
                <c:pt idx="6">
                  <c:v>10.25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5" Type="http://schemas.openxmlformats.org/officeDocument/2006/relationships/chart" Target="../charts/chart35.xml"/><Relationship Id="rId4" Type="http://schemas.openxmlformats.org/officeDocument/2006/relationships/chart" Target="../charts/chart3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9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6" Type="http://schemas.openxmlformats.org/officeDocument/2006/relationships/chart" Target="../charts/chart42.xml"/><Relationship Id="rId5" Type="http://schemas.openxmlformats.org/officeDocument/2006/relationships/chart" Target="../charts/chart41.xml"/><Relationship Id="rId4" Type="http://schemas.openxmlformats.org/officeDocument/2006/relationships/chart" Target="../charts/chart40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5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6" Type="http://schemas.openxmlformats.org/officeDocument/2006/relationships/chart" Target="../charts/chart48.xml"/><Relationship Id="rId5" Type="http://schemas.openxmlformats.org/officeDocument/2006/relationships/chart" Target="../charts/chart47.xml"/><Relationship Id="rId4" Type="http://schemas.openxmlformats.org/officeDocument/2006/relationships/chart" Target="../charts/chart4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214313</xdr:colOff>
      <xdr:row>4</xdr:row>
      <xdr:rowOff>86915</xdr:rowOff>
    </xdr:from>
    <xdr:to>
      <xdr:col>34</xdr:col>
      <xdr:colOff>214313</xdr:colOff>
      <xdr:row>13</xdr:row>
      <xdr:rowOff>32146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273844</xdr:colOff>
      <xdr:row>4</xdr:row>
      <xdr:rowOff>86915</xdr:rowOff>
    </xdr:from>
    <xdr:to>
      <xdr:col>40</xdr:col>
      <xdr:colOff>273844</xdr:colOff>
      <xdr:row>13</xdr:row>
      <xdr:rowOff>32146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130968</xdr:colOff>
      <xdr:row>120</xdr:row>
      <xdr:rowOff>122633</xdr:rowOff>
    </xdr:from>
    <xdr:to>
      <xdr:col>8</xdr:col>
      <xdr:colOff>511968</xdr:colOff>
      <xdr:row>146</xdr:row>
      <xdr:rowOff>154780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607219</xdr:colOff>
      <xdr:row>120</xdr:row>
      <xdr:rowOff>98820</xdr:rowOff>
    </xdr:from>
    <xdr:to>
      <xdr:col>15</xdr:col>
      <xdr:colOff>261937</xdr:colOff>
      <xdr:row>146</xdr:row>
      <xdr:rowOff>154781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190500</xdr:colOff>
      <xdr:row>14</xdr:row>
      <xdr:rowOff>23812</xdr:rowOff>
    </xdr:from>
    <xdr:to>
      <xdr:col>34</xdr:col>
      <xdr:colOff>190500</xdr:colOff>
      <xdr:row>22</xdr:row>
      <xdr:rowOff>278605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285750</xdr:colOff>
      <xdr:row>14</xdr:row>
      <xdr:rowOff>23813</xdr:rowOff>
    </xdr:from>
    <xdr:to>
      <xdr:col>40</xdr:col>
      <xdr:colOff>285750</xdr:colOff>
      <xdr:row>22</xdr:row>
      <xdr:rowOff>278606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333375</xdr:colOff>
      <xdr:row>1</xdr:row>
      <xdr:rowOff>119062</xdr:rowOff>
    </xdr:from>
    <xdr:to>
      <xdr:col>9</xdr:col>
      <xdr:colOff>785812</xdr:colOff>
      <xdr:row>3</xdr:row>
      <xdr:rowOff>-1</xdr:rowOff>
    </xdr:to>
    <xdr:sp macro="" textlink="">
      <xdr:nvSpPr>
        <xdr:cNvPr id="4" name="Rectangle 3"/>
        <xdr:cNvSpPr/>
      </xdr:nvSpPr>
      <xdr:spPr>
        <a:xfrm>
          <a:off x="6417469" y="428625"/>
          <a:ext cx="4643437" cy="500062"/>
        </a:xfrm>
        <a:prstGeom prst="wedgeRectCallout">
          <a:avLst>
            <a:gd name="adj1" fmla="val -115200"/>
            <a:gd name="adj2" fmla="val 298215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Est-il</a:t>
          </a:r>
          <a:r>
            <a:rPr lang="fr-FR" sz="1200" b="1" baseline="0"/>
            <a:t> possible de saisir le numéro de la semaine (valeur sans doublon dans la BD) pour y voir afficher la ligne selon le nom et le mois ?</a:t>
          </a:r>
          <a:endParaRPr lang="fr-FR" sz="1200" b="1"/>
        </a:p>
      </xdr:txBody>
    </xdr:sp>
    <xdr:clientData/>
  </xdr:twoCellAnchor>
  <xdr:twoCellAnchor>
    <xdr:from>
      <xdr:col>0</xdr:col>
      <xdr:colOff>0</xdr:colOff>
      <xdr:row>14</xdr:row>
      <xdr:rowOff>59531</xdr:rowOff>
    </xdr:from>
    <xdr:to>
      <xdr:col>1</xdr:col>
      <xdr:colOff>762000</xdr:colOff>
      <xdr:row>16</xdr:row>
      <xdr:rowOff>250030</xdr:rowOff>
    </xdr:to>
    <xdr:sp macro="" textlink="">
      <xdr:nvSpPr>
        <xdr:cNvPr id="5" name="Rectangle 4"/>
        <xdr:cNvSpPr/>
      </xdr:nvSpPr>
      <xdr:spPr>
        <a:xfrm>
          <a:off x="0" y="4405312"/>
          <a:ext cx="2143125" cy="940593"/>
        </a:xfrm>
        <a:prstGeom prst="wedgeRectCallout">
          <a:avLst>
            <a:gd name="adj1" fmla="val 84080"/>
            <a:gd name="adj2" fmla="val -254103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Je ne peux pas voir </a:t>
          </a:r>
          <a:r>
            <a:rPr lang="fr-FR" sz="1400" b="1"/>
            <a:t>apparaitre</a:t>
          </a:r>
          <a:r>
            <a:rPr lang="fr-FR" sz="1200" b="1"/>
            <a:t> les saisies des autres semaine</a:t>
          </a:r>
          <a:r>
            <a:rPr lang="fr-FR" sz="1200" b="1" baseline="0"/>
            <a:t> </a:t>
          </a:r>
          <a:r>
            <a:rPr lang="fr-FR" sz="1200" b="1"/>
            <a:t>du</a:t>
          </a:r>
          <a:r>
            <a:rPr lang="fr-FR" sz="1200" b="1" baseline="0"/>
            <a:t> technicien DEBUISSER du mois de Mars. 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404813</xdr:colOff>
      <xdr:row>2</xdr:row>
      <xdr:rowOff>110728</xdr:rowOff>
    </xdr:from>
    <xdr:to>
      <xdr:col>33</xdr:col>
      <xdr:colOff>404813</xdr:colOff>
      <xdr:row>11</xdr:row>
      <xdr:rowOff>55959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476250</xdr:colOff>
      <xdr:row>2</xdr:row>
      <xdr:rowOff>110726</xdr:rowOff>
    </xdr:from>
    <xdr:to>
      <xdr:col>39</xdr:col>
      <xdr:colOff>476250</xdr:colOff>
      <xdr:row>11</xdr:row>
      <xdr:rowOff>55957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1369218</xdr:colOff>
      <xdr:row>121</xdr:row>
      <xdr:rowOff>130967</xdr:rowOff>
    </xdr:from>
    <xdr:to>
      <xdr:col>8</xdr:col>
      <xdr:colOff>440531</xdr:colOff>
      <xdr:row>148</xdr:row>
      <xdr:rowOff>23810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571500</xdr:colOff>
      <xdr:row>121</xdr:row>
      <xdr:rowOff>142875</xdr:rowOff>
    </xdr:from>
    <xdr:to>
      <xdr:col>15</xdr:col>
      <xdr:colOff>916781</xdr:colOff>
      <xdr:row>148</xdr:row>
      <xdr:rowOff>47624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369093</xdr:colOff>
      <xdr:row>12</xdr:row>
      <xdr:rowOff>47625</xdr:rowOff>
    </xdr:from>
    <xdr:to>
      <xdr:col>33</xdr:col>
      <xdr:colOff>369093</xdr:colOff>
      <xdr:row>20</xdr:row>
      <xdr:rowOff>302418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571500</xdr:colOff>
      <xdr:row>12</xdr:row>
      <xdr:rowOff>35719</xdr:rowOff>
    </xdr:from>
    <xdr:to>
      <xdr:col>39</xdr:col>
      <xdr:colOff>571500</xdr:colOff>
      <xdr:row>20</xdr:row>
      <xdr:rowOff>290512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381000</xdr:colOff>
      <xdr:row>2</xdr:row>
      <xdr:rowOff>98821</xdr:rowOff>
    </xdr:from>
    <xdr:to>
      <xdr:col>33</xdr:col>
      <xdr:colOff>381000</xdr:colOff>
      <xdr:row>11</xdr:row>
      <xdr:rowOff>44052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452438</xdr:colOff>
      <xdr:row>2</xdr:row>
      <xdr:rowOff>98822</xdr:rowOff>
    </xdr:from>
    <xdr:to>
      <xdr:col>39</xdr:col>
      <xdr:colOff>452438</xdr:colOff>
      <xdr:row>11</xdr:row>
      <xdr:rowOff>44053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1357314</xdr:colOff>
      <xdr:row>119</xdr:row>
      <xdr:rowOff>15478</xdr:rowOff>
    </xdr:from>
    <xdr:to>
      <xdr:col>8</xdr:col>
      <xdr:colOff>535781</xdr:colOff>
      <xdr:row>147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773907</xdr:colOff>
      <xdr:row>119</xdr:row>
      <xdr:rowOff>15478</xdr:rowOff>
    </xdr:from>
    <xdr:to>
      <xdr:col>16</xdr:col>
      <xdr:colOff>642938</xdr:colOff>
      <xdr:row>147</xdr:row>
      <xdr:rowOff>154782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357187</xdr:colOff>
      <xdr:row>11</xdr:row>
      <xdr:rowOff>285750</xdr:rowOff>
    </xdr:from>
    <xdr:to>
      <xdr:col>33</xdr:col>
      <xdr:colOff>357187</xdr:colOff>
      <xdr:row>20</xdr:row>
      <xdr:rowOff>230981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523875</xdr:colOff>
      <xdr:row>12</xdr:row>
      <xdr:rowOff>0</xdr:rowOff>
    </xdr:from>
    <xdr:to>
      <xdr:col>39</xdr:col>
      <xdr:colOff>523875</xdr:colOff>
      <xdr:row>20</xdr:row>
      <xdr:rowOff>254793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416719</xdr:colOff>
      <xdr:row>2</xdr:row>
      <xdr:rowOff>75008</xdr:rowOff>
    </xdr:from>
    <xdr:to>
      <xdr:col>33</xdr:col>
      <xdr:colOff>416719</xdr:colOff>
      <xdr:row>11</xdr:row>
      <xdr:rowOff>20239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523876</xdr:colOff>
      <xdr:row>2</xdr:row>
      <xdr:rowOff>75008</xdr:rowOff>
    </xdr:from>
    <xdr:to>
      <xdr:col>39</xdr:col>
      <xdr:colOff>523876</xdr:colOff>
      <xdr:row>11</xdr:row>
      <xdr:rowOff>20239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35718</xdr:colOff>
      <xdr:row>118</xdr:row>
      <xdr:rowOff>27383</xdr:rowOff>
    </xdr:from>
    <xdr:to>
      <xdr:col>9</xdr:col>
      <xdr:colOff>631030</xdr:colOff>
      <xdr:row>149</xdr:row>
      <xdr:rowOff>47624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821532</xdr:colOff>
      <xdr:row>117</xdr:row>
      <xdr:rowOff>182164</xdr:rowOff>
    </xdr:from>
    <xdr:to>
      <xdr:col>18</xdr:col>
      <xdr:colOff>702469</xdr:colOff>
      <xdr:row>149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416718</xdr:colOff>
      <xdr:row>12</xdr:row>
      <xdr:rowOff>35719</xdr:rowOff>
    </xdr:from>
    <xdr:to>
      <xdr:col>33</xdr:col>
      <xdr:colOff>416718</xdr:colOff>
      <xdr:row>20</xdr:row>
      <xdr:rowOff>290512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583406</xdr:colOff>
      <xdr:row>12</xdr:row>
      <xdr:rowOff>35719</xdr:rowOff>
    </xdr:from>
    <xdr:to>
      <xdr:col>39</xdr:col>
      <xdr:colOff>583406</xdr:colOff>
      <xdr:row>20</xdr:row>
      <xdr:rowOff>290512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416719</xdr:colOff>
      <xdr:row>2</xdr:row>
      <xdr:rowOff>86915</xdr:rowOff>
    </xdr:from>
    <xdr:to>
      <xdr:col>33</xdr:col>
      <xdr:colOff>416719</xdr:colOff>
      <xdr:row>11</xdr:row>
      <xdr:rowOff>32146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500062</xdr:colOff>
      <xdr:row>2</xdr:row>
      <xdr:rowOff>75008</xdr:rowOff>
    </xdr:from>
    <xdr:to>
      <xdr:col>39</xdr:col>
      <xdr:colOff>500062</xdr:colOff>
      <xdr:row>11</xdr:row>
      <xdr:rowOff>20239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23813</xdr:colOff>
      <xdr:row>118</xdr:row>
      <xdr:rowOff>39289</xdr:rowOff>
    </xdr:from>
    <xdr:to>
      <xdr:col>9</xdr:col>
      <xdr:colOff>178594</xdr:colOff>
      <xdr:row>149</xdr:row>
      <xdr:rowOff>142875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238125</xdr:colOff>
      <xdr:row>118</xdr:row>
      <xdr:rowOff>27383</xdr:rowOff>
    </xdr:from>
    <xdr:to>
      <xdr:col>17</xdr:col>
      <xdr:colOff>714375</xdr:colOff>
      <xdr:row>149</xdr:row>
      <xdr:rowOff>107155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392906</xdr:colOff>
      <xdr:row>12</xdr:row>
      <xdr:rowOff>23813</xdr:rowOff>
    </xdr:from>
    <xdr:to>
      <xdr:col>33</xdr:col>
      <xdr:colOff>392906</xdr:colOff>
      <xdr:row>20</xdr:row>
      <xdr:rowOff>278606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559593</xdr:colOff>
      <xdr:row>12</xdr:row>
      <xdr:rowOff>11907</xdr:rowOff>
    </xdr:from>
    <xdr:to>
      <xdr:col>39</xdr:col>
      <xdr:colOff>559593</xdr:colOff>
      <xdr:row>20</xdr:row>
      <xdr:rowOff>266700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607219</xdr:colOff>
      <xdr:row>2</xdr:row>
      <xdr:rowOff>75008</xdr:rowOff>
    </xdr:from>
    <xdr:to>
      <xdr:col>33</xdr:col>
      <xdr:colOff>607219</xdr:colOff>
      <xdr:row>11</xdr:row>
      <xdr:rowOff>20239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702469</xdr:colOff>
      <xdr:row>2</xdr:row>
      <xdr:rowOff>63102</xdr:rowOff>
    </xdr:from>
    <xdr:to>
      <xdr:col>39</xdr:col>
      <xdr:colOff>702469</xdr:colOff>
      <xdr:row>11</xdr:row>
      <xdr:rowOff>8333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47625</xdr:colOff>
      <xdr:row>118</xdr:row>
      <xdr:rowOff>86915</xdr:rowOff>
    </xdr:from>
    <xdr:to>
      <xdr:col>8</xdr:col>
      <xdr:colOff>369094</xdr:colOff>
      <xdr:row>149</xdr:row>
      <xdr:rowOff>130969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476249</xdr:colOff>
      <xdr:row>118</xdr:row>
      <xdr:rowOff>98820</xdr:rowOff>
    </xdr:from>
    <xdr:to>
      <xdr:col>16</xdr:col>
      <xdr:colOff>107154</xdr:colOff>
      <xdr:row>149</xdr:row>
      <xdr:rowOff>107155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619125</xdr:colOff>
      <xdr:row>12</xdr:row>
      <xdr:rowOff>23813</xdr:rowOff>
    </xdr:from>
    <xdr:to>
      <xdr:col>33</xdr:col>
      <xdr:colOff>619125</xdr:colOff>
      <xdr:row>20</xdr:row>
      <xdr:rowOff>278606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12</xdr:row>
      <xdr:rowOff>0</xdr:rowOff>
    </xdr:from>
    <xdr:to>
      <xdr:col>40</xdr:col>
      <xdr:colOff>0</xdr:colOff>
      <xdr:row>20</xdr:row>
      <xdr:rowOff>254793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392907</xdr:colOff>
      <xdr:row>2</xdr:row>
      <xdr:rowOff>146445</xdr:rowOff>
    </xdr:from>
    <xdr:to>
      <xdr:col>33</xdr:col>
      <xdr:colOff>392907</xdr:colOff>
      <xdr:row>11</xdr:row>
      <xdr:rowOff>91676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500064</xdr:colOff>
      <xdr:row>2</xdr:row>
      <xdr:rowOff>134539</xdr:rowOff>
    </xdr:from>
    <xdr:to>
      <xdr:col>39</xdr:col>
      <xdr:colOff>500064</xdr:colOff>
      <xdr:row>11</xdr:row>
      <xdr:rowOff>79770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1357312</xdr:colOff>
      <xdr:row>117</xdr:row>
      <xdr:rowOff>158352</xdr:rowOff>
    </xdr:from>
    <xdr:to>
      <xdr:col>9</xdr:col>
      <xdr:colOff>940593</xdr:colOff>
      <xdr:row>152</xdr:row>
      <xdr:rowOff>95250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1035844</xdr:colOff>
      <xdr:row>117</xdr:row>
      <xdr:rowOff>158351</xdr:rowOff>
    </xdr:from>
    <xdr:to>
      <xdr:col>19</xdr:col>
      <xdr:colOff>202406</xdr:colOff>
      <xdr:row>152</xdr:row>
      <xdr:rowOff>83342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381000</xdr:colOff>
      <xdr:row>12</xdr:row>
      <xdr:rowOff>11906</xdr:rowOff>
    </xdr:from>
    <xdr:to>
      <xdr:col>33</xdr:col>
      <xdr:colOff>381000</xdr:colOff>
      <xdr:row>20</xdr:row>
      <xdr:rowOff>266699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583406</xdr:colOff>
      <xdr:row>11</xdr:row>
      <xdr:rowOff>297655</xdr:rowOff>
    </xdr:from>
    <xdr:to>
      <xdr:col>39</xdr:col>
      <xdr:colOff>583406</xdr:colOff>
      <xdr:row>20</xdr:row>
      <xdr:rowOff>242886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345281</xdr:colOff>
      <xdr:row>2</xdr:row>
      <xdr:rowOff>146446</xdr:rowOff>
    </xdr:from>
    <xdr:to>
      <xdr:col>33</xdr:col>
      <xdr:colOff>345281</xdr:colOff>
      <xdr:row>11</xdr:row>
      <xdr:rowOff>91677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595313</xdr:colOff>
      <xdr:row>2</xdr:row>
      <xdr:rowOff>158353</xdr:rowOff>
    </xdr:from>
    <xdr:to>
      <xdr:col>39</xdr:col>
      <xdr:colOff>595313</xdr:colOff>
      <xdr:row>11</xdr:row>
      <xdr:rowOff>103584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23813</xdr:colOff>
      <xdr:row>117</xdr:row>
      <xdr:rowOff>182165</xdr:rowOff>
    </xdr:from>
    <xdr:to>
      <xdr:col>8</xdr:col>
      <xdr:colOff>726281</xdr:colOff>
      <xdr:row>148</xdr:row>
      <xdr:rowOff>166689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892969</xdr:colOff>
      <xdr:row>117</xdr:row>
      <xdr:rowOff>170260</xdr:rowOff>
    </xdr:from>
    <xdr:to>
      <xdr:col>16</xdr:col>
      <xdr:colOff>845344</xdr:colOff>
      <xdr:row>148</xdr:row>
      <xdr:rowOff>154782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345281</xdr:colOff>
      <xdr:row>12</xdr:row>
      <xdr:rowOff>11906</xdr:rowOff>
    </xdr:from>
    <xdr:to>
      <xdr:col>33</xdr:col>
      <xdr:colOff>345281</xdr:colOff>
      <xdr:row>20</xdr:row>
      <xdr:rowOff>266699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607219</xdr:colOff>
      <xdr:row>11</xdr:row>
      <xdr:rowOff>285749</xdr:rowOff>
    </xdr:from>
    <xdr:to>
      <xdr:col>39</xdr:col>
      <xdr:colOff>607219</xdr:colOff>
      <xdr:row>20</xdr:row>
      <xdr:rowOff>230980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%20VBA%20BILAN%20IMPU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BD"/>
      <sheetName val="Feuil3"/>
    </sheetNames>
    <sheetDataSet>
      <sheetData sheetId="0">
        <row r="3">
          <cell r="A3" t="str">
            <v>DEBUISSER</v>
          </cell>
          <cell r="B3" t="str">
            <v>MARS</v>
          </cell>
          <cell r="C3" t="str">
            <v>12</v>
          </cell>
          <cell r="D3" t="str">
            <v>1</v>
          </cell>
          <cell r="E3" t="str">
            <v xml:space="preserve">Qualification + balance et reafhfdkj kjfsn </v>
          </cell>
          <cell r="F3" t="str">
            <v>2</v>
          </cell>
          <cell r="G3" t="str">
            <v>B</v>
          </cell>
          <cell r="H3" t="str">
            <v>3</v>
          </cell>
          <cell r="I3" t="str">
            <v>C</v>
          </cell>
          <cell r="J3" t="str">
            <v>4</v>
          </cell>
          <cell r="K3" t="str">
            <v>D</v>
          </cell>
          <cell r="L3" t="str">
            <v>5</v>
          </cell>
          <cell r="M3" t="str">
            <v>E</v>
          </cell>
          <cell r="N3" t="str">
            <v>6</v>
          </cell>
          <cell r="O3" t="str">
            <v>F</v>
          </cell>
          <cell r="P3" t="str">
            <v>7</v>
          </cell>
          <cell r="Q3" t="str">
            <v>G</v>
          </cell>
          <cell r="R3" t="str">
            <v>8</v>
          </cell>
          <cell r="S3" t="str">
            <v>H</v>
          </cell>
          <cell r="T3" t="str">
            <v>9</v>
          </cell>
          <cell r="U3" t="str">
            <v>I</v>
          </cell>
          <cell r="V3" t="str">
            <v>10</v>
          </cell>
          <cell r="W3" t="str">
            <v>J</v>
          </cell>
          <cell r="X3" t="str">
            <v>11</v>
          </cell>
          <cell r="Y3" t="str">
            <v>K</v>
          </cell>
          <cell r="Z3" t="str">
            <v>12</v>
          </cell>
          <cell r="AA3" t="str">
            <v>L</v>
          </cell>
          <cell r="AB3" t="str">
            <v>13</v>
          </cell>
          <cell r="AC3" t="str">
            <v>M</v>
          </cell>
          <cell r="AD3" t="str">
            <v>14</v>
          </cell>
          <cell r="AE3" t="str">
            <v>N</v>
          </cell>
          <cell r="AF3" t="str">
            <v>15</v>
          </cell>
          <cell r="AG3" t="str">
            <v>O</v>
          </cell>
          <cell r="AH3" t="str">
            <v>16</v>
          </cell>
          <cell r="AI3" t="str">
            <v>P</v>
          </cell>
          <cell r="AJ3" t="str">
            <v>1</v>
          </cell>
          <cell r="AK3" t="str">
            <v>2</v>
          </cell>
          <cell r="AL3" t="str">
            <v>3</v>
          </cell>
        </row>
        <row r="4">
          <cell r="A4" t="str">
            <v>DEBUISSER</v>
          </cell>
          <cell r="B4" t="str">
            <v>JUIN</v>
          </cell>
          <cell r="C4">
            <v>50</v>
          </cell>
          <cell r="D4" t="str">
            <v>1</v>
          </cell>
          <cell r="E4" t="str">
            <v>A</v>
          </cell>
          <cell r="F4" t="str">
            <v>88</v>
          </cell>
          <cell r="G4" t="str">
            <v>29/03/2016  23:01:03</v>
          </cell>
          <cell r="H4">
            <v>42459.818020833336</v>
          </cell>
          <cell r="I4">
            <v>42458.728935185187</v>
          </cell>
          <cell r="J4" t="str">
            <v>4</v>
          </cell>
          <cell r="K4" t="str">
            <v>D</v>
          </cell>
          <cell r="L4" t="str">
            <v>5</v>
          </cell>
          <cell r="M4" t="str">
            <v>E</v>
          </cell>
          <cell r="N4" t="str">
            <v>6</v>
          </cell>
          <cell r="O4" t="str">
            <v>F</v>
          </cell>
          <cell r="P4" t="str">
            <v>7</v>
          </cell>
          <cell r="Q4" t="str">
            <v>G</v>
          </cell>
          <cell r="R4" t="str">
            <v>8</v>
          </cell>
          <cell r="S4" t="str">
            <v>H</v>
          </cell>
          <cell r="T4" t="str">
            <v>9</v>
          </cell>
          <cell r="U4" t="str">
            <v>I</v>
          </cell>
          <cell r="V4" t="str">
            <v>10</v>
          </cell>
          <cell r="W4" t="str">
            <v>J</v>
          </cell>
          <cell r="X4" t="str">
            <v>11</v>
          </cell>
          <cell r="Y4" t="str">
            <v>K</v>
          </cell>
          <cell r="Z4" t="str">
            <v>12</v>
          </cell>
          <cell r="AA4" t="str">
            <v>L</v>
          </cell>
          <cell r="AB4" t="str">
            <v>13</v>
          </cell>
          <cell r="AC4" t="str">
            <v>M</v>
          </cell>
          <cell r="AD4" t="str">
            <v>14</v>
          </cell>
          <cell r="AE4" t="str">
            <v>N</v>
          </cell>
          <cell r="AF4" t="str">
            <v>15</v>
          </cell>
          <cell r="AG4" t="str">
            <v>O</v>
          </cell>
          <cell r="AH4" t="str">
            <v>16</v>
          </cell>
          <cell r="AI4" t="str">
            <v>P</v>
          </cell>
          <cell r="AJ4" t="str">
            <v>1</v>
          </cell>
          <cell r="AK4" t="str">
            <v>2</v>
          </cell>
          <cell r="AL4" t="str">
            <v>3</v>
          </cell>
        </row>
        <row r="5">
          <cell r="A5" t="str">
            <v>DEBUISSER</v>
          </cell>
          <cell r="B5" t="str">
            <v>MARS</v>
          </cell>
          <cell r="C5" t="str">
            <v>30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>
            <v>4</v>
          </cell>
          <cell r="I5">
            <v>42458.726203703707</v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 t="str">
            <v/>
          </cell>
          <cell r="AH5" t="str">
            <v/>
          </cell>
          <cell r="AI5" t="str">
            <v/>
          </cell>
          <cell r="AJ5" t="str">
            <v/>
          </cell>
          <cell r="AK5" t="str">
            <v/>
          </cell>
          <cell r="AL5" t="str">
            <v/>
          </cell>
        </row>
        <row r="6">
          <cell r="A6" t="str">
            <v>DEBUISSER</v>
          </cell>
          <cell r="B6" t="str">
            <v>AOUT</v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  <cell r="AL6" t="str">
            <v/>
          </cell>
        </row>
        <row r="7">
          <cell r="A7" t="str">
            <v>DEBUISSER</v>
          </cell>
          <cell r="B7" t="str">
            <v>SEPTEMBRE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</row>
        <row r="8">
          <cell r="A8" t="str">
            <v>DEBUISSER</v>
          </cell>
          <cell r="B8" t="str">
            <v>DECEMBRE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 t="str">
            <v/>
          </cell>
          <cell r="AK8" t="str">
            <v/>
          </cell>
          <cell r="AL8" t="str">
            <v/>
          </cell>
        </row>
        <row r="9">
          <cell r="A9" t="str">
            <v>DEBUISSER</v>
          </cell>
          <cell r="B9" t="str">
            <v>OCTOBRE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 t="str">
            <v/>
          </cell>
          <cell r="AK9" t="str">
            <v/>
          </cell>
          <cell r="AL9" t="str">
            <v/>
          </cell>
        </row>
        <row r="10">
          <cell r="A10" t="str">
            <v>DEBUISSER</v>
          </cell>
          <cell r="B10" t="str">
            <v>NOVEMBRE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/>
          </cell>
          <cell r="AL10" t="str">
            <v/>
          </cell>
        </row>
        <row r="11">
          <cell r="A11" t="str">
            <v>DEBUISSER</v>
          </cell>
          <cell r="B11" t="str">
            <v>JANVIER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</row>
        <row r="12">
          <cell r="A12" t="str">
            <v>DEBUISSER</v>
          </cell>
          <cell r="B12" t="str">
            <v>AVRIL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</row>
        <row r="13">
          <cell r="A13" t="str">
            <v>DEBUISSER</v>
          </cell>
          <cell r="B13" t="str">
            <v>JUIN</v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</row>
        <row r="14">
          <cell r="A14" t="str">
            <v>DEBUISSER</v>
          </cell>
          <cell r="B14" t="str">
            <v>AOUT</v>
          </cell>
          <cell r="C14" t="str">
            <v>68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>
            <v>42458.756828703707</v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  <cell r="AL14" t="str">
            <v/>
          </cell>
        </row>
        <row r="15">
          <cell r="A15" t="str">
            <v>GUEGUEN</v>
          </cell>
          <cell r="B15" t="str">
            <v>FEVRIER</v>
          </cell>
          <cell r="C15" t="str">
            <v>29</v>
          </cell>
          <cell r="D15" t="str">
            <v>1</v>
          </cell>
          <cell r="E15" t="str">
            <v>A</v>
          </cell>
          <cell r="F15" t="str">
            <v>2</v>
          </cell>
          <cell r="G15" t="str">
            <v/>
          </cell>
          <cell r="H15">
            <v>42458.960659722223</v>
          </cell>
          <cell r="I15">
            <v>42458.745578703703</v>
          </cell>
          <cell r="J15" t="str">
            <v>4</v>
          </cell>
          <cell r="K15" t="str">
            <v>D</v>
          </cell>
          <cell r="L15" t="str">
            <v>5</v>
          </cell>
          <cell r="M15" t="str">
            <v>E</v>
          </cell>
          <cell r="N15" t="str">
            <v>6</v>
          </cell>
          <cell r="O15" t="str">
            <v>F</v>
          </cell>
          <cell r="P15" t="str">
            <v>7</v>
          </cell>
          <cell r="Q15" t="str">
            <v>G</v>
          </cell>
          <cell r="R15" t="str">
            <v>8</v>
          </cell>
          <cell r="S15" t="str">
            <v>H</v>
          </cell>
          <cell r="T15" t="str">
            <v>9</v>
          </cell>
          <cell r="U15" t="str">
            <v>I</v>
          </cell>
          <cell r="V15" t="str">
            <v>10</v>
          </cell>
          <cell r="W15" t="str">
            <v>J</v>
          </cell>
          <cell r="X15" t="str">
            <v>11</v>
          </cell>
          <cell r="Y15" t="str">
            <v>K</v>
          </cell>
          <cell r="Z15" t="str">
            <v>12</v>
          </cell>
          <cell r="AA15" t="str">
            <v>L</v>
          </cell>
          <cell r="AB15" t="str">
            <v>13</v>
          </cell>
          <cell r="AC15" t="str">
            <v>M</v>
          </cell>
          <cell r="AD15" t="str">
            <v>14</v>
          </cell>
          <cell r="AE15" t="str">
            <v>N</v>
          </cell>
          <cell r="AF15" t="str">
            <v>15</v>
          </cell>
          <cell r="AG15" t="str">
            <v>O</v>
          </cell>
          <cell r="AH15" t="str">
            <v>16</v>
          </cell>
          <cell r="AI15" t="str">
            <v>P</v>
          </cell>
          <cell r="AJ15" t="str">
            <v>1</v>
          </cell>
          <cell r="AK15" t="str">
            <v>2</v>
          </cell>
          <cell r="AL15" t="str">
            <v>3</v>
          </cell>
        </row>
        <row r="16">
          <cell r="A16" t="str">
            <v>GUEGUEN</v>
          </cell>
          <cell r="B16" t="str">
            <v>AVRIL</v>
          </cell>
          <cell r="C16" t="str">
            <v>25</v>
          </cell>
          <cell r="D16" t="str">
            <v>1</v>
          </cell>
          <cell r="E16" t="str">
            <v>A</v>
          </cell>
          <cell r="F16" t="str">
            <v>2</v>
          </cell>
          <cell r="G16" t="str">
            <v>B</v>
          </cell>
          <cell r="H16" t="str">
            <v>3</v>
          </cell>
          <cell r="I16" t="str">
            <v>C</v>
          </cell>
          <cell r="J16" t="str">
            <v>4</v>
          </cell>
          <cell r="K16" t="str">
            <v>D</v>
          </cell>
          <cell r="L16" t="str">
            <v>5</v>
          </cell>
          <cell r="M16" t="str">
            <v>E</v>
          </cell>
          <cell r="N16" t="str">
            <v>6</v>
          </cell>
          <cell r="O16" t="str">
            <v>F</v>
          </cell>
          <cell r="P16" t="str">
            <v>7</v>
          </cell>
          <cell r="Q16" t="str">
            <v>G</v>
          </cell>
          <cell r="R16" t="str">
            <v>8</v>
          </cell>
          <cell r="S16" t="str">
            <v>H</v>
          </cell>
          <cell r="T16" t="str">
            <v>9</v>
          </cell>
          <cell r="U16" t="str">
            <v>I</v>
          </cell>
          <cell r="V16" t="str">
            <v>10</v>
          </cell>
          <cell r="W16" t="str">
            <v>J</v>
          </cell>
          <cell r="X16" t="str">
            <v>11</v>
          </cell>
          <cell r="Y16" t="str">
            <v>K</v>
          </cell>
          <cell r="Z16" t="str">
            <v>12</v>
          </cell>
          <cell r="AA16" t="str">
            <v>L</v>
          </cell>
          <cell r="AB16" t="str">
            <v>13</v>
          </cell>
          <cell r="AC16" t="str">
            <v>M</v>
          </cell>
          <cell r="AD16" t="str">
            <v>14</v>
          </cell>
          <cell r="AE16" t="str">
            <v>N</v>
          </cell>
          <cell r="AF16" t="str">
            <v>15</v>
          </cell>
          <cell r="AG16" t="str">
            <v>O</v>
          </cell>
          <cell r="AH16" t="str">
            <v>16</v>
          </cell>
          <cell r="AI16" t="str">
            <v>P</v>
          </cell>
          <cell r="AJ16" t="str">
            <v>1</v>
          </cell>
          <cell r="AK16" t="str">
            <v>2</v>
          </cell>
          <cell r="AL16" t="str">
            <v>3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</row>
        <row r="620">
          <cell r="A620">
            <v>0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</row>
        <row r="658">
          <cell r="A658">
            <v>0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</row>
        <row r="659">
          <cell r="A659">
            <v>0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H662">
            <v>0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19"/>
  <sheetViews>
    <sheetView tabSelected="1" zoomScale="80" zoomScaleNormal="80" workbookViewId="0">
      <selection activeCell="L3" sqref="L3"/>
    </sheetView>
  </sheetViews>
  <sheetFormatPr baseColWidth="10" defaultRowHeight="15"/>
  <cols>
    <col min="1" max="1" width="20.7109375" customWidth="1"/>
    <col min="2" max="2" width="12.42578125" customWidth="1"/>
    <col min="3" max="3" width="20.7109375" customWidth="1"/>
    <col min="4" max="4" width="15.7109375" customWidth="1"/>
    <col min="5" max="5" width="20.28515625" customWidth="1"/>
    <col min="6" max="28" width="15.7109375" customWidth="1"/>
  </cols>
  <sheetData>
    <row r="1" spans="1:28" ht="24.95" customHeight="1">
      <c r="A1" s="44" t="s">
        <v>57</v>
      </c>
      <c r="B1" s="66"/>
      <c r="C1" s="1"/>
      <c r="D1" s="1"/>
      <c r="E1" s="1"/>
      <c r="F1" s="1"/>
      <c r="G1" s="1"/>
      <c r="H1" s="1"/>
      <c r="I1" s="1"/>
      <c r="J1" s="16" t="s">
        <v>61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6"/>
      <c r="Z1" s="1"/>
      <c r="AA1" s="1"/>
      <c r="AB1" s="1"/>
    </row>
    <row r="2" spans="1:28" ht="24.95" customHeight="1">
      <c r="A2" s="3"/>
      <c r="B2" s="3"/>
      <c r="C2" s="3"/>
      <c r="D2" s="3"/>
      <c r="E2" s="61"/>
      <c r="F2" s="3"/>
      <c r="G2" s="3"/>
      <c r="H2" s="3"/>
      <c r="I2" s="3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28" ht="24.95" customHeight="1">
      <c r="A3" s="3"/>
      <c r="B3" s="3"/>
      <c r="C3" s="3"/>
      <c r="D3" s="65" t="s">
        <v>59</v>
      </c>
      <c r="E3" s="62" t="e">
        <f>IF(ROW()&gt;COUNTIF([1]fBD!$A$3:$AL$671,"DEBUISSER*"),"",INDEX([1]fBD!$A$3:$AL$671,SMALL(IF((LEFT([1]fBD!$A$3:$AL$671,4)="DEBUISSER")*ROW([1]fBD!$A$3:$AL$671)&gt;0,(LEFT([1]fBD!$A$3:$AL$671,4)="DEBUISSER")*ROW([1]fBD!$A$3:$AL$671)),ROW())))</f>
        <v>#VALUE!</v>
      </c>
      <c r="F3" s="3"/>
      <c r="G3" s="3"/>
      <c r="H3" s="3"/>
      <c r="I3" s="3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24.95" customHeight="1">
      <c r="A4" s="3"/>
      <c r="B4" s="3"/>
      <c r="C4" s="3"/>
      <c r="D4" s="3"/>
      <c r="E4" s="62"/>
      <c r="F4" s="3"/>
      <c r="G4" s="3"/>
      <c r="H4" s="3"/>
      <c r="I4" s="3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spans="1:28" ht="24.95" customHeight="1" thickBot="1">
      <c r="A5" s="67" t="str">
        <f>VLOOKUP(A1,[1]fBD!$A$3:$AL$671,2,FALSE)</f>
        <v>MARS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6"/>
      <c r="Z5" s="1"/>
      <c r="AA5" s="1"/>
      <c r="AB5" s="1"/>
    </row>
    <row r="6" spans="1:28" ht="34.5" customHeight="1" thickBot="1">
      <c r="A6" s="5"/>
      <c r="B6" s="5"/>
      <c r="C6" s="6" t="s">
        <v>60</v>
      </c>
      <c r="D6" s="7" t="s">
        <v>2</v>
      </c>
      <c r="E6" s="7" t="s">
        <v>3</v>
      </c>
      <c r="F6" s="8" t="s">
        <v>4</v>
      </c>
      <c r="G6" s="7" t="s">
        <v>5</v>
      </c>
      <c r="H6" s="8" t="s">
        <v>6</v>
      </c>
      <c r="I6" s="7" t="s">
        <v>7</v>
      </c>
      <c r="J6" s="8" t="s">
        <v>8</v>
      </c>
      <c r="K6" s="7" t="s">
        <v>9</v>
      </c>
      <c r="L6" s="8" t="s">
        <v>10</v>
      </c>
      <c r="M6" s="7" t="s">
        <v>11</v>
      </c>
      <c r="N6" s="8" t="s">
        <v>12</v>
      </c>
      <c r="O6" s="7" t="s">
        <v>13</v>
      </c>
      <c r="P6" s="9" t="s">
        <v>14</v>
      </c>
      <c r="Q6" s="7" t="s">
        <v>15</v>
      </c>
      <c r="R6" s="8" t="s">
        <v>16</v>
      </c>
      <c r="S6" s="7" t="s">
        <v>17</v>
      </c>
      <c r="T6" s="8" t="s">
        <v>18</v>
      </c>
      <c r="U6" s="7" t="s">
        <v>19</v>
      </c>
      <c r="V6" s="8" t="s">
        <v>20</v>
      </c>
      <c r="W6" s="7" t="s">
        <v>21</v>
      </c>
      <c r="X6" s="10" t="s">
        <v>22</v>
      </c>
      <c r="Y6" s="54" t="s">
        <v>50</v>
      </c>
      <c r="Z6" s="50" t="s">
        <v>23</v>
      </c>
      <c r="AA6" s="10" t="s">
        <v>24</v>
      </c>
      <c r="AB6" s="11" t="s">
        <v>25</v>
      </c>
    </row>
    <row r="7" spans="1:28" s="15" customFormat="1" ht="24.95" customHeight="1" thickBot="1">
      <c r="A7" s="64" t="s">
        <v>58</v>
      </c>
      <c r="B7" s="64">
        <v>12</v>
      </c>
      <c r="C7" s="68" t="e">
        <f>VLOOKUP(B7,[1]fBD!$A$3:$AL$671,3,FALSE)</f>
        <v>#N/A</v>
      </c>
      <c r="D7" s="20" t="str">
        <f>VLOOKUP(A1,[1]fBD!$A$3:$AL$671,4,FALSE)</f>
        <v>1</v>
      </c>
      <c r="E7" s="20" t="str">
        <f>VLOOKUP(A1,[1]fBD!$A$3:$AL$671,6,FALSE)</f>
        <v>2</v>
      </c>
      <c r="F7" s="20" t="str">
        <f>VLOOKUP(A1,[1]fBD!$A$3:$AL$671,8,FALSE)</f>
        <v>3</v>
      </c>
      <c r="G7" s="20" t="str">
        <f>VLOOKUP(A1,[1]fBD!$A$3:$AL$671,10,FALSE)</f>
        <v>4</v>
      </c>
      <c r="H7" s="20" t="str">
        <f>VLOOKUP(A1,[1]fBD!$A$3:$AL$671,12,FALSE)</f>
        <v>5</v>
      </c>
      <c r="I7" s="20" t="str">
        <f>VLOOKUP(A1,[1]fBD!$A$3:$AL$671,14,FALSE)</f>
        <v>6</v>
      </c>
      <c r="J7" s="20" t="str">
        <f>VLOOKUP(A1,[1]fBD!$A$3:$AL$671,16,FALSE)</f>
        <v>7</v>
      </c>
      <c r="K7" s="20" t="str">
        <f>VLOOKUP(A1,[1]fBD!$A$3:$AL$671,18,FALSE)</f>
        <v>8</v>
      </c>
      <c r="L7" s="20" t="str">
        <f>VLOOKUP(A1,[1]fBD!$A$3:$AL$671,20,FALSE)</f>
        <v>9</v>
      </c>
      <c r="M7" s="20" t="str">
        <f>VLOOKUP(A1,[1]fBD!$A$3:$AL$671,22,FALSE)</f>
        <v>10</v>
      </c>
      <c r="N7" s="20" t="str">
        <f>VLOOKUP(A1,[1]fBD!$A$3:$AL$671,24,FALSE)</f>
        <v>11</v>
      </c>
      <c r="O7" s="14">
        <f>SUM(P7:W7)</f>
        <v>3</v>
      </c>
      <c r="P7" s="32"/>
      <c r="Q7" s="33">
        <v>2</v>
      </c>
      <c r="R7" s="34"/>
      <c r="S7" s="33"/>
      <c r="T7" s="34"/>
      <c r="U7" s="33"/>
      <c r="V7" s="34">
        <v>1</v>
      </c>
      <c r="W7" s="33"/>
      <c r="X7" s="18">
        <f>SUM(D7:O7)</f>
        <v>3</v>
      </c>
      <c r="Y7" s="43"/>
      <c r="Z7" s="51"/>
      <c r="AA7" s="19">
        <f>SUM(X7:Z7)-AB7</f>
        <v>3</v>
      </c>
      <c r="AB7" s="41"/>
    </row>
    <row r="8" spans="1:28" s="15" customFormat="1" ht="24.95" customHeight="1" thickBot="1">
      <c r="A8" s="13"/>
      <c r="B8" s="63">
        <v>30</v>
      </c>
      <c r="C8" s="48"/>
      <c r="D8" s="20"/>
      <c r="E8" s="20"/>
      <c r="F8" s="21"/>
      <c r="G8" s="22"/>
      <c r="H8" s="23"/>
      <c r="I8" s="22"/>
      <c r="J8" s="21"/>
      <c r="K8" s="20"/>
      <c r="L8" s="21"/>
      <c r="M8" s="20"/>
      <c r="N8" s="21"/>
      <c r="O8" s="14">
        <f t="shared" ref="O8:O11" si="0">SUM(P8:W8)</f>
        <v>0</v>
      </c>
      <c r="P8" s="32"/>
      <c r="Q8" s="33"/>
      <c r="R8" s="34"/>
      <c r="S8" s="33"/>
      <c r="T8" s="34"/>
      <c r="U8" s="33"/>
      <c r="V8" s="34"/>
      <c r="W8" s="33"/>
      <c r="X8" s="18">
        <f>SUM(D8:O8)</f>
        <v>0</v>
      </c>
      <c r="Y8" s="43"/>
      <c r="Z8" s="51"/>
      <c r="AA8" s="19">
        <f t="shared" ref="AA8:AA10" si="1">SUM(X8:Z8)-AB8</f>
        <v>0</v>
      </c>
      <c r="AB8" s="41"/>
    </row>
    <row r="9" spans="1:28" s="15" customFormat="1" ht="24.95" customHeight="1" thickBot="1">
      <c r="A9" s="13"/>
      <c r="B9" s="13"/>
      <c r="C9" s="48"/>
      <c r="D9" s="20"/>
      <c r="E9" s="20"/>
      <c r="F9" s="21"/>
      <c r="G9" s="22"/>
      <c r="H9" s="23"/>
      <c r="I9" s="22"/>
      <c r="J9" s="21"/>
      <c r="K9" s="20"/>
      <c r="L9" s="21"/>
      <c r="M9" s="20"/>
      <c r="N9" s="21"/>
      <c r="O9" s="14">
        <f t="shared" si="0"/>
        <v>0</v>
      </c>
      <c r="P9" s="32"/>
      <c r="Q9" s="33"/>
      <c r="R9" s="34"/>
      <c r="S9" s="33"/>
      <c r="T9" s="34"/>
      <c r="U9" s="33"/>
      <c r="V9" s="34"/>
      <c r="W9" s="33"/>
      <c r="X9" s="18">
        <f t="shared" ref="X9:X11" si="2">SUM(D9:O9)</f>
        <v>0</v>
      </c>
      <c r="Y9" s="43">
        <v>7</v>
      </c>
      <c r="Z9" s="51"/>
      <c r="AA9" s="19">
        <f>SUM(X9:Z9)-AB9</f>
        <v>7</v>
      </c>
      <c r="AB9" s="41"/>
    </row>
    <row r="10" spans="1:28" s="15" customFormat="1" ht="24.95" customHeight="1" thickBot="1">
      <c r="A10" s="13"/>
      <c r="B10" s="13"/>
      <c r="C10" s="49"/>
      <c r="D10" s="24"/>
      <c r="E10" s="24"/>
      <c r="F10" s="25"/>
      <c r="G10" s="26"/>
      <c r="H10" s="27"/>
      <c r="I10" s="26"/>
      <c r="J10" s="25"/>
      <c r="K10" s="24"/>
      <c r="L10" s="25"/>
      <c r="M10" s="24"/>
      <c r="N10" s="25"/>
      <c r="O10" s="14">
        <f>SUM(P10:W10)</f>
        <v>1</v>
      </c>
      <c r="P10" s="35"/>
      <c r="Q10" s="36">
        <v>1</v>
      </c>
      <c r="R10" s="37"/>
      <c r="S10" s="36"/>
      <c r="T10" s="37"/>
      <c r="U10" s="36"/>
      <c r="V10" s="37"/>
      <c r="W10" s="36"/>
      <c r="X10" s="18">
        <f t="shared" si="2"/>
        <v>1</v>
      </c>
      <c r="Y10" s="43">
        <v>7</v>
      </c>
      <c r="Z10" s="52"/>
      <c r="AA10" s="19">
        <f t="shared" si="1"/>
        <v>8</v>
      </c>
      <c r="AB10" s="42"/>
    </row>
    <row r="11" spans="1:28" s="15" customFormat="1" ht="24.95" customHeight="1" thickBot="1">
      <c r="A11" s="13"/>
      <c r="B11" s="13"/>
      <c r="C11" s="47" t="s">
        <v>26</v>
      </c>
      <c r="D11" s="28"/>
      <c r="E11" s="28"/>
      <c r="F11" s="29"/>
      <c r="G11" s="30"/>
      <c r="H11" s="31"/>
      <c r="I11" s="30"/>
      <c r="J11" s="29"/>
      <c r="K11" s="28"/>
      <c r="L11" s="29"/>
      <c r="M11" s="28"/>
      <c r="N11" s="29"/>
      <c r="O11" s="14">
        <f t="shared" si="0"/>
        <v>0</v>
      </c>
      <c r="P11" s="38"/>
      <c r="Q11" s="39"/>
      <c r="R11" s="40"/>
      <c r="S11" s="39"/>
      <c r="T11" s="40"/>
      <c r="U11" s="39"/>
      <c r="V11" s="40"/>
      <c r="W11" s="39"/>
      <c r="X11" s="18">
        <f t="shared" si="2"/>
        <v>0</v>
      </c>
      <c r="Y11" s="43"/>
      <c r="Z11" s="53"/>
      <c r="AA11" s="19">
        <f>SUM(X11:Z11)-AB11</f>
        <v>0</v>
      </c>
      <c r="AB11" s="43"/>
    </row>
    <row r="12" spans="1:28" ht="24.95" customHeight="1" thickBot="1">
      <c r="A12" s="1"/>
      <c r="B12" s="16"/>
      <c r="C12" s="12" t="s">
        <v>27</v>
      </c>
      <c r="D12" s="17">
        <f>SUM(D7:D11)</f>
        <v>0</v>
      </c>
      <c r="E12" s="17">
        <f t="shared" ref="E12:AB12" si="3">SUM(E7:E11)</f>
        <v>0</v>
      </c>
      <c r="F12" s="17">
        <f t="shared" si="3"/>
        <v>0</v>
      </c>
      <c r="G12" s="17">
        <f t="shared" si="3"/>
        <v>0</v>
      </c>
      <c r="H12" s="17">
        <f t="shared" si="3"/>
        <v>0</v>
      </c>
      <c r="I12" s="17">
        <f t="shared" si="3"/>
        <v>0</v>
      </c>
      <c r="J12" s="17">
        <f t="shared" si="3"/>
        <v>0</v>
      </c>
      <c r="K12" s="17">
        <f t="shared" si="3"/>
        <v>0</v>
      </c>
      <c r="L12" s="17">
        <f t="shared" si="3"/>
        <v>0</v>
      </c>
      <c r="M12" s="17">
        <f t="shared" si="3"/>
        <v>0</v>
      </c>
      <c r="N12" s="17">
        <f t="shared" si="3"/>
        <v>0</v>
      </c>
      <c r="O12" s="17">
        <f t="shared" si="3"/>
        <v>4</v>
      </c>
      <c r="P12" s="17">
        <f t="shared" si="3"/>
        <v>0</v>
      </c>
      <c r="Q12" s="17">
        <f t="shared" si="3"/>
        <v>3</v>
      </c>
      <c r="R12" s="17">
        <f t="shared" si="3"/>
        <v>0</v>
      </c>
      <c r="S12" s="17">
        <f t="shared" si="3"/>
        <v>0</v>
      </c>
      <c r="T12" s="17">
        <f t="shared" si="3"/>
        <v>0</v>
      </c>
      <c r="U12" s="17">
        <f t="shared" si="3"/>
        <v>0</v>
      </c>
      <c r="V12" s="17">
        <f t="shared" si="3"/>
        <v>1</v>
      </c>
      <c r="W12" s="17">
        <f t="shared" si="3"/>
        <v>0</v>
      </c>
      <c r="X12" s="17">
        <f t="shared" si="3"/>
        <v>4</v>
      </c>
      <c r="Y12" s="17">
        <f>SUM(Y7:Y11)</f>
        <v>14</v>
      </c>
      <c r="Z12" s="17">
        <f t="shared" si="3"/>
        <v>0</v>
      </c>
      <c r="AA12" s="17">
        <f t="shared" si="3"/>
        <v>18</v>
      </c>
      <c r="AB12" s="17">
        <f t="shared" si="3"/>
        <v>0</v>
      </c>
    </row>
    <row r="14" spans="1:28" ht="24.95" customHeight="1" thickBot="1">
      <c r="A14" s="4" t="s">
        <v>28</v>
      </c>
      <c r="B14" s="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6"/>
      <c r="Z14" s="1"/>
      <c r="AA14" s="1"/>
      <c r="AB14" s="1"/>
    </row>
    <row r="15" spans="1:28" ht="34.5" customHeight="1" thickBot="1">
      <c r="A15" s="5"/>
      <c r="B15" s="5"/>
      <c r="C15" s="6" t="s">
        <v>60</v>
      </c>
      <c r="D15" s="7" t="s">
        <v>2</v>
      </c>
      <c r="E15" s="7" t="s">
        <v>3</v>
      </c>
      <c r="F15" s="8" t="s">
        <v>4</v>
      </c>
      <c r="G15" s="7" t="s">
        <v>5</v>
      </c>
      <c r="H15" s="8" t="s">
        <v>6</v>
      </c>
      <c r="I15" s="7" t="s">
        <v>7</v>
      </c>
      <c r="J15" s="8" t="s">
        <v>8</v>
      </c>
      <c r="K15" s="7" t="s">
        <v>9</v>
      </c>
      <c r="L15" s="8" t="s">
        <v>10</v>
      </c>
      <c r="M15" s="7" t="s">
        <v>11</v>
      </c>
      <c r="N15" s="8" t="s">
        <v>12</v>
      </c>
      <c r="O15" s="7" t="s">
        <v>13</v>
      </c>
      <c r="P15" s="9" t="s">
        <v>14</v>
      </c>
      <c r="Q15" s="7" t="s">
        <v>15</v>
      </c>
      <c r="R15" s="8" t="s">
        <v>16</v>
      </c>
      <c r="S15" s="7" t="s">
        <v>17</v>
      </c>
      <c r="T15" s="8" t="s">
        <v>18</v>
      </c>
      <c r="U15" s="7" t="s">
        <v>19</v>
      </c>
      <c r="V15" s="8" t="s">
        <v>20</v>
      </c>
      <c r="W15" s="7" t="s">
        <v>21</v>
      </c>
      <c r="X15" s="10" t="s">
        <v>22</v>
      </c>
      <c r="Y15" s="54" t="s">
        <v>50</v>
      </c>
      <c r="Z15" s="7" t="s">
        <v>23</v>
      </c>
      <c r="AA15" s="10" t="s">
        <v>24</v>
      </c>
      <c r="AB15" s="11" t="s">
        <v>25</v>
      </c>
    </row>
    <row r="16" spans="1:28" s="15" customFormat="1" ht="24.95" customHeight="1" thickBot="1">
      <c r="A16" s="13"/>
      <c r="B16" s="13"/>
      <c r="C16" s="48"/>
      <c r="D16" s="20">
        <v>38</v>
      </c>
      <c r="E16" s="20"/>
      <c r="F16" s="21"/>
      <c r="G16" s="22"/>
      <c r="H16" s="23"/>
      <c r="I16" s="22"/>
      <c r="J16" s="21"/>
      <c r="K16" s="20"/>
      <c r="L16" s="21">
        <v>1</v>
      </c>
      <c r="M16" s="20"/>
      <c r="N16" s="21"/>
      <c r="O16" s="14">
        <f>SUM(P16:W16)</f>
        <v>0</v>
      </c>
      <c r="P16" s="32"/>
      <c r="Q16" s="33"/>
      <c r="R16" s="34"/>
      <c r="S16" s="33"/>
      <c r="T16" s="34"/>
      <c r="U16" s="33"/>
      <c r="V16" s="34"/>
      <c r="W16" s="33"/>
      <c r="X16" s="18">
        <f>SUM(D16:O16)</f>
        <v>39</v>
      </c>
      <c r="Y16" s="43"/>
      <c r="Z16" s="41"/>
      <c r="AA16" s="19">
        <f>SUM(X16:Z16)-AB16</f>
        <v>39</v>
      </c>
      <c r="AB16" s="41"/>
    </row>
    <row r="17" spans="1:28" s="15" customFormat="1" ht="24.95" customHeight="1" thickBot="1">
      <c r="A17" s="13"/>
      <c r="B17" s="13"/>
      <c r="C17" s="48"/>
      <c r="D17" s="20">
        <v>35.5</v>
      </c>
      <c r="E17" s="20"/>
      <c r="F17" s="21"/>
      <c r="G17" s="22"/>
      <c r="H17" s="23"/>
      <c r="I17" s="22"/>
      <c r="J17" s="21"/>
      <c r="K17" s="20"/>
      <c r="L17" s="21">
        <v>1</v>
      </c>
      <c r="M17" s="20"/>
      <c r="N17" s="21">
        <v>2</v>
      </c>
      <c r="O17" s="14">
        <f>SUM(P17:W17)</f>
        <v>0.5</v>
      </c>
      <c r="P17" s="32"/>
      <c r="Q17" s="33"/>
      <c r="R17" s="34">
        <v>0.5</v>
      </c>
      <c r="S17" s="33"/>
      <c r="T17" s="34"/>
      <c r="U17" s="33"/>
      <c r="V17" s="34"/>
      <c r="W17" s="33"/>
      <c r="X17" s="18">
        <f t="shared" ref="X17:X20" si="4">SUM(D17:O17)</f>
        <v>39</v>
      </c>
      <c r="Y17" s="43"/>
      <c r="Z17" s="41"/>
      <c r="AA17" s="19">
        <f t="shared" ref="AA17:AA19" si="5">SUM(X17:Z17)-AB17</f>
        <v>39</v>
      </c>
      <c r="AB17" s="41"/>
    </row>
    <row r="18" spans="1:28" s="15" customFormat="1" ht="24.95" customHeight="1" thickBot="1">
      <c r="A18" s="13"/>
      <c r="B18" s="13"/>
      <c r="C18" s="48"/>
      <c r="D18" s="20">
        <v>38</v>
      </c>
      <c r="E18" s="20"/>
      <c r="F18" s="21"/>
      <c r="G18" s="22"/>
      <c r="H18" s="23"/>
      <c r="I18" s="22"/>
      <c r="J18" s="21"/>
      <c r="K18" s="20"/>
      <c r="L18" s="21">
        <v>1</v>
      </c>
      <c r="M18" s="20"/>
      <c r="N18" s="21"/>
      <c r="O18" s="14">
        <f>SUM(P18:W18)</f>
        <v>0</v>
      </c>
      <c r="P18" s="32"/>
      <c r="Q18" s="33"/>
      <c r="R18" s="34"/>
      <c r="S18" s="33"/>
      <c r="T18" s="34"/>
      <c r="U18" s="33"/>
      <c r="V18" s="34"/>
      <c r="W18" s="33"/>
      <c r="X18" s="18">
        <f t="shared" si="4"/>
        <v>39</v>
      </c>
      <c r="Y18" s="43"/>
      <c r="Z18" s="41"/>
      <c r="AA18" s="19">
        <f t="shared" si="5"/>
        <v>39</v>
      </c>
      <c r="AB18" s="41"/>
    </row>
    <row r="19" spans="1:28" s="15" customFormat="1" ht="24.95" customHeight="1" thickBot="1">
      <c r="A19" s="13"/>
      <c r="B19" s="13"/>
      <c r="C19" s="48"/>
      <c r="D19" s="24">
        <v>38</v>
      </c>
      <c r="E19" s="24"/>
      <c r="F19" s="25"/>
      <c r="G19" s="26"/>
      <c r="H19" s="27"/>
      <c r="I19" s="26"/>
      <c r="J19" s="25"/>
      <c r="K19" s="24"/>
      <c r="L19" s="25">
        <v>1</v>
      </c>
      <c r="M19" s="24"/>
      <c r="N19" s="25"/>
      <c r="O19" s="14">
        <f t="shared" ref="O19:O20" si="6">SUM(P19:W19)</f>
        <v>0</v>
      </c>
      <c r="P19" s="35"/>
      <c r="Q19" s="36"/>
      <c r="R19" s="37"/>
      <c r="S19" s="36"/>
      <c r="T19" s="37"/>
      <c r="U19" s="36"/>
      <c r="V19" s="37"/>
      <c r="W19" s="36"/>
      <c r="X19" s="18">
        <f t="shared" si="4"/>
        <v>39</v>
      </c>
      <c r="Y19" s="43"/>
      <c r="Z19" s="42"/>
      <c r="AA19" s="19">
        <f t="shared" si="5"/>
        <v>39</v>
      </c>
      <c r="AB19" s="42"/>
    </row>
    <row r="20" spans="1:28" s="15" customFormat="1" ht="24.95" customHeight="1" thickBot="1">
      <c r="A20" s="13"/>
      <c r="B20" s="13"/>
      <c r="C20" s="48"/>
      <c r="D20" s="28">
        <v>4</v>
      </c>
      <c r="E20" s="28"/>
      <c r="F20" s="29"/>
      <c r="G20" s="30"/>
      <c r="H20" s="31"/>
      <c r="I20" s="30"/>
      <c r="J20" s="29"/>
      <c r="K20" s="28"/>
      <c r="L20" s="29">
        <v>1</v>
      </c>
      <c r="M20" s="28"/>
      <c r="N20" s="29"/>
      <c r="O20" s="14">
        <f t="shared" si="6"/>
        <v>3</v>
      </c>
      <c r="P20" s="38"/>
      <c r="Q20" s="39"/>
      <c r="R20" s="40"/>
      <c r="S20" s="39">
        <v>1</v>
      </c>
      <c r="T20" s="40"/>
      <c r="U20" s="39"/>
      <c r="V20" s="40"/>
      <c r="W20" s="39">
        <v>2</v>
      </c>
      <c r="X20" s="18">
        <f t="shared" si="4"/>
        <v>8</v>
      </c>
      <c r="Y20" s="43"/>
      <c r="Z20" s="43"/>
      <c r="AA20" s="19">
        <f>SUM(X20:Z20)-AB20</f>
        <v>8</v>
      </c>
      <c r="AB20" s="43"/>
    </row>
    <row r="21" spans="1:28" ht="24.95" customHeight="1" thickBot="1">
      <c r="A21" s="16"/>
      <c r="B21" s="16"/>
      <c r="C21" s="12" t="s">
        <v>27</v>
      </c>
      <c r="D21" s="17">
        <f>SUM(D16:D20)</f>
        <v>153.5</v>
      </c>
      <c r="E21" s="17">
        <f t="shared" ref="E21" si="7">SUM(E16:E20)</f>
        <v>0</v>
      </c>
      <c r="F21" s="17">
        <f t="shared" ref="F21" si="8">SUM(F16:F20)</f>
        <v>0</v>
      </c>
      <c r="G21" s="17">
        <f t="shared" ref="G21" si="9">SUM(G16:G20)</f>
        <v>0</v>
      </c>
      <c r="H21" s="17">
        <f t="shared" ref="H21" si="10">SUM(H16:H20)</f>
        <v>0</v>
      </c>
      <c r="I21" s="17">
        <f t="shared" ref="I21" si="11">SUM(I16:I20)</f>
        <v>0</v>
      </c>
      <c r="J21" s="17">
        <f t="shared" ref="J21" si="12">SUM(J16:J20)</f>
        <v>0</v>
      </c>
      <c r="K21" s="17">
        <f t="shared" ref="K21" si="13">SUM(K16:K20)</f>
        <v>0</v>
      </c>
      <c r="L21" s="17">
        <f t="shared" ref="L21" si="14">SUM(L16:L20)</f>
        <v>5</v>
      </c>
      <c r="M21" s="17">
        <f t="shared" ref="M21" si="15">SUM(M16:M20)</f>
        <v>0</v>
      </c>
      <c r="N21" s="17">
        <f t="shared" ref="N21" si="16">SUM(N16:N20)</f>
        <v>2</v>
      </c>
      <c r="O21" s="17">
        <f t="shared" ref="O21" si="17">SUM(O16:O20)</f>
        <v>3.5</v>
      </c>
      <c r="P21" s="17">
        <f t="shared" ref="P21" si="18">SUM(P16:P20)</f>
        <v>0</v>
      </c>
      <c r="Q21" s="17">
        <f t="shared" ref="Q21" si="19">SUM(Q16:Q20)</f>
        <v>0</v>
      </c>
      <c r="R21" s="17">
        <f t="shared" ref="R21" si="20">SUM(R16:R20)</f>
        <v>0.5</v>
      </c>
      <c r="S21" s="17">
        <f t="shared" ref="S21" si="21">SUM(S16:S20)</f>
        <v>1</v>
      </c>
      <c r="T21" s="17">
        <f t="shared" ref="T21" si="22">SUM(T16:T20)</f>
        <v>0</v>
      </c>
      <c r="U21" s="17">
        <f t="shared" ref="U21" si="23">SUM(U16:U20)</f>
        <v>0</v>
      </c>
      <c r="V21" s="17">
        <f t="shared" ref="V21" si="24">SUM(V16:V20)</f>
        <v>0</v>
      </c>
      <c r="W21" s="17">
        <f t="shared" ref="W21" si="25">SUM(W16:W20)</f>
        <v>2</v>
      </c>
      <c r="X21" s="17">
        <f t="shared" ref="X21" si="26">SUM(X16:X20)</f>
        <v>164</v>
      </c>
      <c r="Y21" s="17">
        <f>SUM(Y16:Y20)</f>
        <v>0</v>
      </c>
      <c r="Z21" s="17">
        <f t="shared" ref="Z21" si="27">SUM(Z16:Z20)</f>
        <v>0</v>
      </c>
      <c r="AA21" s="17">
        <f t="shared" ref="AA21" si="28">SUM(AA16:AA20)</f>
        <v>164</v>
      </c>
      <c r="AB21" s="17">
        <f t="shared" ref="AB21" si="29">SUM(AB16:AB20)</f>
        <v>0</v>
      </c>
    </row>
    <row r="23" spans="1:28" ht="24.95" customHeight="1" thickBot="1">
      <c r="A23" s="4" t="s">
        <v>29</v>
      </c>
      <c r="B23" s="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6"/>
      <c r="Z23" s="1"/>
      <c r="AA23" s="1"/>
      <c r="AB23" s="1"/>
    </row>
    <row r="24" spans="1:28" ht="34.5" customHeight="1" thickBot="1">
      <c r="A24" s="5"/>
      <c r="B24" s="5"/>
      <c r="C24" s="6" t="s">
        <v>1</v>
      </c>
      <c r="D24" s="7" t="s">
        <v>2</v>
      </c>
      <c r="E24" s="7" t="s">
        <v>3</v>
      </c>
      <c r="F24" s="8" t="s">
        <v>4</v>
      </c>
      <c r="G24" s="7" t="s">
        <v>5</v>
      </c>
      <c r="H24" s="8" t="s">
        <v>6</v>
      </c>
      <c r="I24" s="7" t="s">
        <v>7</v>
      </c>
      <c r="J24" s="8" t="s">
        <v>8</v>
      </c>
      <c r="K24" s="7" t="s">
        <v>9</v>
      </c>
      <c r="L24" s="8" t="s">
        <v>10</v>
      </c>
      <c r="M24" s="7" t="s">
        <v>11</v>
      </c>
      <c r="N24" s="8" t="s">
        <v>12</v>
      </c>
      <c r="O24" s="7" t="s">
        <v>13</v>
      </c>
      <c r="P24" s="9" t="s">
        <v>14</v>
      </c>
      <c r="Q24" s="7" t="s">
        <v>15</v>
      </c>
      <c r="R24" s="8" t="s">
        <v>16</v>
      </c>
      <c r="S24" s="7" t="s">
        <v>17</v>
      </c>
      <c r="T24" s="8" t="s">
        <v>18</v>
      </c>
      <c r="U24" s="7" t="s">
        <v>19</v>
      </c>
      <c r="V24" s="8" t="s">
        <v>20</v>
      </c>
      <c r="W24" s="7" t="s">
        <v>21</v>
      </c>
      <c r="X24" s="10" t="s">
        <v>22</v>
      </c>
      <c r="Y24" s="54" t="s">
        <v>50</v>
      </c>
      <c r="Z24" s="7" t="s">
        <v>23</v>
      </c>
      <c r="AA24" s="10" t="s">
        <v>24</v>
      </c>
      <c r="AB24" s="11" t="s">
        <v>25</v>
      </c>
    </row>
    <row r="25" spans="1:28" s="15" customFormat="1" ht="24.95" customHeight="1" thickBot="1">
      <c r="A25" s="13"/>
      <c r="B25" s="13"/>
      <c r="C25" s="45" t="s">
        <v>26</v>
      </c>
      <c r="D25" s="20"/>
      <c r="E25" s="20"/>
      <c r="F25" s="21"/>
      <c r="G25" s="22"/>
      <c r="H25" s="23"/>
      <c r="I25" s="22"/>
      <c r="J25" s="21"/>
      <c r="K25" s="20"/>
      <c r="L25" s="21"/>
      <c r="M25" s="20"/>
      <c r="N25" s="21"/>
      <c r="O25" s="14">
        <f>SUM(P25:W25)</f>
        <v>0</v>
      </c>
      <c r="P25" s="32"/>
      <c r="Q25" s="33"/>
      <c r="R25" s="34"/>
      <c r="S25" s="33"/>
      <c r="T25" s="34"/>
      <c r="U25" s="33"/>
      <c r="V25" s="34"/>
      <c r="W25" s="33"/>
      <c r="X25" s="18">
        <f>SUM(D25:O25)</f>
        <v>0</v>
      </c>
      <c r="Y25" s="43"/>
      <c r="Z25" s="41"/>
      <c r="AA25" s="19">
        <f>SUM(X25:Z25)-AB25</f>
        <v>0</v>
      </c>
      <c r="AB25" s="41"/>
    </row>
    <row r="26" spans="1:28" s="15" customFormat="1" ht="24.95" customHeight="1" thickBot="1">
      <c r="A26" s="13"/>
      <c r="B26" s="13"/>
      <c r="C26" s="45" t="s">
        <v>26</v>
      </c>
      <c r="D26" s="20"/>
      <c r="E26" s="20"/>
      <c r="F26" s="21"/>
      <c r="G26" s="22"/>
      <c r="H26" s="23"/>
      <c r="I26" s="22"/>
      <c r="J26" s="21"/>
      <c r="K26" s="20"/>
      <c r="L26" s="21"/>
      <c r="M26" s="20"/>
      <c r="N26" s="21"/>
      <c r="O26" s="14">
        <f>SUM(P26:W26)</f>
        <v>0</v>
      </c>
      <c r="P26" s="32"/>
      <c r="Q26" s="33"/>
      <c r="R26" s="34"/>
      <c r="S26" s="33"/>
      <c r="T26" s="34"/>
      <c r="U26" s="33"/>
      <c r="V26" s="34"/>
      <c r="W26" s="33"/>
      <c r="X26" s="18">
        <f t="shared" ref="X26:X29" si="30">SUM(D26:O26)</f>
        <v>0</v>
      </c>
      <c r="Y26" s="43"/>
      <c r="Z26" s="41"/>
      <c r="AA26" s="19">
        <f t="shared" ref="AA26:AA28" si="31">SUM(X26:Z26)-AB26</f>
        <v>0</v>
      </c>
      <c r="AB26" s="41"/>
    </row>
    <row r="27" spans="1:28" s="15" customFormat="1" ht="24.95" customHeight="1" thickBot="1">
      <c r="A27" s="13"/>
      <c r="B27" s="13"/>
      <c r="C27" s="45" t="s">
        <v>26</v>
      </c>
      <c r="D27" s="20"/>
      <c r="E27" s="20"/>
      <c r="F27" s="21"/>
      <c r="G27" s="22"/>
      <c r="H27" s="23"/>
      <c r="I27" s="22"/>
      <c r="J27" s="21"/>
      <c r="K27" s="20"/>
      <c r="L27" s="21"/>
      <c r="M27" s="20"/>
      <c r="N27" s="21"/>
      <c r="O27" s="14">
        <f t="shared" ref="O27:O28" si="32">SUM(P27:W27)</f>
        <v>0</v>
      </c>
      <c r="P27" s="32"/>
      <c r="Q27" s="33"/>
      <c r="R27" s="34"/>
      <c r="S27" s="33"/>
      <c r="T27" s="34"/>
      <c r="U27" s="33"/>
      <c r="V27" s="34"/>
      <c r="W27" s="33"/>
      <c r="X27" s="18">
        <f t="shared" si="30"/>
        <v>0</v>
      </c>
      <c r="Y27" s="43"/>
      <c r="Z27" s="41"/>
      <c r="AA27" s="19">
        <f t="shared" si="31"/>
        <v>0</v>
      </c>
      <c r="AB27" s="41"/>
    </row>
    <row r="28" spans="1:28" s="15" customFormat="1" ht="24.95" customHeight="1" thickBot="1">
      <c r="A28" s="13"/>
      <c r="B28" s="13"/>
      <c r="C28" s="46" t="s">
        <v>26</v>
      </c>
      <c r="D28" s="24"/>
      <c r="E28" s="24"/>
      <c r="F28" s="25"/>
      <c r="G28" s="26"/>
      <c r="H28" s="27"/>
      <c r="I28" s="26"/>
      <c r="J28" s="25"/>
      <c r="K28" s="24"/>
      <c r="L28" s="25"/>
      <c r="M28" s="24"/>
      <c r="N28" s="25"/>
      <c r="O28" s="14">
        <f t="shared" si="32"/>
        <v>0</v>
      </c>
      <c r="P28" s="35"/>
      <c r="Q28" s="36"/>
      <c r="R28" s="37"/>
      <c r="S28" s="36"/>
      <c r="T28" s="37"/>
      <c r="U28" s="36"/>
      <c r="V28" s="37"/>
      <c r="W28" s="36"/>
      <c r="X28" s="18">
        <f t="shared" si="30"/>
        <v>0</v>
      </c>
      <c r="Y28" s="43"/>
      <c r="Z28" s="42"/>
      <c r="AA28" s="19">
        <f t="shared" si="31"/>
        <v>0</v>
      </c>
      <c r="AB28" s="42"/>
    </row>
    <row r="29" spans="1:28" s="15" customFormat="1" ht="24.95" customHeight="1" thickBot="1">
      <c r="A29" s="13"/>
      <c r="B29" s="13"/>
      <c r="C29" s="47" t="s">
        <v>26</v>
      </c>
      <c r="D29" s="28"/>
      <c r="E29" s="28"/>
      <c r="F29" s="29"/>
      <c r="G29" s="30"/>
      <c r="H29" s="31"/>
      <c r="I29" s="30"/>
      <c r="J29" s="29"/>
      <c r="K29" s="28"/>
      <c r="L29" s="29"/>
      <c r="M29" s="28"/>
      <c r="N29" s="29"/>
      <c r="O29" s="14">
        <f>SUM(P29:W29)</f>
        <v>0</v>
      </c>
      <c r="P29" s="38"/>
      <c r="Q29" s="39"/>
      <c r="R29" s="40"/>
      <c r="S29" s="39"/>
      <c r="T29" s="40"/>
      <c r="U29" s="39"/>
      <c r="V29" s="40"/>
      <c r="W29" s="39"/>
      <c r="X29" s="18">
        <f t="shared" si="30"/>
        <v>0</v>
      </c>
      <c r="Y29" s="43"/>
      <c r="Z29" s="43"/>
      <c r="AA29" s="19">
        <f>SUM(X29:Z29)-AB29</f>
        <v>0</v>
      </c>
      <c r="AB29" s="43"/>
    </row>
    <row r="30" spans="1:28" ht="24.95" customHeight="1" thickBot="1">
      <c r="A30" s="16"/>
      <c r="B30" s="16"/>
      <c r="C30" s="12" t="s">
        <v>27</v>
      </c>
      <c r="D30" s="17">
        <f>SUM(D25:D29)</f>
        <v>0</v>
      </c>
      <c r="E30" s="17">
        <f t="shared" ref="E30" si="33">SUM(E25:E29)</f>
        <v>0</v>
      </c>
      <c r="F30" s="17">
        <f>SUM(F25:F29)</f>
        <v>0</v>
      </c>
      <c r="G30" s="17">
        <f t="shared" ref="G30" si="34">SUM(G25:G29)</f>
        <v>0</v>
      </c>
      <c r="H30" s="17">
        <f t="shared" ref="H30" si="35">SUM(H25:H29)</f>
        <v>0</v>
      </c>
      <c r="I30" s="17">
        <f t="shared" ref="I30" si="36">SUM(I25:I29)</f>
        <v>0</v>
      </c>
      <c r="J30" s="17">
        <f t="shared" ref="J30" si="37">SUM(J25:J29)</f>
        <v>0</v>
      </c>
      <c r="K30" s="17">
        <f t="shared" ref="K30" si="38">SUM(K25:K29)</f>
        <v>0</v>
      </c>
      <c r="L30" s="17">
        <f t="shared" ref="L30" si="39">SUM(L25:L29)</f>
        <v>0</v>
      </c>
      <c r="M30" s="17">
        <f t="shared" ref="M30" si="40">SUM(M25:M29)</f>
        <v>0</v>
      </c>
      <c r="N30" s="17">
        <f t="shared" ref="N30" si="41">SUM(N25:N29)</f>
        <v>0</v>
      </c>
      <c r="O30" s="17">
        <f t="shared" ref="O30" si="42">SUM(O25:O29)</f>
        <v>0</v>
      </c>
      <c r="P30" s="17">
        <f t="shared" ref="P30" si="43">SUM(P25:P29)</f>
        <v>0</v>
      </c>
      <c r="Q30" s="17">
        <f t="shared" ref="Q30" si="44">SUM(Q25:Q29)</f>
        <v>0</v>
      </c>
      <c r="R30" s="17">
        <f t="shared" ref="R30" si="45">SUM(R25:R29)</f>
        <v>0</v>
      </c>
      <c r="S30" s="17">
        <f t="shared" ref="S30" si="46">SUM(S25:S29)</f>
        <v>0</v>
      </c>
      <c r="T30" s="17">
        <f t="shared" ref="T30" si="47">SUM(T25:T29)</f>
        <v>0</v>
      </c>
      <c r="U30" s="17">
        <f t="shared" ref="U30" si="48">SUM(U25:U29)</f>
        <v>0</v>
      </c>
      <c r="V30" s="17">
        <f t="shared" ref="V30" si="49">SUM(V25:V29)</f>
        <v>0</v>
      </c>
      <c r="W30" s="17">
        <f t="shared" ref="W30" si="50">SUM(W25:W29)</f>
        <v>0</v>
      </c>
      <c r="X30" s="17">
        <f t="shared" ref="X30" si="51">SUM(X25:X29)</f>
        <v>0</v>
      </c>
      <c r="Y30" s="17">
        <f>SUM(Y25:Y29)</f>
        <v>0</v>
      </c>
      <c r="Z30" s="17">
        <f t="shared" ref="Z30" si="52">SUM(Z25:Z29)</f>
        <v>0</v>
      </c>
      <c r="AA30" s="17">
        <f t="shared" ref="AA30" si="53">SUM(AA25:AA29)</f>
        <v>0</v>
      </c>
      <c r="AB30" s="17">
        <f t="shared" ref="AB30" si="54">SUM(AB25:AB29)</f>
        <v>0</v>
      </c>
    </row>
    <row r="32" spans="1:28" ht="24.95" customHeight="1" thickBot="1">
      <c r="A32" s="4" t="s">
        <v>30</v>
      </c>
      <c r="B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6"/>
      <c r="Z32" s="1"/>
      <c r="AA32" s="1"/>
      <c r="AB32" s="1"/>
    </row>
    <row r="33" spans="1:28" ht="34.5" customHeight="1" thickBot="1">
      <c r="A33" s="5"/>
      <c r="B33" s="5"/>
      <c r="C33" s="6" t="s">
        <v>1</v>
      </c>
      <c r="D33" s="7" t="s">
        <v>2</v>
      </c>
      <c r="E33" s="7" t="s">
        <v>3</v>
      </c>
      <c r="F33" s="8" t="s">
        <v>4</v>
      </c>
      <c r="G33" s="7" t="s">
        <v>5</v>
      </c>
      <c r="H33" s="8" t="s">
        <v>6</v>
      </c>
      <c r="I33" s="7" t="s">
        <v>7</v>
      </c>
      <c r="J33" s="8" t="s">
        <v>8</v>
      </c>
      <c r="K33" s="7" t="s">
        <v>9</v>
      </c>
      <c r="L33" s="8" t="s">
        <v>10</v>
      </c>
      <c r="M33" s="7" t="s">
        <v>11</v>
      </c>
      <c r="N33" s="8" t="s">
        <v>12</v>
      </c>
      <c r="O33" s="7" t="s">
        <v>13</v>
      </c>
      <c r="P33" s="9" t="s">
        <v>14</v>
      </c>
      <c r="Q33" s="7" t="s">
        <v>15</v>
      </c>
      <c r="R33" s="8" t="s">
        <v>16</v>
      </c>
      <c r="S33" s="7" t="s">
        <v>17</v>
      </c>
      <c r="T33" s="8" t="s">
        <v>18</v>
      </c>
      <c r="U33" s="7" t="s">
        <v>19</v>
      </c>
      <c r="V33" s="8" t="s">
        <v>20</v>
      </c>
      <c r="W33" s="7" t="s">
        <v>21</v>
      </c>
      <c r="X33" s="10" t="s">
        <v>22</v>
      </c>
      <c r="Y33" s="54" t="s">
        <v>50</v>
      </c>
      <c r="Z33" s="7" t="s">
        <v>23</v>
      </c>
      <c r="AA33" s="10" t="s">
        <v>24</v>
      </c>
      <c r="AB33" s="11" t="s">
        <v>25</v>
      </c>
    </row>
    <row r="34" spans="1:28" s="15" customFormat="1" ht="24.95" customHeight="1" thickBot="1">
      <c r="A34" s="13"/>
      <c r="B34" s="13"/>
      <c r="C34" s="45" t="s">
        <v>26</v>
      </c>
      <c r="D34" s="20"/>
      <c r="E34" s="20"/>
      <c r="F34" s="21"/>
      <c r="G34" s="22"/>
      <c r="H34" s="23"/>
      <c r="I34" s="22"/>
      <c r="J34" s="21"/>
      <c r="K34" s="20"/>
      <c r="L34" s="21"/>
      <c r="M34" s="20"/>
      <c r="N34" s="21"/>
      <c r="O34" s="14">
        <f>SUM(P34:W34)</f>
        <v>0</v>
      </c>
      <c r="P34" s="32"/>
      <c r="Q34" s="33"/>
      <c r="R34" s="34"/>
      <c r="S34" s="33"/>
      <c r="T34" s="34"/>
      <c r="U34" s="33"/>
      <c r="V34" s="34"/>
      <c r="W34" s="33"/>
      <c r="X34" s="18">
        <f>SUM(D34:O34)</f>
        <v>0</v>
      </c>
      <c r="Y34" s="43"/>
      <c r="Z34" s="41"/>
      <c r="AA34" s="19">
        <f>SUM(X34:Z34)-AB34</f>
        <v>0</v>
      </c>
      <c r="AB34" s="41"/>
    </row>
    <row r="35" spans="1:28" s="15" customFormat="1" ht="24.95" customHeight="1" thickBot="1">
      <c r="A35" s="13"/>
      <c r="B35" s="13"/>
      <c r="C35" s="45" t="s">
        <v>26</v>
      </c>
      <c r="D35" s="20"/>
      <c r="E35" s="20"/>
      <c r="F35" s="21"/>
      <c r="G35" s="22"/>
      <c r="H35" s="23"/>
      <c r="I35" s="22"/>
      <c r="J35" s="21"/>
      <c r="K35" s="20"/>
      <c r="L35" s="21"/>
      <c r="M35" s="20"/>
      <c r="N35" s="21"/>
      <c r="O35" s="14">
        <f>SUM(P35:W35)</f>
        <v>0</v>
      </c>
      <c r="P35" s="32"/>
      <c r="Q35" s="33"/>
      <c r="R35" s="34"/>
      <c r="S35" s="33"/>
      <c r="T35" s="34"/>
      <c r="U35" s="33"/>
      <c r="V35" s="34"/>
      <c r="W35" s="33"/>
      <c r="X35" s="18">
        <f t="shared" ref="X35:X38" si="55">SUM(D35:O35)</f>
        <v>0</v>
      </c>
      <c r="Y35" s="43"/>
      <c r="Z35" s="41"/>
      <c r="AA35" s="19">
        <f t="shared" ref="AA35:AA37" si="56">SUM(X35:Z35)-AB35</f>
        <v>0</v>
      </c>
      <c r="AB35" s="41"/>
    </row>
    <row r="36" spans="1:28" s="15" customFormat="1" ht="24.95" customHeight="1" thickBot="1">
      <c r="A36" s="13"/>
      <c r="B36" s="13"/>
      <c r="C36" s="45" t="s">
        <v>26</v>
      </c>
      <c r="D36" s="20"/>
      <c r="E36" s="20"/>
      <c r="F36" s="21"/>
      <c r="G36" s="22"/>
      <c r="H36" s="23"/>
      <c r="I36" s="22"/>
      <c r="J36" s="21"/>
      <c r="K36" s="20"/>
      <c r="L36" s="21"/>
      <c r="M36" s="20"/>
      <c r="N36" s="21"/>
      <c r="O36" s="14">
        <f t="shared" ref="O36:O37" si="57">SUM(P36:W36)</f>
        <v>0</v>
      </c>
      <c r="P36" s="32"/>
      <c r="Q36" s="33"/>
      <c r="R36" s="34"/>
      <c r="S36" s="33"/>
      <c r="T36" s="34"/>
      <c r="U36" s="33"/>
      <c r="V36" s="34"/>
      <c r="W36" s="33"/>
      <c r="X36" s="18">
        <f t="shared" si="55"/>
        <v>0</v>
      </c>
      <c r="Y36" s="43"/>
      <c r="Z36" s="41"/>
      <c r="AA36" s="19">
        <f t="shared" si="56"/>
        <v>0</v>
      </c>
      <c r="AB36" s="41"/>
    </row>
    <row r="37" spans="1:28" s="15" customFormat="1" ht="24.95" customHeight="1" thickBot="1">
      <c r="A37" s="13"/>
      <c r="B37" s="13"/>
      <c r="C37" s="46" t="s">
        <v>26</v>
      </c>
      <c r="D37" s="24"/>
      <c r="E37" s="24"/>
      <c r="F37" s="25"/>
      <c r="G37" s="26"/>
      <c r="H37" s="27"/>
      <c r="I37" s="26"/>
      <c r="J37" s="25"/>
      <c r="K37" s="24"/>
      <c r="L37" s="25"/>
      <c r="M37" s="24"/>
      <c r="N37" s="25"/>
      <c r="O37" s="14">
        <f t="shared" si="57"/>
        <v>0</v>
      </c>
      <c r="P37" s="35"/>
      <c r="Q37" s="36"/>
      <c r="R37" s="37"/>
      <c r="S37" s="36"/>
      <c r="T37" s="37"/>
      <c r="U37" s="36"/>
      <c r="V37" s="37"/>
      <c r="W37" s="36"/>
      <c r="X37" s="18">
        <f t="shared" si="55"/>
        <v>0</v>
      </c>
      <c r="Y37" s="43"/>
      <c r="Z37" s="42"/>
      <c r="AA37" s="19">
        <f t="shared" si="56"/>
        <v>0</v>
      </c>
      <c r="AB37" s="42"/>
    </row>
    <row r="38" spans="1:28" s="15" customFormat="1" ht="24.95" customHeight="1" thickBot="1">
      <c r="A38" s="13"/>
      <c r="B38" s="13"/>
      <c r="C38" s="47" t="s">
        <v>26</v>
      </c>
      <c r="D38" s="28"/>
      <c r="E38" s="28"/>
      <c r="F38" s="29"/>
      <c r="G38" s="30"/>
      <c r="H38" s="31"/>
      <c r="I38" s="30"/>
      <c r="J38" s="29"/>
      <c r="K38" s="28"/>
      <c r="L38" s="29"/>
      <c r="M38" s="28"/>
      <c r="N38" s="29"/>
      <c r="O38" s="14">
        <f>SUM(P38:W38)</f>
        <v>0</v>
      </c>
      <c r="P38" s="38"/>
      <c r="Q38" s="39"/>
      <c r="R38" s="40"/>
      <c r="S38" s="39"/>
      <c r="T38" s="40"/>
      <c r="U38" s="39"/>
      <c r="V38" s="40"/>
      <c r="W38" s="39"/>
      <c r="X38" s="18">
        <f t="shared" si="55"/>
        <v>0</v>
      </c>
      <c r="Y38" s="43"/>
      <c r="Z38" s="43"/>
      <c r="AA38" s="19">
        <f>SUM(X38:Z38)-AB38</f>
        <v>0</v>
      </c>
      <c r="AB38" s="43"/>
    </row>
    <row r="39" spans="1:28" ht="24.95" customHeight="1" thickBot="1">
      <c r="A39" s="16"/>
      <c r="B39" s="16"/>
      <c r="C39" s="12" t="s">
        <v>27</v>
      </c>
      <c r="D39" s="17">
        <f>SUM(D34:D38)</f>
        <v>0</v>
      </c>
      <c r="E39" s="17">
        <f t="shared" ref="E39" si="58">SUM(E34:E38)</f>
        <v>0</v>
      </c>
      <c r="F39" s="17">
        <f t="shared" ref="F39" si="59">SUM(F34:F38)</f>
        <v>0</v>
      </c>
      <c r="G39" s="17">
        <f t="shared" ref="G39" si="60">SUM(G34:G38)</f>
        <v>0</v>
      </c>
      <c r="H39" s="17">
        <f t="shared" ref="H39" si="61">SUM(H34:H38)</f>
        <v>0</v>
      </c>
      <c r="I39" s="17">
        <f t="shared" ref="I39" si="62">SUM(I34:I38)</f>
        <v>0</v>
      </c>
      <c r="J39" s="17">
        <f t="shared" ref="J39" si="63">SUM(J34:J38)</f>
        <v>0</v>
      </c>
      <c r="K39" s="17">
        <f t="shared" ref="K39" si="64">SUM(K34:K38)</f>
        <v>0</v>
      </c>
      <c r="L39" s="17">
        <f t="shared" ref="L39" si="65">SUM(L34:L38)</f>
        <v>0</v>
      </c>
      <c r="M39" s="17">
        <f t="shared" ref="M39" si="66">SUM(M34:M38)</f>
        <v>0</v>
      </c>
      <c r="N39" s="17">
        <f t="shared" ref="N39" si="67">SUM(N34:N38)</f>
        <v>0</v>
      </c>
      <c r="O39" s="17">
        <f t="shared" ref="O39" si="68">SUM(O34:O38)</f>
        <v>0</v>
      </c>
      <c r="P39" s="17">
        <f t="shared" ref="P39" si="69">SUM(P34:P38)</f>
        <v>0</v>
      </c>
      <c r="Q39" s="17">
        <f t="shared" ref="Q39" si="70">SUM(Q34:Q38)</f>
        <v>0</v>
      </c>
      <c r="R39" s="17">
        <f t="shared" ref="R39" si="71">SUM(R34:R38)</f>
        <v>0</v>
      </c>
      <c r="S39" s="17">
        <f t="shared" ref="S39" si="72">SUM(S34:S38)</f>
        <v>0</v>
      </c>
      <c r="T39" s="17">
        <f t="shared" ref="T39" si="73">SUM(T34:T38)</f>
        <v>0</v>
      </c>
      <c r="U39" s="17">
        <f t="shared" ref="U39" si="74">SUM(U34:U38)</f>
        <v>0</v>
      </c>
      <c r="V39" s="17">
        <f t="shared" ref="V39" si="75">SUM(V34:V38)</f>
        <v>0</v>
      </c>
      <c r="W39" s="17">
        <f t="shared" ref="W39" si="76">SUM(W34:W38)</f>
        <v>0</v>
      </c>
      <c r="X39" s="17">
        <f t="shared" ref="X39" si="77">SUM(X34:X38)</f>
        <v>0</v>
      </c>
      <c r="Y39" s="17">
        <f>SUM(Y34:Y38)</f>
        <v>0</v>
      </c>
      <c r="Z39" s="17">
        <f t="shared" ref="Z39" si="78">SUM(Z34:Z38)</f>
        <v>0</v>
      </c>
      <c r="AA39" s="17">
        <f t="shared" ref="AA39" si="79">SUM(AA34:AA38)</f>
        <v>0</v>
      </c>
      <c r="AB39" s="17">
        <f t="shared" ref="AB39" si="80">SUM(AB34:AB38)</f>
        <v>0</v>
      </c>
    </row>
    <row r="41" spans="1:28" ht="24.95" customHeight="1" thickBot="1">
      <c r="A41" s="4" t="s">
        <v>31</v>
      </c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6"/>
      <c r="Z41" s="1"/>
      <c r="AA41" s="1"/>
      <c r="AB41" s="1"/>
    </row>
    <row r="42" spans="1:28" ht="34.5" customHeight="1" thickBot="1">
      <c r="A42" s="5"/>
      <c r="B42" s="5"/>
      <c r="C42" s="6" t="s">
        <v>1</v>
      </c>
      <c r="D42" s="7" t="s">
        <v>2</v>
      </c>
      <c r="E42" s="7" t="s">
        <v>3</v>
      </c>
      <c r="F42" s="8" t="s">
        <v>4</v>
      </c>
      <c r="G42" s="7" t="s">
        <v>5</v>
      </c>
      <c r="H42" s="8" t="s">
        <v>6</v>
      </c>
      <c r="I42" s="7" t="s">
        <v>7</v>
      </c>
      <c r="J42" s="8" t="s">
        <v>8</v>
      </c>
      <c r="K42" s="7" t="s">
        <v>9</v>
      </c>
      <c r="L42" s="8" t="s">
        <v>10</v>
      </c>
      <c r="M42" s="7" t="s">
        <v>11</v>
      </c>
      <c r="N42" s="8" t="s">
        <v>12</v>
      </c>
      <c r="O42" s="7" t="s">
        <v>13</v>
      </c>
      <c r="P42" s="9" t="s">
        <v>14</v>
      </c>
      <c r="Q42" s="7" t="s">
        <v>15</v>
      </c>
      <c r="R42" s="8" t="s">
        <v>16</v>
      </c>
      <c r="S42" s="7" t="s">
        <v>17</v>
      </c>
      <c r="T42" s="8" t="s">
        <v>18</v>
      </c>
      <c r="U42" s="7" t="s">
        <v>19</v>
      </c>
      <c r="V42" s="8" t="s">
        <v>20</v>
      </c>
      <c r="W42" s="7" t="s">
        <v>21</v>
      </c>
      <c r="X42" s="10" t="s">
        <v>22</v>
      </c>
      <c r="Y42" s="54" t="s">
        <v>50</v>
      </c>
      <c r="Z42" s="7" t="s">
        <v>23</v>
      </c>
      <c r="AA42" s="10" t="s">
        <v>24</v>
      </c>
      <c r="AB42" s="11" t="s">
        <v>25</v>
      </c>
    </row>
    <row r="43" spans="1:28" s="15" customFormat="1" ht="24.95" customHeight="1" thickBot="1">
      <c r="A43" s="13"/>
      <c r="B43" s="13"/>
      <c r="C43" s="45" t="s">
        <v>26</v>
      </c>
      <c r="D43" s="20"/>
      <c r="E43" s="20"/>
      <c r="F43" s="21"/>
      <c r="G43" s="22"/>
      <c r="H43" s="23"/>
      <c r="I43" s="22"/>
      <c r="J43" s="21"/>
      <c r="K43" s="20"/>
      <c r="L43" s="21"/>
      <c r="M43" s="20"/>
      <c r="N43" s="21"/>
      <c r="O43" s="14">
        <f>SUM(P43:W43)</f>
        <v>0</v>
      </c>
      <c r="P43" s="32"/>
      <c r="Q43" s="33"/>
      <c r="R43" s="34"/>
      <c r="S43" s="33"/>
      <c r="T43" s="34"/>
      <c r="U43" s="33"/>
      <c r="V43" s="34"/>
      <c r="W43" s="33"/>
      <c r="X43" s="18">
        <f>SUM(D43:O43)</f>
        <v>0</v>
      </c>
      <c r="Y43" s="43"/>
      <c r="Z43" s="41"/>
      <c r="AA43" s="19">
        <f>SUM(X43:Z43)-AB43</f>
        <v>0</v>
      </c>
      <c r="AB43" s="41"/>
    </row>
    <row r="44" spans="1:28" s="15" customFormat="1" ht="24.95" customHeight="1" thickBot="1">
      <c r="A44" s="13"/>
      <c r="B44" s="13"/>
      <c r="C44" s="45" t="s">
        <v>26</v>
      </c>
      <c r="D44" s="20"/>
      <c r="E44" s="20"/>
      <c r="F44" s="21"/>
      <c r="G44" s="22"/>
      <c r="H44" s="23"/>
      <c r="I44" s="22"/>
      <c r="J44" s="21"/>
      <c r="K44" s="20"/>
      <c r="L44" s="21"/>
      <c r="M44" s="20"/>
      <c r="N44" s="21"/>
      <c r="O44" s="14">
        <f>SUM(P44:W44)</f>
        <v>0</v>
      </c>
      <c r="P44" s="32"/>
      <c r="Q44" s="33"/>
      <c r="R44" s="34"/>
      <c r="S44" s="33"/>
      <c r="T44" s="34"/>
      <c r="U44" s="33"/>
      <c r="V44" s="34"/>
      <c r="W44" s="33"/>
      <c r="X44" s="18">
        <f t="shared" ref="X44:X47" si="81">SUM(D44:O44)</f>
        <v>0</v>
      </c>
      <c r="Y44" s="43"/>
      <c r="Z44" s="41"/>
      <c r="AA44" s="19">
        <f t="shared" ref="AA44:AA46" si="82">SUM(X44:Z44)-AB44</f>
        <v>0</v>
      </c>
      <c r="AB44" s="41"/>
    </row>
    <row r="45" spans="1:28" s="15" customFormat="1" ht="24.95" customHeight="1" thickBot="1">
      <c r="A45" s="13"/>
      <c r="B45" s="13"/>
      <c r="C45" s="45" t="s">
        <v>26</v>
      </c>
      <c r="D45" s="20"/>
      <c r="E45" s="20"/>
      <c r="F45" s="21"/>
      <c r="G45" s="22"/>
      <c r="H45" s="23"/>
      <c r="I45" s="22"/>
      <c r="J45" s="21"/>
      <c r="K45" s="20"/>
      <c r="L45" s="21"/>
      <c r="M45" s="20"/>
      <c r="N45" s="21"/>
      <c r="O45" s="14">
        <f>SUM(P45:W45)</f>
        <v>0</v>
      </c>
      <c r="P45" s="32"/>
      <c r="Q45" s="33"/>
      <c r="R45" s="34"/>
      <c r="S45" s="33"/>
      <c r="T45" s="34"/>
      <c r="U45" s="33"/>
      <c r="V45" s="34"/>
      <c r="W45" s="33"/>
      <c r="X45" s="18">
        <f t="shared" si="81"/>
        <v>0</v>
      </c>
      <c r="Y45" s="43"/>
      <c r="Z45" s="41"/>
      <c r="AA45" s="19">
        <f t="shared" si="82"/>
        <v>0</v>
      </c>
      <c r="AB45" s="41"/>
    </row>
    <row r="46" spans="1:28" s="15" customFormat="1" ht="24.95" customHeight="1" thickBot="1">
      <c r="A46" s="13"/>
      <c r="B46" s="13"/>
      <c r="C46" s="46" t="s">
        <v>26</v>
      </c>
      <c r="D46" s="24"/>
      <c r="E46" s="24"/>
      <c r="F46" s="25"/>
      <c r="G46" s="26"/>
      <c r="H46" s="27"/>
      <c r="I46" s="26"/>
      <c r="J46" s="25"/>
      <c r="K46" s="24"/>
      <c r="L46" s="25"/>
      <c r="M46" s="24"/>
      <c r="N46" s="25"/>
      <c r="O46" s="14">
        <f t="shared" ref="O46" si="83">SUM(P46:W46)</f>
        <v>0</v>
      </c>
      <c r="P46" s="35"/>
      <c r="Q46" s="36"/>
      <c r="R46" s="37"/>
      <c r="S46" s="36"/>
      <c r="T46" s="37"/>
      <c r="U46" s="36"/>
      <c r="V46" s="37"/>
      <c r="W46" s="36"/>
      <c r="X46" s="18">
        <f t="shared" si="81"/>
        <v>0</v>
      </c>
      <c r="Y46" s="43"/>
      <c r="Z46" s="42"/>
      <c r="AA46" s="19">
        <f t="shared" si="82"/>
        <v>0</v>
      </c>
      <c r="AB46" s="42"/>
    </row>
    <row r="47" spans="1:28" s="15" customFormat="1" ht="24.95" customHeight="1" thickBot="1">
      <c r="A47" s="13"/>
      <c r="B47" s="13"/>
      <c r="C47" s="47" t="s">
        <v>26</v>
      </c>
      <c r="D47" s="28"/>
      <c r="E47" s="28"/>
      <c r="F47" s="29"/>
      <c r="G47" s="30"/>
      <c r="H47" s="31"/>
      <c r="I47" s="30"/>
      <c r="J47" s="29"/>
      <c r="K47" s="28"/>
      <c r="L47" s="29"/>
      <c r="M47" s="28"/>
      <c r="N47" s="29"/>
      <c r="O47" s="14">
        <f>SUM(P47:W47)</f>
        <v>0</v>
      </c>
      <c r="P47" s="38"/>
      <c r="Q47" s="39"/>
      <c r="R47" s="40"/>
      <c r="S47" s="39"/>
      <c r="T47" s="40"/>
      <c r="U47" s="39"/>
      <c r="V47" s="40"/>
      <c r="W47" s="39"/>
      <c r="X47" s="18">
        <f t="shared" si="81"/>
        <v>0</v>
      </c>
      <c r="Y47" s="43"/>
      <c r="Z47" s="43"/>
      <c r="AA47" s="19">
        <f>SUM(X47:Z47)-AB47</f>
        <v>0</v>
      </c>
      <c r="AB47" s="43"/>
    </row>
    <row r="48" spans="1:28" ht="24.95" customHeight="1" thickBot="1">
      <c r="A48" s="16"/>
      <c r="B48" s="16"/>
      <c r="C48" s="12" t="s">
        <v>27</v>
      </c>
      <c r="D48" s="17">
        <f>SUM(D43:D47)</f>
        <v>0</v>
      </c>
      <c r="E48" s="17">
        <f t="shared" ref="E48" si="84">SUM(E43:E47)</f>
        <v>0</v>
      </c>
      <c r="F48" s="17">
        <f t="shared" ref="F48" si="85">SUM(F43:F47)</f>
        <v>0</v>
      </c>
      <c r="G48" s="17">
        <f>SUM(G43:G47)</f>
        <v>0</v>
      </c>
      <c r="H48" s="17">
        <f t="shared" ref="H48" si="86">SUM(H43:H47)</f>
        <v>0</v>
      </c>
      <c r="I48" s="17">
        <f t="shared" ref="I48" si="87">SUM(I43:I47)</f>
        <v>0</v>
      </c>
      <c r="J48" s="17">
        <f t="shared" ref="J48" si="88">SUM(J43:J47)</f>
        <v>0</v>
      </c>
      <c r="K48" s="17">
        <f t="shared" ref="K48" si="89">SUM(K43:K47)</f>
        <v>0</v>
      </c>
      <c r="L48" s="17">
        <f t="shared" ref="L48" si="90">SUM(L43:L47)</f>
        <v>0</v>
      </c>
      <c r="M48" s="17">
        <f t="shared" ref="M48" si="91">SUM(M43:M47)</f>
        <v>0</v>
      </c>
      <c r="N48" s="17">
        <f t="shared" ref="N48" si="92">SUM(N43:N47)</f>
        <v>0</v>
      </c>
      <c r="O48" s="17">
        <f t="shared" ref="O48" si="93">SUM(O43:O47)</f>
        <v>0</v>
      </c>
      <c r="P48" s="17">
        <f t="shared" ref="P48" si="94">SUM(P43:P47)</f>
        <v>0</v>
      </c>
      <c r="Q48" s="17">
        <f t="shared" ref="Q48" si="95">SUM(Q43:Q47)</f>
        <v>0</v>
      </c>
      <c r="R48" s="17">
        <f t="shared" ref="R48" si="96">SUM(R43:R47)</f>
        <v>0</v>
      </c>
      <c r="S48" s="17">
        <f t="shared" ref="S48" si="97">SUM(S43:S47)</f>
        <v>0</v>
      </c>
      <c r="T48" s="17">
        <f t="shared" ref="T48" si="98">SUM(T43:T47)</f>
        <v>0</v>
      </c>
      <c r="U48" s="17">
        <f t="shared" ref="U48" si="99">SUM(U43:U47)</f>
        <v>0</v>
      </c>
      <c r="V48" s="17">
        <f t="shared" ref="V48" si="100">SUM(V43:V47)</f>
        <v>0</v>
      </c>
      <c r="W48" s="17">
        <f t="shared" ref="W48" si="101">SUM(W43:W47)</f>
        <v>0</v>
      </c>
      <c r="X48" s="17">
        <f t="shared" ref="X48" si="102">SUM(X43:X47)</f>
        <v>0</v>
      </c>
      <c r="Y48" s="17">
        <f>SUM(Y43:Y47)</f>
        <v>0</v>
      </c>
      <c r="Z48" s="17">
        <f t="shared" ref="Z48" si="103">SUM(Z43:Z47)</f>
        <v>0</v>
      </c>
      <c r="AA48" s="17">
        <f t="shared" ref="AA48" si="104">SUM(AA43:AA47)</f>
        <v>0</v>
      </c>
      <c r="AB48" s="17">
        <f t="shared" ref="AB48" si="105">SUM(AB43:AB47)</f>
        <v>0</v>
      </c>
    </row>
    <row r="50" spans="1:28" ht="24.95" customHeight="1" thickBot="1">
      <c r="A50" s="4" t="s">
        <v>32</v>
      </c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6"/>
      <c r="Z50" s="1"/>
      <c r="AA50" s="1"/>
      <c r="AB50" s="1"/>
    </row>
    <row r="51" spans="1:28" ht="34.5" customHeight="1" thickBot="1">
      <c r="A51" s="5"/>
      <c r="B51" s="5"/>
      <c r="C51" s="6" t="s">
        <v>1</v>
      </c>
      <c r="D51" s="7" t="s">
        <v>2</v>
      </c>
      <c r="E51" s="7" t="s">
        <v>3</v>
      </c>
      <c r="F51" s="8" t="s">
        <v>4</v>
      </c>
      <c r="G51" s="7" t="s">
        <v>5</v>
      </c>
      <c r="H51" s="8" t="s">
        <v>6</v>
      </c>
      <c r="I51" s="7" t="s">
        <v>7</v>
      </c>
      <c r="J51" s="8" t="s">
        <v>8</v>
      </c>
      <c r="K51" s="7" t="s">
        <v>9</v>
      </c>
      <c r="L51" s="8" t="s">
        <v>10</v>
      </c>
      <c r="M51" s="7" t="s">
        <v>11</v>
      </c>
      <c r="N51" s="8" t="s">
        <v>12</v>
      </c>
      <c r="O51" s="7" t="s">
        <v>13</v>
      </c>
      <c r="P51" s="9" t="s">
        <v>14</v>
      </c>
      <c r="Q51" s="7" t="s">
        <v>15</v>
      </c>
      <c r="R51" s="8" t="s">
        <v>16</v>
      </c>
      <c r="S51" s="7" t="s">
        <v>17</v>
      </c>
      <c r="T51" s="8" t="s">
        <v>18</v>
      </c>
      <c r="U51" s="7" t="s">
        <v>19</v>
      </c>
      <c r="V51" s="8" t="s">
        <v>20</v>
      </c>
      <c r="W51" s="7" t="s">
        <v>21</v>
      </c>
      <c r="X51" s="10" t="s">
        <v>22</v>
      </c>
      <c r="Y51" s="54" t="s">
        <v>50</v>
      </c>
      <c r="Z51" s="7" t="s">
        <v>23</v>
      </c>
      <c r="AA51" s="10" t="s">
        <v>24</v>
      </c>
      <c r="AB51" s="11" t="s">
        <v>25</v>
      </c>
    </row>
    <row r="52" spans="1:28" s="15" customFormat="1" ht="24.95" customHeight="1" thickBot="1">
      <c r="A52" s="13"/>
      <c r="B52" s="13"/>
      <c r="C52" s="45" t="s">
        <v>26</v>
      </c>
      <c r="D52" s="20"/>
      <c r="E52" s="20"/>
      <c r="F52" s="21"/>
      <c r="G52" s="22"/>
      <c r="H52" s="23"/>
      <c r="I52" s="22"/>
      <c r="J52" s="21"/>
      <c r="K52" s="20"/>
      <c r="L52" s="21"/>
      <c r="M52" s="20"/>
      <c r="N52" s="21"/>
      <c r="O52" s="14">
        <f>SUM(P52:W52)</f>
        <v>0</v>
      </c>
      <c r="P52" s="32"/>
      <c r="Q52" s="33"/>
      <c r="R52" s="34"/>
      <c r="S52" s="33"/>
      <c r="T52" s="34"/>
      <c r="U52" s="33"/>
      <c r="V52" s="34"/>
      <c r="W52" s="33"/>
      <c r="X52" s="18">
        <f>SUM(D52:O52)</f>
        <v>0</v>
      </c>
      <c r="Y52" s="43"/>
      <c r="Z52" s="41"/>
      <c r="AA52" s="19">
        <f>SUM(X52:Z52)-AB52</f>
        <v>0</v>
      </c>
      <c r="AB52" s="41"/>
    </row>
    <row r="53" spans="1:28" s="15" customFormat="1" ht="24.95" customHeight="1" thickBot="1">
      <c r="A53" s="13"/>
      <c r="B53" s="13"/>
      <c r="C53" s="45" t="s">
        <v>26</v>
      </c>
      <c r="D53" s="20"/>
      <c r="E53" s="20"/>
      <c r="F53" s="21"/>
      <c r="G53" s="22"/>
      <c r="H53" s="23"/>
      <c r="I53" s="22"/>
      <c r="J53" s="21"/>
      <c r="K53" s="20"/>
      <c r="L53" s="21"/>
      <c r="M53" s="20"/>
      <c r="N53" s="21"/>
      <c r="O53" s="14">
        <f>SUM(P53:W53)</f>
        <v>0</v>
      </c>
      <c r="P53" s="32"/>
      <c r="Q53" s="33"/>
      <c r="R53" s="34"/>
      <c r="S53" s="33"/>
      <c r="T53" s="34"/>
      <c r="U53" s="33"/>
      <c r="V53" s="34"/>
      <c r="W53" s="33"/>
      <c r="X53" s="18">
        <f t="shared" ref="X53:X56" si="106">SUM(D53:O53)</f>
        <v>0</v>
      </c>
      <c r="Y53" s="43"/>
      <c r="Z53" s="41"/>
      <c r="AA53" s="19">
        <f t="shared" ref="AA53:AA55" si="107">SUM(X53:Z53)-AB53</f>
        <v>0</v>
      </c>
      <c r="AB53" s="41"/>
    </row>
    <row r="54" spans="1:28" s="15" customFormat="1" ht="24.95" customHeight="1" thickBot="1">
      <c r="A54" s="13"/>
      <c r="B54" s="13"/>
      <c r="C54" s="45" t="s">
        <v>26</v>
      </c>
      <c r="D54" s="20"/>
      <c r="E54" s="20"/>
      <c r="F54" s="21"/>
      <c r="G54" s="22"/>
      <c r="H54" s="23"/>
      <c r="I54" s="22"/>
      <c r="J54" s="21"/>
      <c r="K54" s="20"/>
      <c r="L54" s="21"/>
      <c r="M54" s="20"/>
      <c r="N54" s="21"/>
      <c r="O54" s="14">
        <f>SUM(P54:W54)</f>
        <v>0</v>
      </c>
      <c r="P54" s="32"/>
      <c r="Q54" s="33"/>
      <c r="R54" s="34"/>
      <c r="S54" s="33"/>
      <c r="T54" s="34"/>
      <c r="U54" s="33"/>
      <c r="V54" s="34"/>
      <c r="W54" s="33"/>
      <c r="X54" s="18">
        <f t="shared" si="106"/>
        <v>0</v>
      </c>
      <c r="Y54" s="43"/>
      <c r="Z54" s="41"/>
      <c r="AA54" s="19">
        <f t="shared" si="107"/>
        <v>0</v>
      </c>
      <c r="AB54" s="41"/>
    </row>
    <row r="55" spans="1:28" s="15" customFormat="1" ht="24.95" customHeight="1" thickBot="1">
      <c r="A55" s="13"/>
      <c r="B55" s="13"/>
      <c r="C55" s="46" t="s">
        <v>26</v>
      </c>
      <c r="D55" s="24"/>
      <c r="E55" s="24"/>
      <c r="F55" s="25"/>
      <c r="G55" s="26"/>
      <c r="H55" s="27"/>
      <c r="I55" s="26"/>
      <c r="J55" s="25"/>
      <c r="K55" s="24"/>
      <c r="L55" s="25"/>
      <c r="M55" s="24"/>
      <c r="N55" s="25"/>
      <c r="O55" s="14">
        <f t="shared" ref="O55" si="108">SUM(P55:W55)</f>
        <v>0</v>
      </c>
      <c r="P55" s="35"/>
      <c r="Q55" s="36"/>
      <c r="R55" s="37"/>
      <c r="S55" s="36"/>
      <c r="T55" s="37"/>
      <c r="U55" s="36"/>
      <c r="V55" s="37"/>
      <c r="W55" s="36"/>
      <c r="X55" s="18">
        <f t="shared" si="106"/>
        <v>0</v>
      </c>
      <c r="Y55" s="43"/>
      <c r="Z55" s="42"/>
      <c r="AA55" s="19">
        <f t="shared" si="107"/>
        <v>0</v>
      </c>
      <c r="AB55" s="42"/>
    </row>
    <row r="56" spans="1:28" s="15" customFormat="1" ht="24.95" customHeight="1" thickBot="1">
      <c r="A56" s="13"/>
      <c r="B56" s="13"/>
      <c r="C56" s="47" t="s">
        <v>26</v>
      </c>
      <c r="D56" s="28"/>
      <c r="E56" s="28"/>
      <c r="F56" s="29"/>
      <c r="G56" s="30"/>
      <c r="H56" s="31"/>
      <c r="I56" s="30"/>
      <c r="J56" s="29"/>
      <c r="K56" s="28"/>
      <c r="L56" s="29"/>
      <c r="M56" s="28"/>
      <c r="N56" s="29"/>
      <c r="O56" s="14">
        <f>SUM(P56:W56)</f>
        <v>0</v>
      </c>
      <c r="P56" s="38"/>
      <c r="Q56" s="39"/>
      <c r="R56" s="40"/>
      <c r="S56" s="39"/>
      <c r="T56" s="40"/>
      <c r="U56" s="39"/>
      <c r="V56" s="40"/>
      <c r="W56" s="39"/>
      <c r="X56" s="18">
        <f t="shared" si="106"/>
        <v>0</v>
      </c>
      <c r="Y56" s="43"/>
      <c r="Z56" s="43"/>
      <c r="AA56" s="19">
        <f>SUM(X56:Z56)-AB56</f>
        <v>0</v>
      </c>
      <c r="AB56" s="43"/>
    </row>
    <row r="57" spans="1:28" ht="24.95" customHeight="1" thickBot="1">
      <c r="A57" s="16"/>
      <c r="B57" s="16"/>
      <c r="C57" s="12" t="s">
        <v>27</v>
      </c>
      <c r="D57" s="17">
        <f>SUM(D52:D56)</f>
        <v>0</v>
      </c>
      <c r="E57" s="17">
        <f t="shared" ref="E57" si="109">SUM(E52:E56)</f>
        <v>0</v>
      </c>
      <c r="F57" s="17">
        <f t="shared" ref="F57" si="110">SUM(F52:F56)</f>
        <v>0</v>
      </c>
      <c r="G57" s="17">
        <f t="shared" ref="G57" si="111">SUM(G52:G56)</f>
        <v>0</v>
      </c>
      <c r="H57" s="17">
        <f t="shared" ref="H57" si="112">SUM(H52:H56)</f>
        <v>0</v>
      </c>
      <c r="I57" s="17">
        <f t="shared" ref="I57" si="113">SUM(I52:I56)</f>
        <v>0</v>
      </c>
      <c r="J57" s="17">
        <f t="shared" ref="J57" si="114">SUM(J52:J56)</f>
        <v>0</v>
      </c>
      <c r="K57" s="17">
        <f t="shared" ref="K57" si="115">SUM(K52:K56)</f>
        <v>0</v>
      </c>
      <c r="L57" s="17">
        <f t="shared" ref="L57" si="116">SUM(L52:L56)</f>
        <v>0</v>
      </c>
      <c r="M57" s="17">
        <f t="shared" ref="M57" si="117">SUM(M52:M56)</f>
        <v>0</v>
      </c>
      <c r="N57" s="17">
        <f t="shared" ref="N57" si="118">SUM(N52:N56)</f>
        <v>0</v>
      </c>
      <c r="O57" s="17">
        <f t="shared" ref="O57" si="119">SUM(O52:O56)</f>
        <v>0</v>
      </c>
      <c r="P57" s="17">
        <f t="shared" ref="P57" si="120">SUM(P52:P56)</f>
        <v>0</v>
      </c>
      <c r="Q57" s="17">
        <f t="shared" ref="Q57" si="121">SUM(Q52:Q56)</f>
        <v>0</v>
      </c>
      <c r="R57" s="17">
        <f t="shared" ref="R57" si="122">SUM(R52:R56)</f>
        <v>0</v>
      </c>
      <c r="S57" s="17">
        <f t="shared" ref="S57" si="123">SUM(S52:S56)</f>
        <v>0</v>
      </c>
      <c r="T57" s="17">
        <f t="shared" ref="T57" si="124">SUM(T52:T56)</f>
        <v>0</v>
      </c>
      <c r="U57" s="17">
        <f t="shared" ref="U57" si="125">SUM(U52:U56)</f>
        <v>0</v>
      </c>
      <c r="V57" s="17">
        <f t="shared" ref="V57" si="126">SUM(V52:V56)</f>
        <v>0</v>
      </c>
      <c r="W57" s="17">
        <f t="shared" ref="W57" si="127">SUM(W52:W56)</f>
        <v>0</v>
      </c>
      <c r="X57" s="17">
        <f t="shared" ref="X57" si="128">SUM(X52:X56)</f>
        <v>0</v>
      </c>
      <c r="Y57" s="17">
        <f>SUM(Y52:Y56)</f>
        <v>0</v>
      </c>
      <c r="Z57" s="17">
        <f t="shared" ref="Z57" si="129">SUM(Z52:Z56)</f>
        <v>0</v>
      </c>
      <c r="AA57" s="17">
        <f t="shared" ref="AA57" si="130">SUM(AA52:AA56)</f>
        <v>0</v>
      </c>
      <c r="AB57" s="17">
        <f t="shared" ref="AB57" si="131">SUM(AB52:AB56)</f>
        <v>0</v>
      </c>
    </row>
    <row r="59" spans="1:28" ht="24.95" customHeight="1" thickBot="1">
      <c r="A59" s="4" t="s">
        <v>33</v>
      </c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6"/>
      <c r="Z59" s="1"/>
      <c r="AA59" s="1"/>
      <c r="AB59" s="1"/>
    </row>
    <row r="60" spans="1:28" ht="34.5" customHeight="1" thickBot="1">
      <c r="A60" s="5"/>
      <c r="B60" s="5"/>
      <c r="C60" s="6" t="s">
        <v>1</v>
      </c>
      <c r="D60" s="7" t="s">
        <v>2</v>
      </c>
      <c r="E60" s="7" t="s">
        <v>3</v>
      </c>
      <c r="F60" s="8" t="s">
        <v>4</v>
      </c>
      <c r="G60" s="7" t="s">
        <v>5</v>
      </c>
      <c r="H60" s="8" t="s">
        <v>6</v>
      </c>
      <c r="I60" s="7" t="s">
        <v>7</v>
      </c>
      <c r="J60" s="8" t="s">
        <v>8</v>
      </c>
      <c r="K60" s="7" t="s">
        <v>9</v>
      </c>
      <c r="L60" s="8" t="s">
        <v>10</v>
      </c>
      <c r="M60" s="7" t="s">
        <v>11</v>
      </c>
      <c r="N60" s="8" t="s">
        <v>12</v>
      </c>
      <c r="O60" s="7" t="s">
        <v>13</v>
      </c>
      <c r="P60" s="9" t="s">
        <v>14</v>
      </c>
      <c r="Q60" s="7" t="s">
        <v>15</v>
      </c>
      <c r="R60" s="8" t="s">
        <v>16</v>
      </c>
      <c r="S60" s="7" t="s">
        <v>17</v>
      </c>
      <c r="T60" s="8" t="s">
        <v>18</v>
      </c>
      <c r="U60" s="7" t="s">
        <v>19</v>
      </c>
      <c r="V60" s="8" t="s">
        <v>20</v>
      </c>
      <c r="W60" s="7" t="s">
        <v>21</v>
      </c>
      <c r="X60" s="10" t="s">
        <v>22</v>
      </c>
      <c r="Y60" s="54" t="s">
        <v>50</v>
      </c>
      <c r="Z60" s="7" t="s">
        <v>23</v>
      </c>
      <c r="AA60" s="10" t="s">
        <v>24</v>
      </c>
      <c r="AB60" s="11" t="s">
        <v>25</v>
      </c>
    </row>
    <row r="61" spans="1:28" s="15" customFormat="1" ht="24.95" customHeight="1" thickBot="1">
      <c r="A61" s="13"/>
      <c r="B61" s="13"/>
      <c r="C61" s="45" t="s">
        <v>26</v>
      </c>
      <c r="D61" s="20"/>
      <c r="E61" s="20"/>
      <c r="F61" s="21"/>
      <c r="G61" s="22"/>
      <c r="H61" s="23"/>
      <c r="I61" s="22"/>
      <c r="J61" s="21"/>
      <c r="K61" s="20"/>
      <c r="L61" s="21"/>
      <c r="M61" s="20"/>
      <c r="N61" s="21"/>
      <c r="O61" s="14">
        <f>SUM(P61:W61)</f>
        <v>0</v>
      </c>
      <c r="P61" s="32"/>
      <c r="Q61" s="33"/>
      <c r="R61" s="34"/>
      <c r="S61" s="33"/>
      <c r="T61" s="34"/>
      <c r="U61" s="33"/>
      <c r="V61" s="34"/>
      <c r="W61" s="33"/>
      <c r="X61" s="18">
        <f>SUM(D61:O61)</f>
        <v>0</v>
      </c>
      <c r="Y61" s="43"/>
      <c r="Z61" s="41"/>
      <c r="AA61" s="19">
        <f>SUM(X61:Z61)-AB61</f>
        <v>0</v>
      </c>
      <c r="AB61" s="41"/>
    </row>
    <row r="62" spans="1:28" s="15" customFormat="1" ht="24.95" customHeight="1" thickBot="1">
      <c r="A62" s="13"/>
      <c r="B62" s="13"/>
      <c r="C62" s="45" t="s">
        <v>26</v>
      </c>
      <c r="D62" s="20"/>
      <c r="E62" s="20"/>
      <c r="F62" s="21"/>
      <c r="G62" s="22"/>
      <c r="H62" s="23"/>
      <c r="I62" s="22"/>
      <c r="J62" s="21"/>
      <c r="K62" s="20"/>
      <c r="L62" s="21"/>
      <c r="M62" s="20"/>
      <c r="N62" s="21"/>
      <c r="O62" s="14">
        <f>SUM(P62:W62)</f>
        <v>0</v>
      </c>
      <c r="P62" s="32"/>
      <c r="Q62" s="33"/>
      <c r="R62" s="34"/>
      <c r="S62" s="33"/>
      <c r="T62" s="34"/>
      <c r="U62" s="33"/>
      <c r="V62" s="34"/>
      <c r="W62" s="33"/>
      <c r="X62" s="18">
        <f t="shared" ref="X62:X65" si="132">SUM(D62:O62)</f>
        <v>0</v>
      </c>
      <c r="Y62" s="43"/>
      <c r="Z62" s="41"/>
      <c r="AA62" s="19">
        <f t="shared" ref="AA62:AA64" si="133">SUM(X62:Z62)-AB62</f>
        <v>0</v>
      </c>
      <c r="AB62" s="41"/>
    </row>
    <row r="63" spans="1:28" s="15" customFormat="1" ht="24.95" customHeight="1" thickBot="1">
      <c r="A63" s="13"/>
      <c r="B63" s="13"/>
      <c r="C63" s="45" t="s">
        <v>26</v>
      </c>
      <c r="D63" s="20"/>
      <c r="E63" s="20"/>
      <c r="F63" s="21"/>
      <c r="G63" s="22"/>
      <c r="H63" s="23"/>
      <c r="I63" s="22"/>
      <c r="J63" s="21"/>
      <c r="K63" s="20"/>
      <c r="L63" s="21"/>
      <c r="M63" s="20"/>
      <c r="N63" s="21"/>
      <c r="O63" s="14">
        <f>SUM(P63:W63)</f>
        <v>0</v>
      </c>
      <c r="P63" s="32"/>
      <c r="Q63" s="33"/>
      <c r="R63" s="34"/>
      <c r="S63" s="33"/>
      <c r="T63" s="34"/>
      <c r="U63" s="33"/>
      <c r="V63" s="34"/>
      <c r="W63" s="33"/>
      <c r="X63" s="18">
        <f t="shared" si="132"/>
        <v>0</v>
      </c>
      <c r="Y63" s="43"/>
      <c r="Z63" s="41"/>
      <c r="AA63" s="19">
        <f t="shared" si="133"/>
        <v>0</v>
      </c>
      <c r="AB63" s="41"/>
    </row>
    <row r="64" spans="1:28" s="15" customFormat="1" ht="24.95" customHeight="1" thickBot="1">
      <c r="A64" s="13"/>
      <c r="B64" s="13"/>
      <c r="C64" s="46" t="s">
        <v>26</v>
      </c>
      <c r="D64" s="24"/>
      <c r="E64" s="24"/>
      <c r="F64" s="25"/>
      <c r="G64" s="26"/>
      <c r="H64" s="27"/>
      <c r="I64" s="26"/>
      <c r="J64" s="25"/>
      <c r="K64" s="24"/>
      <c r="L64" s="25"/>
      <c r="M64" s="24"/>
      <c r="N64" s="25"/>
      <c r="O64" s="14">
        <f>SUM(P64:W64)</f>
        <v>0</v>
      </c>
      <c r="P64" s="35"/>
      <c r="Q64" s="36"/>
      <c r="R64" s="37"/>
      <c r="S64" s="36"/>
      <c r="T64" s="37"/>
      <c r="U64" s="36"/>
      <c r="V64" s="37"/>
      <c r="W64" s="36"/>
      <c r="X64" s="18">
        <f t="shared" si="132"/>
        <v>0</v>
      </c>
      <c r="Y64" s="43"/>
      <c r="Z64" s="42"/>
      <c r="AA64" s="19">
        <f t="shared" si="133"/>
        <v>0</v>
      </c>
      <c r="AB64" s="42"/>
    </row>
    <row r="65" spans="1:28" s="15" customFormat="1" ht="24.95" customHeight="1" thickBot="1">
      <c r="A65" s="13"/>
      <c r="B65" s="13"/>
      <c r="C65" s="47" t="s">
        <v>26</v>
      </c>
      <c r="D65" s="28"/>
      <c r="E65" s="28"/>
      <c r="F65" s="29"/>
      <c r="G65" s="30"/>
      <c r="H65" s="31"/>
      <c r="I65" s="30"/>
      <c r="J65" s="29"/>
      <c r="K65" s="28"/>
      <c r="L65" s="29"/>
      <c r="M65" s="28"/>
      <c r="N65" s="29"/>
      <c r="O65" s="14">
        <f>SUM(P65:W65)</f>
        <v>0</v>
      </c>
      <c r="P65" s="38"/>
      <c r="Q65" s="39"/>
      <c r="R65" s="40"/>
      <c r="S65" s="39"/>
      <c r="T65" s="40"/>
      <c r="U65" s="39"/>
      <c r="V65" s="40"/>
      <c r="W65" s="39"/>
      <c r="X65" s="18">
        <f t="shared" si="132"/>
        <v>0</v>
      </c>
      <c r="Y65" s="43"/>
      <c r="Z65" s="43"/>
      <c r="AA65" s="19">
        <f>SUM(X65:Z65)-AB65</f>
        <v>0</v>
      </c>
      <c r="AB65" s="43"/>
    </row>
    <row r="66" spans="1:28" ht="24.95" customHeight="1" thickBot="1">
      <c r="A66" s="16"/>
      <c r="B66" s="16"/>
      <c r="C66" s="12" t="s">
        <v>27</v>
      </c>
      <c r="D66" s="17">
        <f>SUM(D61:D65)</f>
        <v>0</v>
      </c>
      <c r="E66" s="17">
        <f t="shared" ref="E66" si="134">SUM(E61:E65)</f>
        <v>0</v>
      </c>
      <c r="F66" s="17">
        <f t="shared" ref="F66" si="135">SUM(F61:F65)</f>
        <v>0</v>
      </c>
      <c r="G66" s="17">
        <f t="shared" ref="G66" si="136">SUM(G61:G65)</f>
        <v>0</v>
      </c>
      <c r="H66" s="17">
        <f t="shared" ref="H66" si="137">SUM(H61:H65)</f>
        <v>0</v>
      </c>
      <c r="I66" s="17">
        <f>SUM(I61:I65)</f>
        <v>0</v>
      </c>
      <c r="J66" s="17">
        <f t="shared" ref="J66" si="138">SUM(J61:J65)</f>
        <v>0</v>
      </c>
      <c r="K66" s="17">
        <f t="shared" ref="K66" si="139">SUM(K61:K65)</f>
        <v>0</v>
      </c>
      <c r="L66" s="17">
        <f t="shared" ref="L66" si="140">SUM(L61:L65)</f>
        <v>0</v>
      </c>
      <c r="M66" s="17">
        <f t="shared" ref="M66" si="141">SUM(M61:M65)</f>
        <v>0</v>
      </c>
      <c r="N66" s="17">
        <f t="shared" ref="N66" si="142">SUM(N61:N65)</f>
        <v>0</v>
      </c>
      <c r="O66" s="17">
        <f t="shared" ref="O66" si="143">SUM(O61:O65)</f>
        <v>0</v>
      </c>
      <c r="P66" s="17">
        <f t="shared" ref="P66" si="144">SUM(P61:P65)</f>
        <v>0</v>
      </c>
      <c r="Q66" s="17">
        <f t="shared" ref="Q66" si="145">SUM(Q61:Q65)</f>
        <v>0</v>
      </c>
      <c r="R66" s="17">
        <f t="shared" ref="R66" si="146">SUM(R61:R65)</f>
        <v>0</v>
      </c>
      <c r="S66" s="17">
        <f t="shared" ref="S66" si="147">SUM(S61:S65)</f>
        <v>0</v>
      </c>
      <c r="T66" s="17">
        <f t="shared" ref="T66" si="148">SUM(T61:T65)</f>
        <v>0</v>
      </c>
      <c r="U66" s="17">
        <f t="shared" ref="U66" si="149">SUM(U61:U65)</f>
        <v>0</v>
      </c>
      <c r="V66" s="17">
        <f t="shared" ref="V66" si="150">SUM(V61:V65)</f>
        <v>0</v>
      </c>
      <c r="W66" s="17">
        <f t="shared" ref="W66" si="151">SUM(W61:W65)</f>
        <v>0</v>
      </c>
      <c r="X66" s="17">
        <f t="shared" ref="X66" si="152">SUM(X61:X65)</f>
        <v>0</v>
      </c>
      <c r="Y66" s="17">
        <f>SUM(Y61:Y65)</f>
        <v>0</v>
      </c>
      <c r="Z66" s="17">
        <f t="shared" ref="Z66" si="153">SUM(Z61:Z65)</f>
        <v>0</v>
      </c>
      <c r="AA66" s="17">
        <f t="shared" ref="AA66" si="154">SUM(AA61:AA65)</f>
        <v>0</v>
      </c>
      <c r="AB66" s="17">
        <f t="shared" ref="AB66" si="155">SUM(AB61:AB65)</f>
        <v>0</v>
      </c>
    </row>
    <row r="68" spans="1:28" ht="24.95" customHeight="1" thickBot="1">
      <c r="A68" s="4" t="s">
        <v>34</v>
      </c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6"/>
      <c r="Z68" s="1"/>
      <c r="AA68" s="1"/>
      <c r="AB68" s="1"/>
    </row>
    <row r="69" spans="1:28" ht="34.5" customHeight="1" thickBot="1">
      <c r="A69" s="5"/>
      <c r="B69" s="5"/>
      <c r="C69" s="6" t="s">
        <v>1</v>
      </c>
      <c r="D69" s="7" t="s">
        <v>2</v>
      </c>
      <c r="E69" s="7" t="s">
        <v>3</v>
      </c>
      <c r="F69" s="8" t="s">
        <v>4</v>
      </c>
      <c r="G69" s="7" t="s">
        <v>5</v>
      </c>
      <c r="H69" s="8" t="s">
        <v>6</v>
      </c>
      <c r="I69" s="7" t="s">
        <v>7</v>
      </c>
      <c r="J69" s="8" t="s">
        <v>8</v>
      </c>
      <c r="K69" s="7" t="s">
        <v>9</v>
      </c>
      <c r="L69" s="8" t="s">
        <v>10</v>
      </c>
      <c r="M69" s="7" t="s">
        <v>11</v>
      </c>
      <c r="N69" s="8" t="s">
        <v>12</v>
      </c>
      <c r="O69" s="7" t="s">
        <v>13</v>
      </c>
      <c r="P69" s="9" t="s">
        <v>14</v>
      </c>
      <c r="Q69" s="7" t="s">
        <v>15</v>
      </c>
      <c r="R69" s="8" t="s">
        <v>16</v>
      </c>
      <c r="S69" s="7" t="s">
        <v>17</v>
      </c>
      <c r="T69" s="8" t="s">
        <v>18</v>
      </c>
      <c r="U69" s="7" t="s">
        <v>19</v>
      </c>
      <c r="V69" s="8" t="s">
        <v>20</v>
      </c>
      <c r="W69" s="7" t="s">
        <v>21</v>
      </c>
      <c r="X69" s="10" t="s">
        <v>22</v>
      </c>
      <c r="Y69" s="54" t="s">
        <v>50</v>
      </c>
      <c r="Z69" s="7" t="s">
        <v>23</v>
      </c>
      <c r="AA69" s="10" t="s">
        <v>24</v>
      </c>
      <c r="AB69" s="11" t="s">
        <v>25</v>
      </c>
    </row>
    <row r="70" spans="1:28" s="15" customFormat="1" ht="24.95" customHeight="1" thickBot="1">
      <c r="A70" s="13"/>
      <c r="B70" s="13"/>
      <c r="C70" s="45" t="s">
        <v>26</v>
      </c>
      <c r="D70" s="20"/>
      <c r="E70" s="20"/>
      <c r="F70" s="21"/>
      <c r="G70" s="22"/>
      <c r="H70" s="23"/>
      <c r="I70" s="22"/>
      <c r="J70" s="21"/>
      <c r="K70" s="20"/>
      <c r="L70" s="21"/>
      <c r="M70" s="20"/>
      <c r="N70" s="21"/>
      <c r="O70" s="14">
        <f>SUM(P70:W70)</f>
        <v>0</v>
      </c>
      <c r="P70" s="32"/>
      <c r="Q70" s="33"/>
      <c r="R70" s="34"/>
      <c r="S70" s="33"/>
      <c r="T70" s="34"/>
      <c r="U70" s="33"/>
      <c r="V70" s="34"/>
      <c r="W70" s="33"/>
      <c r="X70" s="18">
        <f>SUM(D70:O70)</f>
        <v>0</v>
      </c>
      <c r="Y70" s="43"/>
      <c r="Z70" s="41"/>
      <c r="AA70" s="19">
        <f>SUM(X70:Z70)-AB70</f>
        <v>0</v>
      </c>
      <c r="AB70" s="41"/>
    </row>
    <row r="71" spans="1:28" s="15" customFormat="1" ht="24.95" customHeight="1" thickBot="1">
      <c r="A71" s="13"/>
      <c r="B71" s="13"/>
      <c r="C71" s="45" t="s">
        <v>26</v>
      </c>
      <c r="D71" s="20"/>
      <c r="E71" s="20"/>
      <c r="F71" s="21"/>
      <c r="G71" s="22"/>
      <c r="H71" s="23"/>
      <c r="I71" s="22"/>
      <c r="J71" s="21"/>
      <c r="K71" s="20"/>
      <c r="L71" s="21"/>
      <c r="M71" s="20"/>
      <c r="N71" s="21"/>
      <c r="O71" s="14">
        <f>SUM(P71:W71)</f>
        <v>0</v>
      </c>
      <c r="P71" s="32"/>
      <c r="Q71" s="33"/>
      <c r="R71" s="34"/>
      <c r="S71" s="33"/>
      <c r="T71" s="34"/>
      <c r="U71" s="33"/>
      <c r="V71" s="34"/>
      <c r="W71" s="33"/>
      <c r="X71" s="18">
        <f t="shared" ref="X71:X74" si="156">SUM(D71:O71)</f>
        <v>0</v>
      </c>
      <c r="Y71" s="43"/>
      <c r="Z71" s="41"/>
      <c r="AA71" s="19">
        <f t="shared" ref="AA71:AA73" si="157">SUM(X71:Z71)-AB71</f>
        <v>0</v>
      </c>
      <c r="AB71" s="41"/>
    </row>
    <row r="72" spans="1:28" s="15" customFormat="1" ht="24.95" customHeight="1" thickBot="1">
      <c r="A72" s="13"/>
      <c r="B72" s="13"/>
      <c r="C72" s="45" t="s">
        <v>26</v>
      </c>
      <c r="D72" s="20"/>
      <c r="E72" s="20"/>
      <c r="F72" s="21"/>
      <c r="G72" s="22"/>
      <c r="H72" s="23"/>
      <c r="I72" s="22"/>
      <c r="J72" s="21"/>
      <c r="K72" s="20"/>
      <c r="L72" s="21"/>
      <c r="M72" s="20"/>
      <c r="N72" s="21"/>
      <c r="O72" s="14">
        <f>SUM(P72:W72)</f>
        <v>0</v>
      </c>
      <c r="P72" s="32"/>
      <c r="Q72" s="33"/>
      <c r="R72" s="34"/>
      <c r="S72" s="33"/>
      <c r="T72" s="34"/>
      <c r="U72" s="33"/>
      <c r="V72" s="34"/>
      <c r="W72" s="33"/>
      <c r="X72" s="18">
        <f t="shared" si="156"/>
        <v>0</v>
      </c>
      <c r="Y72" s="43"/>
      <c r="Z72" s="41"/>
      <c r="AA72" s="19">
        <f t="shared" si="157"/>
        <v>0</v>
      </c>
      <c r="AB72" s="41"/>
    </row>
    <row r="73" spans="1:28" s="15" customFormat="1" ht="24.95" customHeight="1" thickBot="1">
      <c r="A73" s="13"/>
      <c r="B73" s="13"/>
      <c r="C73" s="46" t="s">
        <v>26</v>
      </c>
      <c r="D73" s="24"/>
      <c r="E73" s="24"/>
      <c r="F73" s="25"/>
      <c r="G73" s="26"/>
      <c r="H73" s="27"/>
      <c r="I73" s="26"/>
      <c r="J73" s="25"/>
      <c r="K73" s="24"/>
      <c r="L73" s="25"/>
      <c r="M73" s="24"/>
      <c r="N73" s="25"/>
      <c r="O73" s="14">
        <f>SUM(P73:W73)</f>
        <v>0</v>
      </c>
      <c r="P73" s="35"/>
      <c r="Q73" s="36"/>
      <c r="R73" s="37"/>
      <c r="S73" s="36"/>
      <c r="T73" s="37"/>
      <c r="U73" s="36"/>
      <c r="V73" s="37"/>
      <c r="W73" s="36"/>
      <c r="X73" s="18">
        <f t="shared" si="156"/>
        <v>0</v>
      </c>
      <c r="Y73" s="43"/>
      <c r="Z73" s="42"/>
      <c r="AA73" s="19">
        <f t="shared" si="157"/>
        <v>0</v>
      </c>
      <c r="AB73" s="42"/>
    </row>
    <row r="74" spans="1:28" s="15" customFormat="1" ht="24.95" customHeight="1" thickBot="1">
      <c r="A74" s="13"/>
      <c r="B74" s="13"/>
      <c r="C74" s="47" t="s">
        <v>26</v>
      </c>
      <c r="D74" s="28"/>
      <c r="E74" s="28"/>
      <c r="F74" s="29"/>
      <c r="G74" s="30"/>
      <c r="H74" s="31"/>
      <c r="I74" s="30"/>
      <c r="J74" s="29"/>
      <c r="K74" s="28"/>
      <c r="L74" s="29"/>
      <c r="M74" s="28"/>
      <c r="N74" s="29"/>
      <c r="O74" s="14">
        <f>SUM(P74:W74)</f>
        <v>0</v>
      </c>
      <c r="P74" s="38"/>
      <c r="Q74" s="39"/>
      <c r="R74" s="40"/>
      <c r="S74" s="39"/>
      <c r="T74" s="40"/>
      <c r="U74" s="39"/>
      <c r="V74" s="40"/>
      <c r="W74" s="39"/>
      <c r="X74" s="18">
        <f t="shared" si="156"/>
        <v>0</v>
      </c>
      <c r="Y74" s="43"/>
      <c r="Z74" s="43"/>
      <c r="AA74" s="19">
        <f>SUM(X74:Z74)-AB74</f>
        <v>0</v>
      </c>
      <c r="AB74" s="43"/>
    </row>
    <row r="75" spans="1:28" ht="24.95" customHeight="1" thickBot="1">
      <c r="A75" s="16"/>
      <c r="B75" s="16"/>
      <c r="C75" s="12" t="s">
        <v>27</v>
      </c>
      <c r="D75" s="17">
        <f>SUM(D70:D74)</f>
        <v>0</v>
      </c>
      <c r="E75" s="17">
        <f t="shared" ref="E75" si="158">SUM(E70:E74)</f>
        <v>0</v>
      </c>
      <c r="F75" s="17">
        <f t="shared" ref="F75" si="159">SUM(F70:F74)</f>
        <v>0</v>
      </c>
      <c r="G75" s="17">
        <f t="shared" ref="G75" si="160">SUM(G70:G74)</f>
        <v>0</v>
      </c>
      <c r="H75" s="17">
        <f t="shared" ref="H75" si="161">SUM(H70:H74)</f>
        <v>0</v>
      </c>
      <c r="I75" s="17">
        <f t="shared" ref="I75" si="162">SUM(I70:I74)</f>
        <v>0</v>
      </c>
      <c r="J75" s="17">
        <f t="shared" ref="J75" si="163">SUM(J70:J74)</f>
        <v>0</v>
      </c>
      <c r="K75" s="17">
        <f t="shared" ref="K75" si="164">SUM(K70:K74)</f>
        <v>0</v>
      </c>
      <c r="L75" s="17">
        <f>SUM(L70:L74)</f>
        <v>0</v>
      </c>
      <c r="M75" s="17">
        <f t="shared" ref="M75" si="165">SUM(M70:M74)</f>
        <v>0</v>
      </c>
      <c r="N75" s="17">
        <f t="shared" ref="N75" si="166">SUM(N70:N74)</f>
        <v>0</v>
      </c>
      <c r="O75" s="17">
        <f t="shared" ref="O75" si="167">SUM(O70:O74)</f>
        <v>0</v>
      </c>
      <c r="P75" s="17">
        <f t="shared" ref="P75" si="168">SUM(P70:P74)</f>
        <v>0</v>
      </c>
      <c r="Q75" s="17">
        <f t="shared" ref="Q75" si="169">SUM(Q70:Q74)</f>
        <v>0</v>
      </c>
      <c r="R75" s="17">
        <f t="shared" ref="R75" si="170">SUM(R70:R74)</f>
        <v>0</v>
      </c>
      <c r="S75" s="17">
        <f t="shared" ref="S75" si="171">SUM(S70:S74)</f>
        <v>0</v>
      </c>
      <c r="T75" s="17">
        <f t="shared" ref="T75" si="172">SUM(T70:T74)</f>
        <v>0</v>
      </c>
      <c r="U75" s="17">
        <f t="shared" ref="U75" si="173">SUM(U70:U74)</f>
        <v>0</v>
      </c>
      <c r="V75" s="17">
        <f t="shared" ref="V75" si="174">SUM(V70:V74)</f>
        <v>0</v>
      </c>
      <c r="W75" s="17">
        <f t="shared" ref="W75" si="175">SUM(W70:W74)</f>
        <v>0</v>
      </c>
      <c r="X75" s="17">
        <f t="shared" ref="X75" si="176">SUM(X70:X74)</f>
        <v>0</v>
      </c>
      <c r="Y75" s="17">
        <f>SUM(Y70:Y74)</f>
        <v>0</v>
      </c>
      <c r="Z75" s="17">
        <f t="shared" ref="Z75" si="177">SUM(Z70:Z74)</f>
        <v>0</v>
      </c>
      <c r="AA75" s="17">
        <f t="shared" ref="AA75" si="178">SUM(AA70:AA74)</f>
        <v>0</v>
      </c>
      <c r="AB75" s="17">
        <f t="shared" ref="AB75" si="179">SUM(AB70:AB74)</f>
        <v>0</v>
      </c>
    </row>
    <row r="77" spans="1:28" ht="24.95" customHeight="1" thickBot="1">
      <c r="A77" s="4" t="s">
        <v>35</v>
      </c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6"/>
      <c r="Z77" s="1"/>
      <c r="AA77" s="1"/>
      <c r="AB77" s="1"/>
    </row>
    <row r="78" spans="1:28" ht="34.5" customHeight="1" thickBot="1">
      <c r="A78" s="5"/>
      <c r="B78" s="5"/>
      <c r="C78" s="6" t="s">
        <v>1</v>
      </c>
      <c r="D78" s="7" t="s">
        <v>2</v>
      </c>
      <c r="E78" s="7" t="s">
        <v>3</v>
      </c>
      <c r="F78" s="8" t="s">
        <v>4</v>
      </c>
      <c r="G78" s="7" t="s">
        <v>5</v>
      </c>
      <c r="H78" s="8" t="s">
        <v>6</v>
      </c>
      <c r="I78" s="7" t="s">
        <v>7</v>
      </c>
      <c r="J78" s="8" t="s">
        <v>8</v>
      </c>
      <c r="K78" s="7" t="s">
        <v>9</v>
      </c>
      <c r="L78" s="8" t="s">
        <v>10</v>
      </c>
      <c r="M78" s="7" t="s">
        <v>11</v>
      </c>
      <c r="N78" s="8" t="s">
        <v>12</v>
      </c>
      <c r="O78" s="7" t="s">
        <v>13</v>
      </c>
      <c r="P78" s="9" t="s">
        <v>14</v>
      </c>
      <c r="Q78" s="7" t="s">
        <v>15</v>
      </c>
      <c r="R78" s="8" t="s">
        <v>16</v>
      </c>
      <c r="S78" s="7" t="s">
        <v>17</v>
      </c>
      <c r="T78" s="8" t="s">
        <v>18</v>
      </c>
      <c r="U78" s="7" t="s">
        <v>19</v>
      </c>
      <c r="V78" s="8" t="s">
        <v>20</v>
      </c>
      <c r="W78" s="7" t="s">
        <v>21</v>
      </c>
      <c r="X78" s="10" t="s">
        <v>22</v>
      </c>
      <c r="Y78" s="54" t="s">
        <v>50</v>
      </c>
      <c r="Z78" s="7" t="s">
        <v>23</v>
      </c>
      <c r="AA78" s="10" t="s">
        <v>24</v>
      </c>
      <c r="AB78" s="11" t="s">
        <v>25</v>
      </c>
    </row>
    <row r="79" spans="1:28" s="15" customFormat="1" ht="24.95" customHeight="1" thickBot="1">
      <c r="A79" s="13"/>
      <c r="B79" s="13"/>
      <c r="C79" s="45" t="s">
        <v>26</v>
      </c>
      <c r="D79" s="20"/>
      <c r="E79" s="20"/>
      <c r="F79" s="21"/>
      <c r="G79" s="22"/>
      <c r="H79" s="23"/>
      <c r="I79" s="22"/>
      <c r="J79" s="21"/>
      <c r="K79" s="20"/>
      <c r="L79" s="21"/>
      <c r="M79" s="20"/>
      <c r="N79" s="21"/>
      <c r="O79" s="14">
        <f>SUM(P79:W79)</f>
        <v>0</v>
      </c>
      <c r="P79" s="32"/>
      <c r="Q79" s="33"/>
      <c r="R79" s="34"/>
      <c r="S79" s="33"/>
      <c r="T79" s="34"/>
      <c r="U79" s="33"/>
      <c r="V79" s="34"/>
      <c r="W79" s="33"/>
      <c r="X79" s="18">
        <f>SUM(D79:O79)</f>
        <v>0</v>
      </c>
      <c r="Y79" s="43"/>
      <c r="Z79" s="41"/>
      <c r="AA79" s="19">
        <f>SUM(X79:Z79)-AB79</f>
        <v>0</v>
      </c>
      <c r="AB79" s="41"/>
    </row>
    <row r="80" spans="1:28" s="15" customFormat="1" ht="24.95" customHeight="1" thickBot="1">
      <c r="A80" s="13"/>
      <c r="B80" s="13"/>
      <c r="C80" s="45" t="s">
        <v>26</v>
      </c>
      <c r="D80" s="20"/>
      <c r="E80" s="20"/>
      <c r="F80" s="21"/>
      <c r="G80" s="22"/>
      <c r="H80" s="23"/>
      <c r="I80" s="22"/>
      <c r="J80" s="21"/>
      <c r="K80" s="20"/>
      <c r="L80" s="21"/>
      <c r="M80" s="20"/>
      <c r="N80" s="21"/>
      <c r="O80" s="14">
        <f>SUM(P80:W80)</f>
        <v>0</v>
      </c>
      <c r="P80" s="32"/>
      <c r="Q80" s="33"/>
      <c r="R80" s="34"/>
      <c r="S80" s="33"/>
      <c r="T80" s="34"/>
      <c r="U80" s="33"/>
      <c r="V80" s="34"/>
      <c r="W80" s="33"/>
      <c r="X80" s="18">
        <f t="shared" ref="X80:X83" si="180">SUM(D80:O80)</f>
        <v>0</v>
      </c>
      <c r="Y80" s="43"/>
      <c r="Z80" s="41"/>
      <c r="AA80" s="19">
        <f t="shared" ref="AA80:AA82" si="181">SUM(X80:Z80)-AB80</f>
        <v>0</v>
      </c>
      <c r="AB80" s="41"/>
    </row>
    <row r="81" spans="1:28" s="15" customFormat="1" ht="24.95" customHeight="1" thickBot="1">
      <c r="A81" s="13"/>
      <c r="B81" s="13"/>
      <c r="C81" s="45" t="s">
        <v>26</v>
      </c>
      <c r="D81" s="20"/>
      <c r="E81" s="20"/>
      <c r="F81" s="21"/>
      <c r="G81" s="22"/>
      <c r="H81" s="23"/>
      <c r="I81" s="22"/>
      <c r="J81" s="21"/>
      <c r="K81" s="20"/>
      <c r="L81" s="21"/>
      <c r="M81" s="20"/>
      <c r="N81" s="21"/>
      <c r="O81" s="14">
        <f>SUM(P81:W81)</f>
        <v>0</v>
      </c>
      <c r="P81" s="32"/>
      <c r="Q81" s="33"/>
      <c r="R81" s="34"/>
      <c r="S81" s="33"/>
      <c r="T81" s="34"/>
      <c r="U81" s="33"/>
      <c r="V81" s="34"/>
      <c r="W81" s="33"/>
      <c r="X81" s="18">
        <f t="shared" si="180"/>
        <v>0</v>
      </c>
      <c r="Y81" s="43"/>
      <c r="Z81" s="41"/>
      <c r="AA81" s="19">
        <f t="shared" si="181"/>
        <v>0</v>
      </c>
      <c r="AB81" s="41"/>
    </row>
    <row r="82" spans="1:28" s="15" customFormat="1" ht="24.95" customHeight="1" thickBot="1">
      <c r="A82" s="13"/>
      <c r="B82" s="13"/>
      <c r="C82" s="46" t="s">
        <v>26</v>
      </c>
      <c r="D82" s="24"/>
      <c r="E82" s="24"/>
      <c r="F82" s="25"/>
      <c r="G82" s="26"/>
      <c r="H82" s="27"/>
      <c r="I82" s="26"/>
      <c r="J82" s="25"/>
      <c r="K82" s="24"/>
      <c r="L82" s="25"/>
      <c r="M82" s="24"/>
      <c r="N82" s="25"/>
      <c r="O82" s="14">
        <f>SUM(P82:W82)</f>
        <v>0</v>
      </c>
      <c r="P82" s="35"/>
      <c r="Q82" s="36"/>
      <c r="R82" s="37"/>
      <c r="S82" s="36"/>
      <c r="T82" s="37"/>
      <c r="U82" s="36"/>
      <c r="V82" s="37"/>
      <c r="W82" s="36"/>
      <c r="X82" s="18">
        <f t="shared" si="180"/>
        <v>0</v>
      </c>
      <c r="Y82" s="43"/>
      <c r="Z82" s="42"/>
      <c r="AA82" s="19">
        <f t="shared" si="181"/>
        <v>0</v>
      </c>
      <c r="AB82" s="42"/>
    </row>
    <row r="83" spans="1:28" s="15" customFormat="1" ht="24.95" customHeight="1" thickBot="1">
      <c r="A83" s="13"/>
      <c r="B83" s="13"/>
      <c r="C83" s="47" t="s">
        <v>26</v>
      </c>
      <c r="D83" s="28"/>
      <c r="E83" s="28"/>
      <c r="F83" s="29"/>
      <c r="G83" s="30"/>
      <c r="H83" s="31"/>
      <c r="I83" s="30"/>
      <c r="J83" s="29"/>
      <c r="K83" s="28"/>
      <c r="L83" s="29"/>
      <c r="M83" s="28"/>
      <c r="N83" s="29"/>
      <c r="O83" s="14">
        <f>SUM(P83:W83)</f>
        <v>0</v>
      </c>
      <c r="P83" s="38"/>
      <c r="Q83" s="39"/>
      <c r="R83" s="40"/>
      <c r="S83" s="39"/>
      <c r="T83" s="40"/>
      <c r="U83" s="39"/>
      <c r="V83" s="40"/>
      <c r="W83" s="39"/>
      <c r="X83" s="18">
        <f t="shared" si="180"/>
        <v>0</v>
      </c>
      <c r="Y83" s="43"/>
      <c r="Z83" s="43"/>
      <c r="AA83" s="19">
        <f>SUM(X83:Z83)-AB83</f>
        <v>0</v>
      </c>
      <c r="AB83" s="43"/>
    </row>
    <row r="84" spans="1:28" ht="24.95" customHeight="1" thickBot="1">
      <c r="A84" s="16"/>
      <c r="B84" s="16"/>
      <c r="C84" s="12" t="s">
        <v>27</v>
      </c>
      <c r="D84" s="17">
        <f>SUM(D79:D83)</f>
        <v>0</v>
      </c>
      <c r="E84" s="17">
        <f t="shared" ref="E84" si="182">SUM(E79:E83)</f>
        <v>0</v>
      </c>
      <c r="F84" s="17">
        <f t="shared" ref="F84" si="183">SUM(F79:F83)</f>
        <v>0</v>
      </c>
      <c r="G84" s="17">
        <f t="shared" ref="G84" si="184">SUM(G79:G83)</f>
        <v>0</v>
      </c>
      <c r="H84" s="17">
        <f t="shared" ref="H84" si="185">SUM(H79:H83)</f>
        <v>0</v>
      </c>
      <c r="I84" s="17">
        <f t="shared" ref="I84" si="186">SUM(I79:I83)</f>
        <v>0</v>
      </c>
      <c r="J84" s="17">
        <f t="shared" ref="J84" si="187">SUM(J79:J83)</f>
        <v>0</v>
      </c>
      <c r="K84" s="17">
        <f t="shared" ref="K84" si="188">SUM(K79:K83)</f>
        <v>0</v>
      </c>
      <c r="L84" s="17">
        <f t="shared" ref="L84" si="189">SUM(L79:L83)</f>
        <v>0</v>
      </c>
      <c r="M84" s="17">
        <f t="shared" ref="M84" si="190">SUM(M79:M83)</f>
        <v>0</v>
      </c>
      <c r="N84" s="17">
        <f t="shared" ref="N84" si="191">SUM(N79:N83)</f>
        <v>0</v>
      </c>
      <c r="O84" s="17">
        <f t="shared" ref="O84" si="192">SUM(O79:O83)</f>
        <v>0</v>
      </c>
      <c r="P84" s="17">
        <f t="shared" ref="P84" si="193">SUM(P79:P83)</f>
        <v>0</v>
      </c>
      <c r="Q84" s="17">
        <f t="shared" ref="Q84" si="194">SUM(Q79:Q83)</f>
        <v>0</v>
      </c>
      <c r="R84" s="17">
        <f t="shared" ref="R84" si="195">SUM(R79:R83)</f>
        <v>0</v>
      </c>
      <c r="S84" s="17">
        <f t="shared" ref="S84" si="196">SUM(S79:S83)</f>
        <v>0</v>
      </c>
      <c r="T84" s="17">
        <f t="shared" ref="T84" si="197">SUM(T79:T83)</f>
        <v>0</v>
      </c>
      <c r="U84" s="17">
        <f t="shared" ref="U84" si="198">SUM(U79:U83)</f>
        <v>0</v>
      </c>
      <c r="V84" s="17">
        <f t="shared" ref="V84" si="199">SUM(V79:V83)</f>
        <v>0</v>
      </c>
      <c r="W84" s="17">
        <f t="shared" ref="W84" si="200">SUM(W79:W83)</f>
        <v>0</v>
      </c>
      <c r="X84" s="17">
        <f t="shared" ref="X84" si="201">SUM(X79:X83)</f>
        <v>0</v>
      </c>
      <c r="Y84" s="17">
        <f>SUM(Y79:Y83)</f>
        <v>0</v>
      </c>
      <c r="Z84" s="17">
        <f t="shared" ref="Z84" si="202">SUM(Z79:Z83)</f>
        <v>0</v>
      </c>
      <c r="AA84" s="17">
        <f t="shared" ref="AA84" si="203">SUM(AA79:AA83)</f>
        <v>0</v>
      </c>
      <c r="AB84" s="17">
        <f t="shared" ref="AB84" si="204">SUM(AB79:AB83)</f>
        <v>0</v>
      </c>
    </row>
    <row r="86" spans="1:28" ht="24.95" customHeight="1" thickBot="1">
      <c r="A86" s="4" t="s">
        <v>36</v>
      </c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6"/>
      <c r="Z86" s="1"/>
      <c r="AA86" s="1"/>
      <c r="AB86" s="1"/>
    </row>
    <row r="87" spans="1:28" ht="34.5" customHeight="1" thickBot="1">
      <c r="A87" s="5"/>
      <c r="B87" s="5"/>
      <c r="C87" s="6" t="s">
        <v>1</v>
      </c>
      <c r="D87" s="7" t="s">
        <v>2</v>
      </c>
      <c r="E87" s="7" t="s">
        <v>3</v>
      </c>
      <c r="F87" s="8" t="s">
        <v>4</v>
      </c>
      <c r="G87" s="7" t="s">
        <v>5</v>
      </c>
      <c r="H87" s="8" t="s">
        <v>6</v>
      </c>
      <c r="I87" s="7" t="s">
        <v>7</v>
      </c>
      <c r="J87" s="8" t="s">
        <v>8</v>
      </c>
      <c r="K87" s="7" t="s">
        <v>9</v>
      </c>
      <c r="L87" s="8" t="s">
        <v>10</v>
      </c>
      <c r="M87" s="7" t="s">
        <v>11</v>
      </c>
      <c r="N87" s="8" t="s">
        <v>12</v>
      </c>
      <c r="O87" s="7" t="s">
        <v>13</v>
      </c>
      <c r="P87" s="9" t="s">
        <v>14</v>
      </c>
      <c r="Q87" s="7" t="s">
        <v>15</v>
      </c>
      <c r="R87" s="8" t="s">
        <v>16</v>
      </c>
      <c r="S87" s="7" t="s">
        <v>17</v>
      </c>
      <c r="T87" s="8" t="s">
        <v>18</v>
      </c>
      <c r="U87" s="7" t="s">
        <v>19</v>
      </c>
      <c r="V87" s="8" t="s">
        <v>20</v>
      </c>
      <c r="W87" s="7" t="s">
        <v>21</v>
      </c>
      <c r="X87" s="10" t="s">
        <v>22</v>
      </c>
      <c r="Y87" s="54" t="s">
        <v>50</v>
      </c>
      <c r="Z87" s="7" t="s">
        <v>23</v>
      </c>
      <c r="AA87" s="10" t="s">
        <v>24</v>
      </c>
      <c r="AB87" s="11" t="s">
        <v>25</v>
      </c>
    </row>
    <row r="88" spans="1:28" s="15" customFormat="1" ht="24.95" customHeight="1" thickBot="1">
      <c r="A88" s="13"/>
      <c r="B88" s="13"/>
      <c r="C88" s="45" t="s">
        <v>26</v>
      </c>
      <c r="D88" s="20"/>
      <c r="E88" s="20"/>
      <c r="F88" s="21"/>
      <c r="G88" s="22"/>
      <c r="H88" s="23"/>
      <c r="I88" s="22"/>
      <c r="J88" s="21"/>
      <c r="K88" s="20"/>
      <c r="L88" s="21"/>
      <c r="M88" s="20"/>
      <c r="N88" s="21"/>
      <c r="O88" s="14">
        <f>SUM(P88:W88)</f>
        <v>0</v>
      </c>
      <c r="P88" s="32"/>
      <c r="Q88" s="33"/>
      <c r="R88" s="34"/>
      <c r="S88" s="33"/>
      <c r="T88" s="34"/>
      <c r="U88" s="33"/>
      <c r="V88" s="34"/>
      <c r="W88" s="33"/>
      <c r="X88" s="18">
        <f>SUM(D88:O88)</f>
        <v>0</v>
      </c>
      <c r="Y88" s="43"/>
      <c r="Z88" s="41"/>
      <c r="AA88" s="19">
        <f>SUM(X88:Z88)-AB88</f>
        <v>0</v>
      </c>
      <c r="AB88" s="41"/>
    </row>
    <row r="89" spans="1:28" s="15" customFormat="1" ht="24.95" customHeight="1" thickBot="1">
      <c r="A89" s="13"/>
      <c r="B89" s="13"/>
      <c r="C89" s="45" t="s">
        <v>26</v>
      </c>
      <c r="D89" s="20"/>
      <c r="E89" s="20"/>
      <c r="F89" s="21"/>
      <c r="G89" s="22"/>
      <c r="H89" s="23"/>
      <c r="I89" s="22"/>
      <c r="J89" s="21"/>
      <c r="K89" s="20"/>
      <c r="L89" s="21"/>
      <c r="M89" s="20"/>
      <c r="N89" s="21"/>
      <c r="O89" s="14">
        <f>SUM(P89:W89)</f>
        <v>0</v>
      </c>
      <c r="P89" s="32"/>
      <c r="Q89" s="33"/>
      <c r="R89" s="34"/>
      <c r="S89" s="33"/>
      <c r="T89" s="34"/>
      <c r="U89" s="33"/>
      <c r="V89" s="34"/>
      <c r="W89" s="33"/>
      <c r="X89" s="18">
        <f t="shared" ref="X89:X92" si="205">SUM(D89:O89)</f>
        <v>0</v>
      </c>
      <c r="Y89" s="43"/>
      <c r="Z89" s="41"/>
      <c r="AA89" s="19">
        <f t="shared" ref="AA89:AA91" si="206">SUM(X89:Z89)-AB89</f>
        <v>0</v>
      </c>
      <c r="AB89" s="41"/>
    </row>
    <row r="90" spans="1:28" s="15" customFormat="1" ht="24.95" customHeight="1" thickBot="1">
      <c r="A90" s="13"/>
      <c r="B90" s="13"/>
      <c r="C90" s="45" t="s">
        <v>26</v>
      </c>
      <c r="D90" s="20"/>
      <c r="E90" s="20"/>
      <c r="F90" s="21"/>
      <c r="G90" s="22"/>
      <c r="H90" s="23"/>
      <c r="I90" s="22"/>
      <c r="J90" s="21"/>
      <c r="K90" s="20"/>
      <c r="L90" s="21"/>
      <c r="M90" s="20"/>
      <c r="N90" s="21"/>
      <c r="O90" s="14">
        <f>SUM(P90:W90)</f>
        <v>0</v>
      </c>
      <c r="P90" s="32"/>
      <c r="Q90" s="33"/>
      <c r="R90" s="34"/>
      <c r="S90" s="33"/>
      <c r="T90" s="34"/>
      <c r="U90" s="33"/>
      <c r="V90" s="34"/>
      <c r="W90" s="33"/>
      <c r="X90" s="18">
        <f t="shared" si="205"/>
        <v>0</v>
      </c>
      <c r="Y90" s="43"/>
      <c r="Z90" s="41"/>
      <c r="AA90" s="19">
        <f t="shared" si="206"/>
        <v>0</v>
      </c>
      <c r="AB90" s="41"/>
    </row>
    <row r="91" spans="1:28" s="15" customFormat="1" ht="24.95" customHeight="1" thickBot="1">
      <c r="A91" s="13"/>
      <c r="B91" s="13"/>
      <c r="C91" s="46" t="s">
        <v>26</v>
      </c>
      <c r="D91" s="24"/>
      <c r="E91" s="24"/>
      <c r="F91" s="25"/>
      <c r="G91" s="26"/>
      <c r="H91" s="27"/>
      <c r="I91" s="26"/>
      <c r="J91" s="25"/>
      <c r="K91" s="24"/>
      <c r="L91" s="25"/>
      <c r="M91" s="24"/>
      <c r="N91" s="25"/>
      <c r="O91" s="14">
        <f>SUM(P91:W91)</f>
        <v>0</v>
      </c>
      <c r="P91" s="35"/>
      <c r="Q91" s="36"/>
      <c r="R91" s="37"/>
      <c r="S91" s="36"/>
      <c r="T91" s="37"/>
      <c r="U91" s="36"/>
      <c r="V91" s="37"/>
      <c r="W91" s="36"/>
      <c r="X91" s="18">
        <f t="shared" si="205"/>
        <v>0</v>
      </c>
      <c r="Y91" s="43"/>
      <c r="Z91" s="42"/>
      <c r="AA91" s="19">
        <f t="shared" si="206"/>
        <v>0</v>
      </c>
      <c r="AB91" s="42"/>
    </row>
    <row r="92" spans="1:28" s="15" customFormat="1" ht="24.95" customHeight="1" thickBot="1">
      <c r="A92" s="13"/>
      <c r="B92" s="13"/>
      <c r="C92" s="47" t="s">
        <v>26</v>
      </c>
      <c r="D92" s="28"/>
      <c r="E92" s="28"/>
      <c r="F92" s="29"/>
      <c r="G92" s="30"/>
      <c r="H92" s="31"/>
      <c r="I92" s="30"/>
      <c r="J92" s="29"/>
      <c r="K92" s="28"/>
      <c r="L92" s="29"/>
      <c r="M92" s="28"/>
      <c r="N92" s="29"/>
      <c r="O92" s="14">
        <f>SUM(P92:W92)</f>
        <v>0</v>
      </c>
      <c r="P92" s="38"/>
      <c r="Q92" s="39"/>
      <c r="R92" s="40"/>
      <c r="S92" s="39"/>
      <c r="T92" s="40"/>
      <c r="U92" s="39"/>
      <c r="V92" s="40"/>
      <c r="W92" s="39"/>
      <c r="X92" s="18">
        <f t="shared" si="205"/>
        <v>0</v>
      </c>
      <c r="Y92" s="43"/>
      <c r="Z92" s="43"/>
      <c r="AA92" s="19">
        <f>SUM(X92:Z92)-AB92</f>
        <v>0</v>
      </c>
      <c r="AB92" s="43"/>
    </row>
    <row r="93" spans="1:28" ht="24.95" customHeight="1" thickBot="1">
      <c r="A93" s="16"/>
      <c r="B93" s="16"/>
      <c r="C93" s="12" t="s">
        <v>27</v>
      </c>
      <c r="D93" s="17">
        <f>SUM(D88:D92)</f>
        <v>0</v>
      </c>
      <c r="E93" s="17">
        <f t="shared" ref="E93" si="207">SUM(E88:E92)</f>
        <v>0</v>
      </c>
      <c r="F93" s="17">
        <f t="shared" ref="F93" si="208">SUM(F88:F92)</f>
        <v>0</v>
      </c>
      <c r="G93" s="17">
        <f t="shared" ref="G93" si="209">SUM(G88:G92)</f>
        <v>0</v>
      </c>
      <c r="H93" s="17">
        <f t="shared" ref="H93" si="210">SUM(H88:H92)</f>
        <v>0</v>
      </c>
      <c r="I93" s="17">
        <f t="shared" ref="I93" si="211">SUM(I88:I92)</f>
        <v>0</v>
      </c>
      <c r="J93" s="17">
        <f t="shared" ref="J93" si="212">SUM(J88:J92)</f>
        <v>0</v>
      </c>
      <c r="K93" s="17">
        <f t="shared" ref="K93" si="213">SUM(K88:K92)</f>
        <v>0</v>
      </c>
      <c r="L93" s="17">
        <f t="shared" ref="L93" si="214">SUM(L88:L92)</f>
        <v>0</v>
      </c>
      <c r="M93" s="17">
        <f>SUM(M88:M92)</f>
        <v>0</v>
      </c>
      <c r="N93" s="17">
        <f t="shared" ref="N93" si="215">SUM(N88:N92)</f>
        <v>0</v>
      </c>
      <c r="O93" s="17">
        <f t="shared" ref="O93" si="216">SUM(O88:O92)</f>
        <v>0</v>
      </c>
      <c r="P93" s="17">
        <f t="shared" ref="P93" si="217">SUM(P88:P92)</f>
        <v>0</v>
      </c>
      <c r="Q93" s="17">
        <f t="shared" ref="Q93" si="218">SUM(Q88:Q92)</f>
        <v>0</v>
      </c>
      <c r="R93" s="17">
        <f t="shared" ref="R93" si="219">SUM(R88:R92)</f>
        <v>0</v>
      </c>
      <c r="S93" s="17">
        <f t="shared" ref="S93" si="220">SUM(S88:S92)</f>
        <v>0</v>
      </c>
      <c r="T93" s="17">
        <f t="shared" ref="T93" si="221">SUM(T88:T92)</f>
        <v>0</v>
      </c>
      <c r="U93" s="17">
        <f t="shared" ref="U93" si="222">SUM(U88:U92)</f>
        <v>0</v>
      </c>
      <c r="V93" s="17">
        <f t="shared" ref="V93" si="223">SUM(V88:V92)</f>
        <v>0</v>
      </c>
      <c r="W93" s="17">
        <f t="shared" ref="W93" si="224">SUM(W88:W92)</f>
        <v>0</v>
      </c>
      <c r="X93" s="17">
        <f t="shared" ref="X93" si="225">SUM(X88:X92)</f>
        <v>0</v>
      </c>
      <c r="Y93" s="17">
        <f>SUM(Y88:Y92)</f>
        <v>0</v>
      </c>
      <c r="Z93" s="17">
        <f t="shared" ref="Z93" si="226">SUM(Z88:Z92)</f>
        <v>0</v>
      </c>
      <c r="AA93" s="17">
        <f t="shared" ref="AA93" si="227">SUM(AA88:AA92)</f>
        <v>0</v>
      </c>
      <c r="AB93" s="17">
        <f t="shared" ref="AB93" si="228">SUM(AB88:AB92)</f>
        <v>0</v>
      </c>
    </row>
    <row r="95" spans="1:28" ht="24.95" customHeight="1" thickBot="1">
      <c r="A95" s="4" t="s">
        <v>37</v>
      </c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6"/>
      <c r="Z95" s="1"/>
      <c r="AA95" s="1"/>
      <c r="AB95" s="1"/>
    </row>
    <row r="96" spans="1:28" ht="34.5" customHeight="1" thickBot="1">
      <c r="A96" s="5"/>
      <c r="B96" s="5"/>
      <c r="C96" s="6" t="s">
        <v>1</v>
      </c>
      <c r="D96" s="7" t="s">
        <v>2</v>
      </c>
      <c r="E96" s="7" t="s">
        <v>3</v>
      </c>
      <c r="F96" s="8" t="s">
        <v>4</v>
      </c>
      <c r="G96" s="7" t="s">
        <v>5</v>
      </c>
      <c r="H96" s="8" t="s">
        <v>6</v>
      </c>
      <c r="I96" s="7" t="s">
        <v>7</v>
      </c>
      <c r="J96" s="8" t="s">
        <v>8</v>
      </c>
      <c r="K96" s="7" t="s">
        <v>9</v>
      </c>
      <c r="L96" s="8" t="s">
        <v>10</v>
      </c>
      <c r="M96" s="7" t="s">
        <v>11</v>
      </c>
      <c r="N96" s="8" t="s">
        <v>12</v>
      </c>
      <c r="O96" s="7" t="s">
        <v>13</v>
      </c>
      <c r="P96" s="9" t="s">
        <v>14</v>
      </c>
      <c r="Q96" s="7" t="s">
        <v>15</v>
      </c>
      <c r="R96" s="8" t="s">
        <v>16</v>
      </c>
      <c r="S96" s="7" t="s">
        <v>17</v>
      </c>
      <c r="T96" s="8" t="s">
        <v>18</v>
      </c>
      <c r="U96" s="7" t="s">
        <v>19</v>
      </c>
      <c r="V96" s="8" t="s">
        <v>20</v>
      </c>
      <c r="W96" s="7" t="s">
        <v>21</v>
      </c>
      <c r="X96" s="10" t="s">
        <v>22</v>
      </c>
      <c r="Y96" s="54" t="s">
        <v>50</v>
      </c>
      <c r="Z96" s="7" t="s">
        <v>23</v>
      </c>
      <c r="AA96" s="10" t="s">
        <v>24</v>
      </c>
      <c r="AB96" s="11" t="s">
        <v>25</v>
      </c>
    </row>
    <row r="97" spans="1:28" s="15" customFormat="1" ht="24.95" customHeight="1" thickBot="1">
      <c r="A97" s="13"/>
      <c r="B97" s="13"/>
      <c r="C97" s="45" t="s">
        <v>26</v>
      </c>
      <c r="D97" s="20"/>
      <c r="E97" s="20"/>
      <c r="F97" s="21"/>
      <c r="G97" s="22"/>
      <c r="H97" s="23"/>
      <c r="I97" s="22"/>
      <c r="J97" s="21"/>
      <c r="K97" s="20"/>
      <c r="L97" s="21"/>
      <c r="M97" s="20"/>
      <c r="N97" s="21"/>
      <c r="O97" s="14">
        <f>SUM(P97:W97)</f>
        <v>0</v>
      </c>
      <c r="P97" s="32"/>
      <c r="Q97" s="33"/>
      <c r="R97" s="34"/>
      <c r="S97" s="33"/>
      <c r="T97" s="34"/>
      <c r="U97" s="33"/>
      <c r="V97" s="34"/>
      <c r="W97" s="33"/>
      <c r="X97" s="18">
        <f>SUM(D97:O97)</f>
        <v>0</v>
      </c>
      <c r="Y97" s="43"/>
      <c r="Z97" s="41"/>
      <c r="AA97" s="19">
        <f>SUM(X97:Z97)-AB97</f>
        <v>0</v>
      </c>
      <c r="AB97" s="41"/>
    </row>
    <row r="98" spans="1:28" s="15" customFormat="1" ht="24.95" customHeight="1" thickBot="1">
      <c r="A98" s="13"/>
      <c r="B98" s="13"/>
      <c r="C98" s="45" t="s">
        <v>26</v>
      </c>
      <c r="D98" s="20"/>
      <c r="E98" s="20"/>
      <c r="F98" s="21"/>
      <c r="G98" s="22"/>
      <c r="H98" s="23"/>
      <c r="I98" s="22"/>
      <c r="J98" s="21"/>
      <c r="K98" s="20"/>
      <c r="L98" s="21"/>
      <c r="M98" s="20"/>
      <c r="N98" s="21"/>
      <c r="O98" s="14">
        <f>SUM(P98:W98)</f>
        <v>0</v>
      </c>
      <c r="P98" s="32"/>
      <c r="Q98" s="33"/>
      <c r="R98" s="34"/>
      <c r="S98" s="33"/>
      <c r="T98" s="34"/>
      <c r="U98" s="33"/>
      <c r="V98" s="34"/>
      <c r="W98" s="33"/>
      <c r="X98" s="18">
        <f t="shared" ref="X98:X101" si="229">SUM(D98:O98)</f>
        <v>0</v>
      </c>
      <c r="Y98" s="43"/>
      <c r="Z98" s="41"/>
      <c r="AA98" s="19">
        <f t="shared" ref="AA98:AA100" si="230">SUM(X98:Z98)-AB98</f>
        <v>0</v>
      </c>
      <c r="AB98" s="41"/>
    </row>
    <row r="99" spans="1:28" s="15" customFormat="1" ht="24.95" customHeight="1" thickBot="1">
      <c r="A99" s="13"/>
      <c r="B99" s="13"/>
      <c r="C99" s="45" t="s">
        <v>26</v>
      </c>
      <c r="D99" s="20"/>
      <c r="E99" s="20"/>
      <c r="F99" s="21"/>
      <c r="G99" s="22"/>
      <c r="H99" s="23"/>
      <c r="I99" s="22"/>
      <c r="J99" s="21"/>
      <c r="K99" s="20"/>
      <c r="L99" s="21"/>
      <c r="M99" s="20"/>
      <c r="N99" s="21"/>
      <c r="O99" s="14">
        <f>SUM(P99:W99)</f>
        <v>0</v>
      </c>
      <c r="P99" s="32"/>
      <c r="Q99" s="33"/>
      <c r="R99" s="34"/>
      <c r="S99" s="33"/>
      <c r="T99" s="34"/>
      <c r="U99" s="33"/>
      <c r="V99" s="34"/>
      <c r="W99" s="33"/>
      <c r="X99" s="18">
        <f t="shared" si="229"/>
        <v>0</v>
      </c>
      <c r="Y99" s="43"/>
      <c r="Z99" s="41"/>
      <c r="AA99" s="19">
        <f t="shared" si="230"/>
        <v>0</v>
      </c>
      <c r="AB99" s="41"/>
    </row>
    <row r="100" spans="1:28" s="15" customFormat="1" ht="24.95" customHeight="1" thickBot="1">
      <c r="A100" s="13"/>
      <c r="B100" s="13"/>
      <c r="C100" s="46" t="s">
        <v>26</v>
      </c>
      <c r="D100" s="24"/>
      <c r="E100" s="24"/>
      <c r="F100" s="25"/>
      <c r="G100" s="26"/>
      <c r="H100" s="27"/>
      <c r="I100" s="26"/>
      <c r="J100" s="25"/>
      <c r="K100" s="24"/>
      <c r="L100" s="25"/>
      <c r="M100" s="24"/>
      <c r="N100" s="25"/>
      <c r="O100" s="14">
        <f>SUM(P100:W100)</f>
        <v>0</v>
      </c>
      <c r="P100" s="35"/>
      <c r="Q100" s="36"/>
      <c r="R100" s="37"/>
      <c r="S100" s="36"/>
      <c r="T100" s="37"/>
      <c r="U100" s="36"/>
      <c r="V100" s="37"/>
      <c r="W100" s="36"/>
      <c r="X100" s="18">
        <f t="shared" si="229"/>
        <v>0</v>
      </c>
      <c r="Y100" s="43"/>
      <c r="Z100" s="42"/>
      <c r="AA100" s="19">
        <f t="shared" si="230"/>
        <v>0</v>
      </c>
      <c r="AB100" s="42"/>
    </row>
    <row r="101" spans="1:28" s="15" customFormat="1" ht="24.95" customHeight="1" thickBot="1">
      <c r="A101" s="13"/>
      <c r="B101" s="13"/>
      <c r="C101" s="47" t="s">
        <v>26</v>
      </c>
      <c r="D101" s="28"/>
      <c r="E101" s="28"/>
      <c r="F101" s="29"/>
      <c r="G101" s="30"/>
      <c r="H101" s="31"/>
      <c r="I101" s="30"/>
      <c r="J101" s="29"/>
      <c r="K101" s="28"/>
      <c r="L101" s="29"/>
      <c r="M101" s="28"/>
      <c r="N101" s="29"/>
      <c r="O101" s="14">
        <f>SUM(P101:W101)</f>
        <v>0</v>
      </c>
      <c r="P101" s="38"/>
      <c r="Q101" s="39"/>
      <c r="R101" s="40"/>
      <c r="S101" s="39"/>
      <c r="T101" s="40"/>
      <c r="U101" s="39"/>
      <c r="V101" s="40"/>
      <c r="W101" s="39"/>
      <c r="X101" s="18">
        <f t="shared" si="229"/>
        <v>0</v>
      </c>
      <c r="Y101" s="43"/>
      <c r="Z101" s="43"/>
      <c r="AA101" s="19">
        <f>SUM(X101:Z101)-AB101</f>
        <v>0</v>
      </c>
      <c r="AB101" s="43"/>
    </row>
    <row r="102" spans="1:28" ht="24.95" customHeight="1" thickBot="1">
      <c r="A102" s="16"/>
      <c r="B102" s="16"/>
      <c r="C102" s="12" t="s">
        <v>27</v>
      </c>
      <c r="D102" s="17">
        <f>SUM(D97:D101)</f>
        <v>0</v>
      </c>
      <c r="E102" s="17">
        <f t="shared" ref="E102" si="231">SUM(E97:E101)</f>
        <v>0</v>
      </c>
      <c r="F102" s="17">
        <f t="shared" ref="F102" si="232">SUM(F97:F101)</f>
        <v>0</v>
      </c>
      <c r="G102" s="17">
        <f t="shared" ref="G102" si="233">SUM(G97:G101)</f>
        <v>0</v>
      </c>
      <c r="H102" s="17">
        <f t="shared" ref="H102" si="234">SUM(H97:H101)</f>
        <v>0</v>
      </c>
      <c r="I102" s="17">
        <f t="shared" ref="I102" si="235">SUM(I97:I101)</f>
        <v>0</v>
      </c>
      <c r="J102" s="17">
        <f t="shared" ref="J102" si="236">SUM(J97:J101)</f>
        <v>0</v>
      </c>
      <c r="K102" s="17">
        <f t="shared" ref="K102" si="237">SUM(K97:K101)</f>
        <v>0</v>
      </c>
      <c r="L102" s="17">
        <f t="shared" ref="L102" si="238">SUM(L97:L101)</f>
        <v>0</v>
      </c>
      <c r="M102" s="17">
        <f t="shared" ref="M102" si="239">SUM(M97:M101)</f>
        <v>0</v>
      </c>
      <c r="N102" s="17">
        <f t="shared" ref="N102" si="240">SUM(N97:N101)</f>
        <v>0</v>
      </c>
      <c r="O102" s="17">
        <f t="shared" ref="O102" si="241">SUM(O97:O101)</f>
        <v>0</v>
      </c>
      <c r="P102" s="17">
        <f t="shared" ref="P102" si="242">SUM(P97:P101)</f>
        <v>0</v>
      </c>
      <c r="Q102" s="17">
        <f t="shared" ref="Q102" si="243">SUM(Q97:Q101)</f>
        <v>0</v>
      </c>
      <c r="R102" s="17">
        <f t="shared" ref="R102" si="244">SUM(R97:R101)</f>
        <v>0</v>
      </c>
      <c r="S102" s="17">
        <f t="shared" ref="S102" si="245">SUM(S97:S101)</f>
        <v>0</v>
      </c>
      <c r="T102" s="17">
        <f t="shared" ref="T102" si="246">SUM(T97:T101)</f>
        <v>0</v>
      </c>
      <c r="U102" s="17">
        <f t="shared" ref="U102" si="247">SUM(U97:U101)</f>
        <v>0</v>
      </c>
      <c r="V102" s="17">
        <f t="shared" ref="V102" si="248">SUM(V97:V101)</f>
        <v>0</v>
      </c>
      <c r="W102" s="17">
        <f t="shared" ref="W102" si="249">SUM(W97:W101)</f>
        <v>0</v>
      </c>
      <c r="X102" s="17">
        <f t="shared" ref="X102" si="250">SUM(X97:X101)</f>
        <v>0</v>
      </c>
      <c r="Y102" s="17">
        <f>SUM(Y97:Y101)</f>
        <v>0</v>
      </c>
      <c r="Z102" s="17">
        <f t="shared" ref="Z102" si="251">SUM(Z97:Z101)</f>
        <v>0</v>
      </c>
      <c r="AA102" s="17">
        <f t="shared" ref="AA102" si="252">SUM(AA97:AA101)</f>
        <v>0</v>
      </c>
      <c r="AB102" s="17">
        <f t="shared" ref="AB102" si="253">SUM(AB97:AB101)</f>
        <v>0</v>
      </c>
    </row>
    <row r="104" spans="1:28" ht="24.95" customHeight="1" thickBot="1">
      <c r="A104" s="4" t="s">
        <v>38</v>
      </c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6"/>
      <c r="Z104" s="1"/>
      <c r="AA104" s="1"/>
      <c r="AB104" s="1"/>
    </row>
    <row r="105" spans="1:28" ht="34.5" customHeight="1" thickBot="1">
      <c r="A105" s="5"/>
      <c r="B105" s="5"/>
      <c r="C105" s="6" t="s">
        <v>1</v>
      </c>
      <c r="D105" s="7" t="s">
        <v>2</v>
      </c>
      <c r="E105" s="7" t="s">
        <v>3</v>
      </c>
      <c r="F105" s="8" t="s">
        <v>4</v>
      </c>
      <c r="G105" s="7" t="s">
        <v>5</v>
      </c>
      <c r="H105" s="8" t="s">
        <v>6</v>
      </c>
      <c r="I105" s="7" t="s">
        <v>7</v>
      </c>
      <c r="J105" s="8" t="s">
        <v>8</v>
      </c>
      <c r="K105" s="7" t="s">
        <v>9</v>
      </c>
      <c r="L105" s="8" t="s">
        <v>10</v>
      </c>
      <c r="M105" s="7" t="s">
        <v>11</v>
      </c>
      <c r="N105" s="8" t="s">
        <v>12</v>
      </c>
      <c r="O105" s="7" t="s">
        <v>13</v>
      </c>
      <c r="P105" s="9" t="s">
        <v>14</v>
      </c>
      <c r="Q105" s="7" t="s">
        <v>15</v>
      </c>
      <c r="R105" s="8" t="s">
        <v>16</v>
      </c>
      <c r="S105" s="7" t="s">
        <v>17</v>
      </c>
      <c r="T105" s="8" t="s">
        <v>18</v>
      </c>
      <c r="U105" s="7" t="s">
        <v>19</v>
      </c>
      <c r="V105" s="8" t="s">
        <v>20</v>
      </c>
      <c r="W105" s="7" t="s">
        <v>21</v>
      </c>
      <c r="X105" s="10" t="s">
        <v>22</v>
      </c>
      <c r="Y105" s="54" t="s">
        <v>50</v>
      </c>
      <c r="Z105" s="7" t="s">
        <v>23</v>
      </c>
      <c r="AA105" s="10" t="s">
        <v>24</v>
      </c>
      <c r="AB105" s="11" t="s">
        <v>25</v>
      </c>
    </row>
    <row r="106" spans="1:28" s="15" customFormat="1" ht="24.95" customHeight="1" thickBot="1">
      <c r="A106" s="13"/>
      <c r="B106" s="13"/>
      <c r="C106" s="45" t="s">
        <v>26</v>
      </c>
      <c r="D106" s="20"/>
      <c r="E106" s="20"/>
      <c r="F106" s="21"/>
      <c r="G106" s="22"/>
      <c r="H106" s="23"/>
      <c r="I106" s="22"/>
      <c r="J106" s="21"/>
      <c r="K106" s="20"/>
      <c r="L106" s="21"/>
      <c r="M106" s="20"/>
      <c r="N106" s="21"/>
      <c r="O106" s="14">
        <f>SUM(P106:W106)</f>
        <v>0</v>
      </c>
      <c r="P106" s="32"/>
      <c r="Q106" s="33"/>
      <c r="R106" s="34"/>
      <c r="S106" s="33"/>
      <c r="T106" s="34"/>
      <c r="U106" s="33"/>
      <c r="V106" s="34"/>
      <c r="W106" s="33"/>
      <c r="X106" s="18">
        <f>SUM(D106:O106)</f>
        <v>0</v>
      </c>
      <c r="Y106" s="43"/>
      <c r="Z106" s="41"/>
      <c r="AA106" s="19">
        <f>SUM(X106:Z106)-AB106</f>
        <v>0</v>
      </c>
      <c r="AB106" s="41"/>
    </row>
    <row r="107" spans="1:28" s="15" customFormat="1" ht="24.95" customHeight="1" thickBot="1">
      <c r="A107" s="13"/>
      <c r="B107" s="13"/>
      <c r="C107" s="45" t="s">
        <v>26</v>
      </c>
      <c r="D107" s="20"/>
      <c r="E107" s="20"/>
      <c r="F107" s="21"/>
      <c r="G107" s="22"/>
      <c r="H107" s="23"/>
      <c r="I107" s="22"/>
      <c r="J107" s="21"/>
      <c r="K107" s="20"/>
      <c r="L107" s="21"/>
      <c r="M107" s="20"/>
      <c r="N107" s="21"/>
      <c r="O107" s="14">
        <f>SUM(P107:W107)</f>
        <v>0</v>
      </c>
      <c r="P107" s="32"/>
      <c r="Q107" s="33"/>
      <c r="R107" s="34"/>
      <c r="S107" s="33"/>
      <c r="T107" s="34"/>
      <c r="U107" s="33"/>
      <c r="V107" s="34"/>
      <c r="W107" s="33"/>
      <c r="X107" s="18">
        <f t="shared" ref="X107:X109" si="254">SUM(D107:O107)</f>
        <v>0</v>
      </c>
      <c r="Y107" s="43"/>
      <c r="Z107" s="41"/>
      <c r="AA107" s="19">
        <f t="shared" ref="AA107:AA109" si="255">SUM(X107:Z107)-AB107</f>
        <v>0</v>
      </c>
      <c r="AB107" s="41"/>
    </row>
    <row r="108" spans="1:28" s="15" customFormat="1" ht="24.95" customHeight="1" thickBot="1">
      <c r="A108" s="13"/>
      <c r="B108" s="13"/>
      <c r="C108" s="45" t="s">
        <v>26</v>
      </c>
      <c r="D108" s="20"/>
      <c r="E108" s="20"/>
      <c r="F108" s="21"/>
      <c r="G108" s="22"/>
      <c r="H108" s="23"/>
      <c r="I108" s="22"/>
      <c r="J108" s="21"/>
      <c r="K108" s="20"/>
      <c r="L108" s="21"/>
      <c r="M108" s="20"/>
      <c r="N108" s="21"/>
      <c r="O108" s="14">
        <f>SUM(P108:W108)</f>
        <v>0</v>
      </c>
      <c r="P108" s="32"/>
      <c r="Q108" s="33"/>
      <c r="R108" s="34"/>
      <c r="S108" s="33"/>
      <c r="T108" s="34"/>
      <c r="U108" s="33"/>
      <c r="V108" s="34"/>
      <c r="W108" s="33"/>
      <c r="X108" s="18">
        <f t="shared" si="254"/>
        <v>0</v>
      </c>
      <c r="Y108" s="43"/>
      <c r="Z108" s="41"/>
      <c r="AA108" s="19">
        <f>SUM(X108:Z108)-AB108</f>
        <v>0</v>
      </c>
      <c r="AB108" s="41"/>
    </row>
    <row r="109" spans="1:28" s="15" customFormat="1" ht="24.95" customHeight="1" thickBot="1">
      <c r="A109" s="13"/>
      <c r="B109" s="13"/>
      <c r="C109" s="46" t="s">
        <v>26</v>
      </c>
      <c r="D109" s="24"/>
      <c r="E109" s="24"/>
      <c r="F109" s="25"/>
      <c r="G109" s="26"/>
      <c r="H109" s="27"/>
      <c r="I109" s="26"/>
      <c r="J109" s="25"/>
      <c r="K109" s="24"/>
      <c r="L109" s="25"/>
      <c r="M109" s="24"/>
      <c r="N109" s="25"/>
      <c r="O109" s="14">
        <f>SUM(P109:W109)</f>
        <v>0</v>
      </c>
      <c r="P109" s="35"/>
      <c r="Q109" s="36"/>
      <c r="R109" s="37"/>
      <c r="S109" s="36"/>
      <c r="T109" s="37"/>
      <c r="U109" s="36"/>
      <c r="V109" s="37"/>
      <c r="W109" s="36"/>
      <c r="X109" s="18">
        <f t="shared" si="254"/>
        <v>0</v>
      </c>
      <c r="Y109" s="43"/>
      <c r="Z109" s="42"/>
      <c r="AA109" s="19">
        <f t="shared" si="255"/>
        <v>0</v>
      </c>
      <c r="AB109" s="42"/>
    </row>
    <row r="110" spans="1:28" s="15" customFormat="1" ht="24.95" customHeight="1" thickBot="1">
      <c r="A110" s="13"/>
      <c r="B110" s="13"/>
      <c r="C110" s="47" t="s">
        <v>26</v>
      </c>
      <c r="D110" s="28"/>
      <c r="E110" s="28"/>
      <c r="F110" s="29"/>
      <c r="G110" s="30"/>
      <c r="H110" s="31"/>
      <c r="I110" s="30"/>
      <c r="J110" s="29"/>
      <c r="K110" s="28"/>
      <c r="L110" s="29"/>
      <c r="M110" s="28"/>
      <c r="N110" s="29"/>
      <c r="O110" s="14">
        <f>SUM(P110:W110)</f>
        <v>0</v>
      </c>
      <c r="P110" s="38"/>
      <c r="Q110" s="39"/>
      <c r="R110" s="40"/>
      <c r="S110" s="39"/>
      <c r="T110" s="40"/>
      <c r="U110" s="39"/>
      <c r="V110" s="40"/>
      <c r="W110" s="39"/>
      <c r="X110" s="18">
        <f>SUM(D110:O110)</f>
        <v>0</v>
      </c>
      <c r="Y110" s="43"/>
      <c r="Z110" s="43"/>
      <c r="AA110" s="19">
        <f>SUM(X110:Z110)-AB110</f>
        <v>0</v>
      </c>
      <c r="AB110" s="43"/>
    </row>
    <row r="111" spans="1:28" ht="24.95" customHeight="1" thickBot="1">
      <c r="A111" s="16"/>
      <c r="B111" s="16"/>
      <c r="C111" s="12" t="s">
        <v>27</v>
      </c>
      <c r="D111" s="17">
        <f>SUM(D106:D110)</f>
        <v>0</v>
      </c>
      <c r="E111" s="17">
        <f t="shared" ref="E111" si="256">SUM(E106:E110)</f>
        <v>0</v>
      </c>
      <c r="F111" s="17">
        <f t="shared" ref="F111" si="257">SUM(F106:F110)</f>
        <v>0</v>
      </c>
      <c r="G111" s="17">
        <f t="shared" ref="G111" si="258">SUM(G106:G110)</f>
        <v>0</v>
      </c>
      <c r="H111" s="17">
        <f t="shared" ref="H111" si="259">SUM(H106:H110)</f>
        <v>0</v>
      </c>
      <c r="I111" s="17">
        <f t="shared" ref="I111" si="260">SUM(I106:I110)</f>
        <v>0</v>
      </c>
      <c r="J111" s="17">
        <f t="shared" ref="J111" si="261">SUM(J106:J110)</f>
        <v>0</v>
      </c>
      <c r="K111" s="17">
        <f t="shared" ref="K111" si="262">SUM(K106:K110)</f>
        <v>0</v>
      </c>
      <c r="L111" s="17">
        <f>SUM(L106:L110)</f>
        <v>0</v>
      </c>
      <c r="M111" s="17">
        <f t="shared" ref="M111" si="263">SUM(M106:M110)</f>
        <v>0</v>
      </c>
      <c r="N111" s="17">
        <f t="shared" ref="N111" si="264">SUM(N106:N110)</f>
        <v>0</v>
      </c>
      <c r="O111" s="17">
        <f t="shared" ref="O111" si="265">SUM(O106:O110)</f>
        <v>0</v>
      </c>
      <c r="P111" s="17">
        <f t="shared" ref="P111" si="266">SUM(P106:P110)</f>
        <v>0</v>
      </c>
      <c r="Q111" s="17">
        <f t="shared" ref="Q111" si="267">SUM(Q106:Q110)</f>
        <v>0</v>
      </c>
      <c r="R111" s="17">
        <f t="shared" ref="R111" si="268">SUM(R106:R110)</f>
        <v>0</v>
      </c>
      <c r="S111" s="17">
        <f t="shared" ref="S111" si="269">SUM(S106:S110)</f>
        <v>0</v>
      </c>
      <c r="T111" s="17">
        <f t="shared" ref="T111" si="270">SUM(T106:T110)</f>
        <v>0</v>
      </c>
      <c r="U111" s="17">
        <f t="shared" ref="U111" si="271">SUM(U106:U110)</f>
        <v>0</v>
      </c>
      <c r="V111" s="17">
        <f t="shared" ref="V111" si="272">SUM(V106:V110)</f>
        <v>0</v>
      </c>
      <c r="W111" s="17">
        <f t="shared" ref="W111" si="273">SUM(W106:W110)</f>
        <v>0</v>
      </c>
      <c r="X111" s="17">
        <f t="shared" ref="X111" si="274">SUM(X106:X110)</f>
        <v>0</v>
      </c>
      <c r="Y111" s="17">
        <f>SUM(Y106:Y110)</f>
        <v>0</v>
      </c>
      <c r="Z111" s="17">
        <f t="shared" ref="Z111" si="275">SUM(Z106:Z110)</f>
        <v>0</v>
      </c>
      <c r="AA111" s="17">
        <f t="shared" ref="AA111" si="276">SUM(AA106:AA110)</f>
        <v>0</v>
      </c>
      <c r="AB111" s="17">
        <f t="shared" ref="AB111" si="277">SUM(AB106:AB110)</f>
        <v>0</v>
      </c>
    </row>
    <row r="116" spans="3:22" ht="28.5">
      <c r="C116" s="55" t="s">
        <v>51</v>
      </c>
    </row>
    <row r="118" spans="3:22" s="59" customFormat="1" ht="27" customHeight="1">
      <c r="C118" s="57" t="s">
        <v>2</v>
      </c>
      <c r="D118" s="57" t="s">
        <v>3</v>
      </c>
      <c r="E118" s="57" t="s">
        <v>4</v>
      </c>
      <c r="F118" s="57" t="s">
        <v>5</v>
      </c>
      <c r="G118" s="57" t="s">
        <v>6</v>
      </c>
      <c r="H118" s="57" t="s">
        <v>7</v>
      </c>
      <c r="I118" s="57" t="s">
        <v>8</v>
      </c>
      <c r="J118" s="57" t="s">
        <v>9</v>
      </c>
      <c r="K118" s="57" t="s">
        <v>10</v>
      </c>
      <c r="L118" s="57" t="s">
        <v>11</v>
      </c>
      <c r="M118" s="57" t="s">
        <v>12</v>
      </c>
      <c r="N118" s="57" t="s">
        <v>13</v>
      </c>
      <c r="O118" s="58" t="s">
        <v>14</v>
      </c>
      <c r="P118" s="57" t="s">
        <v>15</v>
      </c>
      <c r="Q118" s="57" t="s">
        <v>16</v>
      </c>
      <c r="R118" s="57" t="s">
        <v>17</v>
      </c>
      <c r="S118" s="57" t="s">
        <v>18</v>
      </c>
      <c r="T118" s="57" t="s">
        <v>19</v>
      </c>
      <c r="U118" s="57" t="s">
        <v>20</v>
      </c>
      <c r="V118" s="57" t="s">
        <v>21</v>
      </c>
    </row>
    <row r="119" spans="3:22" ht="23.25" customHeight="1">
      <c r="C119" s="56">
        <f>SUM(D12+D21+D30+D39+D48+D57+D66+D75+D84+D93+D102+D111)</f>
        <v>153.5</v>
      </c>
      <c r="D119" s="56">
        <f>SUM(E12+E21+E30+E39+E48+E57+E66+E75+E84+E93+E102+E111)</f>
        <v>0</v>
      </c>
      <c r="E119" s="56">
        <f>SUM(F12+F21+F30+F39+F48+F57+F66+F75+F84+F93+F102+F111)</f>
        <v>0</v>
      </c>
      <c r="F119" s="56">
        <f t="shared" ref="F119:V119" si="278">SUM(G12+G21+G30+G39+G48+G57+G66+G75+G84+G93+G102+G111)</f>
        <v>0</v>
      </c>
      <c r="G119" s="56">
        <f t="shared" si="278"/>
        <v>0</v>
      </c>
      <c r="H119" s="56">
        <f t="shared" si="278"/>
        <v>0</v>
      </c>
      <c r="I119" s="56">
        <f t="shared" si="278"/>
        <v>0</v>
      </c>
      <c r="J119" s="56">
        <f t="shared" si="278"/>
        <v>0</v>
      </c>
      <c r="K119" s="56">
        <f t="shared" si="278"/>
        <v>5</v>
      </c>
      <c r="L119" s="56">
        <f t="shared" si="278"/>
        <v>0</v>
      </c>
      <c r="M119" s="56">
        <f t="shared" si="278"/>
        <v>2</v>
      </c>
      <c r="N119" s="56">
        <f t="shared" si="278"/>
        <v>7.5</v>
      </c>
      <c r="O119" s="56">
        <f t="shared" si="278"/>
        <v>0</v>
      </c>
      <c r="P119" s="56">
        <f t="shared" si="278"/>
        <v>3</v>
      </c>
      <c r="Q119" s="56">
        <f t="shared" si="278"/>
        <v>0.5</v>
      </c>
      <c r="R119" s="56">
        <f t="shared" si="278"/>
        <v>1</v>
      </c>
      <c r="S119" s="56">
        <f t="shared" si="278"/>
        <v>0</v>
      </c>
      <c r="T119" s="56">
        <f t="shared" si="278"/>
        <v>0</v>
      </c>
      <c r="U119" s="56">
        <f t="shared" si="278"/>
        <v>1</v>
      </c>
      <c r="V119" s="56">
        <f t="shared" si="278"/>
        <v>2</v>
      </c>
    </row>
  </sheetData>
  <sheetProtection formatCell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17"/>
  <sheetViews>
    <sheetView zoomScale="80" zoomScaleNormal="80" workbookViewId="0">
      <selection activeCell="AM25" sqref="AM25"/>
    </sheetView>
  </sheetViews>
  <sheetFormatPr baseColWidth="10" defaultRowHeight="15"/>
  <cols>
    <col min="1" max="2" width="20.7109375" customWidth="1"/>
    <col min="3" max="27" width="15.7109375" customWidth="1"/>
  </cols>
  <sheetData>
    <row r="1" spans="1:27" ht="24.95" customHeight="1">
      <c r="A1" s="2" t="s">
        <v>40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4.95" customHeight="1">
      <c r="A2" s="3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ht="24.95" customHeight="1" thickBot="1">
      <c r="A3" s="4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34.5" customHeight="1" thickBot="1">
      <c r="A4" s="5"/>
      <c r="B4" s="6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7" t="s">
        <v>11</v>
      </c>
      <c r="M4" s="8" t="s">
        <v>12</v>
      </c>
      <c r="N4" s="7" t="s">
        <v>13</v>
      </c>
      <c r="O4" s="9" t="s">
        <v>14</v>
      </c>
      <c r="P4" s="7" t="s">
        <v>15</v>
      </c>
      <c r="Q4" s="8" t="s">
        <v>16</v>
      </c>
      <c r="R4" s="7" t="s">
        <v>17</v>
      </c>
      <c r="S4" s="8" t="s">
        <v>18</v>
      </c>
      <c r="T4" s="7" t="s">
        <v>19</v>
      </c>
      <c r="U4" s="8" t="s">
        <v>20</v>
      </c>
      <c r="V4" s="7" t="s">
        <v>21</v>
      </c>
      <c r="W4" s="10" t="s">
        <v>22</v>
      </c>
      <c r="X4" s="54" t="s">
        <v>50</v>
      </c>
      <c r="Y4" s="7" t="s">
        <v>23</v>
      </c>
      <c r="Z4" s="10" t="s">
        <v>24</v>
      </c>
      <c r="AA4" s="11" t="s">
        <v>25</v>
      </c>
    </row>
    <row r="5" spans="1:27" s="15" customFormat="1" ht="24.95" customHeight="1" thickBot="1">
      <c r="A5" s="13"/>
      <c r="B5" s="48" t="s">
        <v>46</v>
      </c>
      <c r="C5" s="20"/>
      <c r="D5" s="20">
        <v>16</v>
      </c>
      <c r="E5" s="21">
        <v>1</v>
      </c>
      <c r="F5" s="22"/>
      <c r="G5" s="23"/>
      <c r="H5" s="22"/>
      <c r="I5" s="21">
        <v>5.5</v>
      </c>
      <c r="J5" s="20"/>
      <c r="K5" s="21"/>
      <c r="L5" s="20"/>
      <c r="M5" s="21"/>
      <c r="N5" s="14">
        <f>SUM(O5:V5)</f>
        <v>8.5</v>
      </c>
      <c r="O5" s="32"/>
      <c r="P5" s="33">
        <v>2</v>
      </c>
      <c r="Q5" s="34">
        <v>1</v>
      </c>
      <c r="R5" s="33">
        <v>2</v>
      </c>
      <c r="S5" s="34"/>
      <c r="T5" s="33"/>
      <c r="U5" s="34">
        <v>1</v>
      </c>
      <c r="V5" s="33">
        <v>2.5</v>
      </c>
      <c r="W5" s="18">
        <f>SUM(C5:N5)</f>
        <v>31</v>
      </c>
      <c r="X5" s="43">
        <v>8</v>
      </c>
      <c r="Y5" s="41"/>
      <c r="Z5" s="19">
        <f>SUM(W5:Y5)-AA5</f>
        <v>39</v>
      </c>
      <c r="AA5" s="41"/>
    </row>
    <row r="6" spans="1:27" s="15" customFormat="1" ht="24.95" customHeight="1" thickBot="1">
      <c r="A6" s="13"/>
      <c r="B6" s="48" t="s">
        <v>47</v>
      </c>
      <c r="C6" s="20">
        <v>2</v>
      </c>
      <c r="D6" s="20">
        <v>20.5</v>
      </c>
      <c r="E6" s="21">
        <v>5.75</v>
      </c>
      <c r="F6" s="22"/>
      <c r="G6" s="23"/>
      <c r="H6" s="22"/>
      <c r="I6" s="21">
        <v>5.75</v>
      </c>
      <c r="J6" s="20"/>
      <c r="K6" s="21"/>
      <c r="L6" s="20"/>
      <c r="M6" s="21"/>
      <c r="N6" s="14">
        <f t="shared" ref="N6:N9" si="0">SUM(O6:V6)</f>
        <v>5</v>
      </c>
      <c r="O6" s="32"/>
      <c r="P6" s="33"/>
      <c r="Q6" s="34"/>
      <c r="R6" s="33">
        <v>2</v>
      </c>
      <c r="S6" s="34"/>
      <c r="T6" s="33"/>
      <c r="U6" s="34">
        <v>0.5</v>
      </c>
      <c r="V6" s="33">
        <v>2.5</v>
      </c>
      <c r="W6" s="18">
        <f>SUM(C6:N6)</f>
        <v>39</v>
      </c>
      <c r="X6" s="43"/>
      <c r="Y6" s="41"/>
      <c r="Z6" s="19">
        <f t="shared" ref="Z6:Z8" si="1">SUM(W6:Y6)-AA6</f>
        <v>39</v>
      </c>
      <c r="AA6" s="41"/>
    </row>
    <row r="7" spans="1:27" s="15" customFormat="1" ht="24.95" customHeight="1" thickBot="1">
      <c r="A7" s="13"/>
      <c r="B7" s="48" t="s">
        <v>48</v>
      </c>
      <c r="C7" s="20">
        <v>2</v>
      </c>
      <c r="D7" s="20">
        <v>18.5</v>
      </c>
      <c r="E7" s="21">
        <v>3.5</v>
      </c>
      <c r="F7" s="22"/>
      <c r="G7" s="23"/>
      <c r="H7" s="22"/>
      <c r="I7" s="21">
        <v>8</v>
      </c>
      <c r="J7" s="20"/>
      <c r="K7" s="21"/>
      <c r="L7" s="20"/>
      <c r="M7" s="21"/>
      <c r="N7" s="14">
        <f t="shared" si="0"/>
        <v>7</v>
      </c>
      <c r="O7" s="32"/>
      <c r="P7" s="33"/>
      <c r="Q7" s="34">
        <v>1</v>
      </c>
      <c r="R7" s="33">
        <v>2</v>
      </c>
      <c r="S7" s="34"/>
      <c r="T7" s="33"/>
      <c r="U7" s="34">
        <v>1.5</v>
      </c>
      <c r="V7" s="33">
        <v>2.5</v>
      </c>
      <c r="W7" s="18">
        <f t="shared" ref="W7:W9" si="2">SUM(C7:N7)</f>
        <v>39</v>
      </c>
      <c r="X7" s="43"/>
      <c r="Y7" s="41"/>
      <c r="Z7" s="19">
        <f>SUM(W7:Y7)-AA7</f>
        <v>39</v>
      </c>
      <c r="AA7" s="41"/>
    </row>
    <row r="8" spans="1:27" s="15" customFormat="1" ht="24.95" customHeight="1" thickBot="1">
      <c r="A8" s="13"/>
      <c r="B8" s="49" t="s">
        <v>49</v>
      </c>
      <c r="C8" s="24">
        <v>7</v>
      </c>
      <c r="D8" s="24">
        <v>8.25</v>
      </c>
      <c r="E8" s="25">
        <v>2</v>
      </c>
      <c r="F8" s="26"/>
      <c r="G8" s="27"/>
      <c r="H8" s="26"/>
      <c r="I8" s="25">
        <v>8.25</v>
      </c>
      <c r="J8" s="24"/>
      <c r="K8" s="25"/>
      <c r="L8" s="24"/>
      <c r="M8" s="25"/>
      <c r="N8" s="14">
        <f>SUM(O8:V8)</f>
        <v>5.5</v>
      </c>
      <c r="O8" s="35"/>
      <c r="P8" s="36"/>
      <c r="Q8" s="37"/>
      <c r="R8" s="36">
        <v>3</v>
      </c>
      <c r="S8" s="37"/>
      <c r="T8" s="36"/>
      <c r="U8" s="37">
        <v>0.5</v>
      </c>
      <c r="V8" s="36">
        <v>2</v>
      </c>
      <c r="W8" s="18">
        <f t="shared" si="2"/>
        <v>31</v>
      </c>
      <c r="X8" s="43">
        <v>8</v>
      </c>
      <c r="Y8" s="42"/>
      <c r="Z8" s="19">
        <f t="shared" si="1"/>
        <v>39</v>
      </c>
      <c r="AA8" s="42"/>
    </row>
    <row r="9" spans="1:27" s="15" customFormat="1" ht="24.95" customHeight="1" thickBot="1">
      <c r="A9" s="13"/>
      <c r="B9" s="47" t="s">
        <v>26</v>
      </c>
      <c r="C9" s="28"/>
      <c r="D9" s="28"/>
      <c r="E9" s="29"/>
      <c r="F9" s="30"/>
      <c r="G9" s="31"/>
      <c r="H9" s="30"/>
      <c r="I9" s="29"/>
      <c r="J9" s="28"/>
      <c r="K9" s="29"/>
      <c r="L9" s="28"/>
      <c r="M9" s="29"/>
      <c r="N9" s="14">
        <f t="shared" si="0"/>
        <v>0</v>
      </c>
      <c r="O9" s="38"/>
      <c r="P9" s="39"/>
      <c r="Q9" s="40"/>
      <c r="R9" s="39"/>
      <c r="S9" s="40"/>
      <c r="T9" s="39"/>
      <c r="U9" s="40"/>
      <c r="V9" s="39"/>
      <c r="W9" s="18">
        <f t="shared" si="2"/>
        <v>0</v>
      </c>
      <c r="X9" s="43"/>
      <c r="Y9" s="43"/>
      <c r="Z9" s="19">
        <f>SUM(W9:Y9)-AA9</f>
        <v>0</v>
      </c>
      <c r="AA9" s="43"/>
    </row>
    <row r="10" spans="1:27" ht="24.95" customHeight="1" thickBot="1">
      <c r="A10" s="16"/>
      <c r="B10" s="12" t="s">
        <v>27</v>
      </c>
      <c r="C10" s="17">
        <f>SUM(C5:C9)</f>
        <v>11</v>
      </c>
      <c r="D10" s="17">
        <f t="shared" ref="D10:AA10" si="3">SUM(D5:D9)</f>
        <v>63.25</v>
      </c>
      <c r="E10" s="17">
        <f t="shared" si="3"/>
        <v>12.25</v>
      </c>
      <c r="F10" s="17">
        <f t="shared" si="3"/>
        <v>0</v>
      </c>
      <c r="G10" s="17">
        <f t="shared" si="3"/>
        <v>0</v>
      </c>
      <c r="H10" s="17">
        <f t="shared" si="3"/>
        <v>0</v>
      </c>
      <c r="I10" s="17">
        <f t="shared" si="3"/>
        <v>27.5</v>
      </c>
      <c r="J10" s="17">
        <f t="shared" si="3"/>
        <v>0</v>
      </c>
      <c r="K10" s="17">
        <f t="shared" si="3"/>
        <v>0</v>
      </c>
      <c r="L10" s="17">
        <f t="shared" si="3"/>
        <v>0</v>
      </c>
      <c r="M10" s="17">
        <f t="shared" si="3"/>
        <v>0</v>
      </c>
      <c r="N10" s="17">
        <f t="shared" si="3"/>
        <v>26</v>
      </c>
      <c r="O10" s="17">
        <f t="shared" si="3"/>
        <v>0</v>
      </c>
      <c r="P10" s="17">
        <f t="shared" si="3"/>
        <v>2</v>
      </c>
      <c r="Q10" s="17">
        <f t="shared" si="3"/>
        <v>2</v>
      </c>
      <c r="R10" s="17">
        <f t="shared" si="3"/>
        <v>9</v>
      </c>
      <c r="S10" s="17">
        <f t="shared" si="3"/>
        <v>0</v>
      </c>
      <c r="T10" s="17">
        <f t="shared" si="3"/>
        <v>0</v>
      </c>
      <c r="U10" s="17">
        <f t="shared" si="3"/>
        <v>3.5</v>
      </c>
      <c r="V10" s="17">
        <f t="shared" si="3"/>
        <v>9.5</v>
      </c>
      <c r="W10" s="17">
        <f t="shared" si="3"/>
        <v>140</v>
      </c>
      <c r="X10" s="17">
        <f>SUM(X5:X9)</f>
        <v>16</v>
      </c>
      <c r="Y10" s="17">
        <f t="shared" si="3"/>
        <v>0</v>
      </c>
      <c r="Z10" s="17">
        <f t="shared" si="3"/>
        <v>156</v>
      </c>
      <c r="AA10" s="17">
        <f t="shared" si="3"/>
        <v>0</v>
      </c>
    </row>
    <row r="12" spans="1:27" ht="24.95" customHeight="1" thickBot="1">
      <c r="A12" s="4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34.5" customHeight="1" thickBot="1">
      <c r="A13" s="5"/>
      <c r="B13" s="6" t="s">
        <v>1</v>
      </c>
      <c r="C13" s="7" t="s">
        <v>2</v>
      </c>
      <c r="D13" s="7" t="s">
        <v>3</v>
      </c>
      <c r="E13" s="8" t="s">
        <v>4</v>
      </c>
      <c r="F13" s="7" t="s">
        <v>5</v>
      </c>
      <c r="G13" s="8" t="s">
        <v>6</v>
      </c>
      <c r="H13" s="7" t="s">
        <v>7</v>
      </c>
      <c r="I13" s="8" t="s">
        <v>8</v>
      </c>
      <c r="J13" s="7" t="s">
        <v>9</v>
      </c>
      <c r="K13" s="8" t="s">
        <v>10</v>
      </c>
      <c r="L13" s="7" t="s">
        <v>11</v>
      </c>
      <c r="M13" s="8" t="s">
        <v>12</v>
      </c>
      <c r="N13" s="7" t="s">
        <v>13</v>
      </c>
      <c r="O13" s="9" t="s">
        <v>14</v>
      </c>
      <c r="P13" s="7" t="s">
        <v>15</v>
      </c>
      <c r="Q13" s="8" t="s">
        <v>16</v>
      </c>
      <c r="R13" s="7" t="s">
        <v>17</v>
      </c>
      <c r="S13" s="8" t="s">
        <v>18</v>
      </c>
      <c r="T13" s="7" t="s">
        <v>19</v>
      </c>
      <c r="U13" s="8" t="s">
        <v>20</v>
      </c>
      <c r="V13" s="7" t="s">
        <v>21</v>
      </c>
      <c r="W13" s="10" t="s">
        <v>22</v>
      </c>
      <c r="X13" s="54" t="s">
        <v>50</v>
      </c>
      <c r="Y13" s="7" t="s">
        <v>23</v>
      </c>
      <c r="Z13" s="10" t="s">
        <v>24</v>
      </c>
      <c r="AA13" s="11" t="s">
        <v>25</v>
      </c>
    </row>
    <row r="14" spans="1:27" s="15" customFormat="1" ht="24.95" customHeight="1" thickBot="1">
      <c r="A14" s="13"/>
      <c r="B14" s="48" t="s">
        <v>52</v>
      </c>
      <c r="C14" s="20"/>
      <c r="D14" s="20">
        <v>16</v>
      </c>
      <c r="E14" s="21">
        <v>12</v>
      </c>
      <c r="F14" s="22"/>
      <c r="G14" s="23"/>
      <c r="H14" s="22"/>
      <c r="I14" s="21">
        <v>5</v>
      </c>
      <c r="J14" s="20"/>
      <c r="K14" s="21"/>
      <c r="L14" s="20"/>
      <c r="M14" s="21"/>
      <c r="N14" s="14">
        <f>SUM(O14:V14)</f>
        <v>6</v>
      </c>
      <c r="O14" s="32"/>
      <c r="P14" s="33"/>
      <c r="Q14" s="34"/>
      <c r="R14" s="33">
        <v>3</v>
      </c>
      <c r="S14" s="34"/>
      <c r="T14" s="33"/>
      <c r="U14" s="34">
        <v>0.5</v>
      </c>
      <c r="V14" s="33">
        <v>2.5</v>
      </c>
      <c r="W14" s="18">
        <f>SUM(C14:N14)</f>
        <v>39</v>
      </c>
      <c r="X14" s="43"/>
      <c r="Y14" s="41"/>
      <c r="Z14" s="19">
        <f>SUM(W14:Y14)-AA14</f>
        <v>39</v>
      </c>
      <c r="AA14" s="41"/>
    </row>
    <row r="15" spans="1:27" s="15" customFormat="1" ht="24.95" customHeight="1" thickBot="1">
      <c r="A15" s="13"/>
      <c r="B15" s="48" t="s">
        <v>53</v>
      </c>
      <c r="C15" s="20"/>
      <c r="D15" s="20">
        <v>16.5</v>
      </c>
      <c r="E15" s="21">
        <v>6</v>
      </c>
      <c r="F15" s="22"/>
      <c r="G15" s="23"/>
      <c r="H15" s="22"/>
      <c r="I15" s="21">
        <v>9</v>
      </c>
      <c r="J15" s="20"/>
      <c r="K15" s="21"/>
      <c r="L15" s="20"/>
      <c r="M15" s="21"/>
      <c r="N15" s="14">
        <f>SUM(O15:V15)</f>
        <v>7.5</v>
      </c>
      <c r="O15" s="32"/>
      <c r="P15" s="33"/>
      <c r="Q15" s="34">
        <v>2</v>
      </c>
      <c r="R15" s="33">
        <v>3</v>
      </c>
      <c r="S15" s="34"/>
      <c r="T15" s="33"/>
      <c r="U15" s="34">
        <v>0.5</v>
      </c>
      <c r="V15" s="33">
        <v>2</v>
      </c>
      <c r="W15" s="18">
        <f t="shared" ref="W15:W18" si="4">SUM(C15:N15)</f>
        <v>39</v>
      </c>
      <c r="X15" s="43"/>
      <c r="Y15" s="41"/>
      <c r="Z15" s="19">
        <f t="shared" ref="Z15:Z17" si="5">SUM(W15:Y15)-AA15</f>
        <v>39</v>
      </c>
      <c r="AA15" s="41"/>
    </row>
    <row r="16" spans="1:27" s="15" customFormat="1" ht="24.95" customHeight="1" thickBot="1">
      <c r="A16" s="13"/>
      <c r="B16" s="48" t="s">
        <v>54</v>
      </c>
      <c r="C16" s="20"/>
      <c r="D16" s="20">
        <v>18</v>
      </c>
      <c r="E16" s="21">
        <v>5</v>
      </c>
      <c r="F16" s="22"/>
      <c r="G16" s="23"/>
      <c r="H16" s="22"/>
      <c r="I16" s="21">
        <v>9.5</v>
      </c>
      <c r="J16" s="20"/>
      <c r="K16" s="21"/>
      <c r="L16" s="20"/>
      <c r="M16" s="21"/>
      <c r="N16" s="14">
        <f>SUM(O16:V16)</f>
        <v>6.5</v>
      </c>
      <c r="O16" s="32"/>
      <c r="P16" s="33"/>
      <c r="Q16" s="34"/>
      <c r="R16" s="33">
        <v>3</v>
      </c>
      <c r="S16" s="34"/>
      <c r="T16" s="33"/>
      <c r="U16" s="34">
        <v>1</v>
      </c>
      <c r="V16" s="33">
        <v>2.5</v>
      </c>
      <c r="W16" s="18">
        <f t="shared" si="4"/>
        <v>39</v>
      </c>
      <c r="X16" s="43"/>
      <c r="Y16" s="41"/>
      <c r="Z16" s="19">
        <f t="shared" si="5"/>
        <v>39</v>
      </c>
      <c r="AA16" s="41"/>
    </row>
    <row r="17" spans="1:27" s="15" customFormat="1" ht="24.95" customHeight="1" thickBot="1">
      <c r="A17" s="13"/>
      <c r="B17" s="48" t="s">
        <v>55</v>
      </c>
      <c r="C17" s="24"/>
      <c r="D17" s="24">
        <v>11</v>
      </c>
      <c r="E17" s="25">
        <v>11</v>
      </c>
      <c r="F17" s="26"/>
      <c r="G17" s="27"/>
      <c r="H17" s="26"/>
      <c r="I17" s="25">
        <v>11.5</v>
      </c>
      <c r="J17" s="24"/>
      <c r="K17" s="25"/>
      <c r="L17" s="24"/>
      <c r="M17" s="25"/>
      <c r="N17" s="14">
        <f t="shared" ref="N17:N18" si="6">SUM(O17:V17)</f>
        <v>5.5</v>
      </c>
      <c r="O17" s="35"/>
      <c r="P17" s="36"/>
      <c r="Q17" s="37"/>
      <c r="R17" s="36">
        <v>2</v>
      </c>
      <c r="S17" s="37"/>
      <c r="T17" s="36"/>
      <c r="U17" s="37"/>
      <c r="V17" s="36">
        <v>3.5</v>
      </c>
      <c r="W17" s="18">
        <f t="shared" si="4"/>
        <v>39</v>
      </c>
      <c r="X17" s="43"/>
      <c r="Y17" s="42"/>
      <c r="Z17" s="19">
        <f t="shared" si="5"/>
        <v>39</v>
      </c>
      <c r="AA17" s="42"/>
    </row>
    <row r="18" spans="1:27" s="15" customFormat="1" ht="24.95" customHeight="1" thickBot="1">
      <c r="A18" s="13"/>
      <c r="B18" s="48" t="s">
        <v>56</v>
      </c>
      <c r="C18" s="28"/>
      <c r="D18" s="28">
        <v>2</v>
      </c>
      <c r="E18" s="29">
        <v>3</v>
      </c>
      <c r="F18" s="30"/>
      <c r="G18" s="31"/>
      <c r="H18" s="30"/>
      <c r="I18" s="29">
        <v>0.5</v>
      </c>
      <c r="J18" s="28"/>
      <c r="K18" s="29"/>
      <c r="L18" s="28"/>
      <c r="M18" s="29"/>
      <c r="N18" s="14">
        <f t="shared" si="6"/>
        <v>2.5</v>
      </c>
      <c r="O18" s="38"/>
      <c r="P18" s="39"/>
      <c r="Q18" s="40"/>
      <c r="R18" s="39">
        <v>2.5</v>
      </c>
      <c r="S18" s="40"/>
      <c r="T18" s="39"/>
      <c r="U18" s="40"/>
      <c r="V18" s="39"/>
      <c r="W18" s="18">
        <f t="shared" si="4"/>
        <v>8</v>
      </c>
      <c r="X18" s="43"/>
      <c r="Y18" s="43"/>
      <c r="Z18" s="19">
        <f>SUM(W18:Y18)-AA18</f>
        <v>8</v>
      </c>
      <c r="AA18" s="43"/>
    </row>
    <row r="19" spans="1:27" ht="24.95" customHeight="1" thickBot="1">
      <c r="A19" s="16"/>
      <c r="B19" s="12" t="s">
        <v>27</v>
      </c>
      <c r="C19" s="17">
        <f>SUM(C14:C18)</f>
        <v>0</v>
      </c>
      <c r="D19" s="17">
        <f t="shared" ref="D19:AA19" si="7">SUM(D14:D18)</f>
        <v>63.5</v>
      </c>
      <c r="E19" s="17">
        <f t="shared" si="7"/>
        <v>37</v>
      </c>
      <c r="F19" s="17">
        <f t="shared" si="7"/>
        <v>0</v>
      </c>
      <c r="G19" s="17">
        <f t="shared" si="7"/>
        <v>0</v>
      </c>
      <c r="H19" s="17">
        <f t="shared" si="7"/>
        <v>0</v>
      </c>
      <c r="I19" s="17">
        <f t="shared" si="7"/>
        <v>35.5</v>
      </c>
      <c r="J19" s="17">
        <f t="shared" si="7"/>
        <v>0</v>
      </c>
      <c r="K19" s="17">
        <f t="shared" si="7"/>
        <v>0</v>
      </c>
      <c r="L19" s="17">
        <f t="shared" si="7"/>
        <v>0</v>
      </c>
      <c r="M19" s="17">
        <f t="shared" si="7"/>
        <v>0</v>
      </c>
      <c r="N19" s="17">
        <f t="shared" si="7"/>
        <v>28</v>
      </c>
      <c r="O19" s="17">
        <f t="shared" si="7"/>
        <v>0</v>
      </c>
      <c r="P19" s="17">
        <f t="shared" si="7"/>
        <v>0</v>
      </c>
      <c r="Q19" s="17">
        <f t="shared" si="7"/>
        <v>2</v>
      </c>
      <c r="R19" s="17">
        <f t="shared" si="7"/>
        <v>13.5</v>
      </c>
      <c r="S19" s="17">
        <f t="shared" si="7"/>
        <v>0</v>
      </c>
      <c r="T19" s="17">
        <f t="shared" si="7"/>
        <v>0</v>
      </c>
      <c r="U19" s="17">
        <f t="shared" si="7"/>
        <v>2</v>
      </c>
      <c r="V19" s="17">
        <f t="shared" si="7"/>
        <v>10.5</v>
      </c>
      <c r="W19" s="17">
        <f t="shared" si="7"/>
        <v>164</v>
      </c>
      <c r="X19" s="17">
        <f>SUM(X14:X18)</f>
        <v>0</v>
      </c>
      <c r="Y19" s="17">
        <f t="shared" si="7"/>
        <v>0</v>
      </c>
      <c r="Z19" s="17">
        <f t="shared" si="7"/>
        <v>164</v>
      </c>
      <c r="AA19" s="17">
        <f t="shared" si="7"/>
        <v>0</v>
      </c>
    </row>
    <row r="21" spans="1:27" ht="24.95" customHeight="1" thickBot="1">
      <c r="A21" s="4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34.5" customHeight="1" thickBot="1">
      <c r="A22" s="5"/>
      <c r="B22" s="6" t="s">
        <v>1</v>
      </c>
      <c r="C22" s="7" t="s">
        <v>2</v>
      </c>
      <c r="D22" s="7" t="s">
        <v>3</v>
      </c>
      <c r="E22" s="8" t="s">
        <v>4</v>
      </c>
      <c r="F22" s="7" t="s">
        <v>5</v>
      </c>
      <c r="G22" s="8" t="s">
        <v>6</v>
      </c>
      <c r="H22" s="7" t="s">
        <v>7</v>
      </c>
      <c r="I22" s="8" t="s">
        <v>8</v>
      </c>
      <c r="J22" s="7" t="s">
        <v>9</v>
      </c>
      <c r="K22" s="8" t="s">
        <v>10</v>
      </c>
      <c r="L22" s="7" t="s">
        <v>11</v>
      </c>
      <c r="M22" s="8" t="s">
        <v>12</v>
      </c>
      <c r="N22" s="7" t="s">
        <v>13</v>
      </c>
      <c r="O22" s="9" t="s">
        <v>14</v>
      </c>
      <c r="P22" s="7" t="s">
        <v>15</v>
      </c>
      <c r="Q22" s="8" t="s">
        <v>16</v>
      </c>
      <c r="R22" s="7" t="s">
        <v>17</v>
      </c>
      <c r="S22" s="8" t="s">
        <v>18</v>
      </c>
      <c r="T22" s="7" t="s">
        <v>19</v>
      </c>
      <c r="U22" s="8" t="s">
        <v>20</v>
      </c>
      <c r="V22" s="7" t="s">
        <v>21</v>
      </c>
      <c r="W22" s="10" t="s">
        <v>22</v>
      </c>
      <c r="X22" s="54" t="s">
        <v>50</v>
      </c>
      <c r="Y22" s="7" t="s">
        <v>23</v>
      </c>
      <c r="Z22" s="10" t="s">
        <v>24</v>
      </c>
      <c r="AA22" s="11" t="s">
        <v>25</v>
      </c>
    </row>
    <row r="23" spans="1:27" s="15" customFormat="1" ht="24.95" customHeight="1" thickBot="1">
      <c r="A23" s="13"/>
      <c r="B23" s="45" t="s">
        <v>26</v>
      </c>
      <c r="C23" s="20"/>
      <c r="D23" s="20"/>
      <c r="E23" s="21"/>
      <c r="F23" s="22"/>
      <c r="G23" s="23"/>
      <c r="H23" s="22"/>
      <c r="I23" s="21"/>
      <c r="J23" s="20"/>
      <c r="K23" s="21"/>
      <c r="L23" s="20"/>
      <c r="M23" s="21"/>
      <c r="N23" s="14">
        <f>SUM(O23:V23)</f>
        <v>0</v>
      </c>
      <c r="O23" s="32"/>
      <c r="P23" s="33"/>
      <c r="Q23" s="34"/>
      <c r="R23" s="33"/>
      <c r="S23" s="34"/>
      <c r="T23" s="33"/>
      <c r="U23" s="34"/>
      <c r="V23" s="33"/>
      <c r="W23" s="18">
        <f>SUM(C23:N23)</f>
        <v>0</v>
      </c>
      <c r="X23" s="43"/>
      <c r="Y23" s="41"/>
      <c r="Z23" s="19">
        <f>SUM(W23:Y23)-AA23</f>
        <v>0</v>
      </c>
      <c r="AA23" s="41"/>
    </row>
    <row r="24" spans="1:27" s="15" customFormat="1" ht="24.95" customHeight="1" thickBot="1">
      <c r="A24" s="13"/>
      <c r="B24" s="45" t="s">
        <v>26</v>
      </c>
      <c r="C24" s="20"/>
      <c r="D24" s="20"/>
      <c r="E24" s="21"/>
      <c r="F24" s="22"/>
      <c r="G24" s="23"/>
      <c r="H24" s="22"/>
      <c r="I24" s="21"/>
      <c r="J24" s="20"/>
      <c r="K24" s="21"/>
      <c r="L24" s="20"/>
      <c r="M24" s="21"/>
      <c r="N24" s="14">
        <f>SUM(O24:V24)</f>
        <v>0</v>
      </c>
      <c r="O24" s="32"/>
      <c r="P24" s="33"/>
      <c r="Q24" s="34"/>
      <c r="R24" s="33"/>
      <c r="S24" s="34"/>
      <c r="T24" s="33"/>
      <c r="U24" s="34"/>
      <c r="V24" s="33"/>
      <c r="W24" s="18">
        <f t="shared" ref="W24:W27" si="8">SUM(C24:N24)</f>
        <v>0</v>
      </c>
      <c r="X24" s="43"/>
      <c r="Y24" s="41"/>
      <c r="Z24" s="19">
        <f t="shared" ref="Z24:Z26" si="9">SUM(W24:Y24)-AA24</f>
        <v>0</v>
      </c>
      <c r="AA24" s="41"/>
    </row>
    <row r="25" spans="1:27" s="15" customFormat="1" ht="24.95" customHeight="1" thickBot="1">
      <c r="A25" s="13"/>
      <c r="B25" s="45" t="s">
        <v>26</v>
      </c>
      <c r="C25" s="20"/>
      <c r="D25" s="20"/>
      <c r="E25" s="21"/>
      <c r="F25" s="22"/>
      <c r="G25" s="23"/>
      <c r="H25" s="22"/>
      <c r="I25" s="21"/>
      <c r="J25" s="20"/>
      <c r="K25" s="21"/>
      <c r="L25" s="20"/>
      <c r="M25" s="21"/>
      <c r="N25" s="14">
        <f t="shared" ref="N25:N26" si="10">SUM(O25:V25)</f>
        <v>0</v>
      </c>
      <c r="O25" s="32"/>
      <c r="P25" s="33"/>
      <c r="Q25" s="34"/>
      <c r="R25" s="33"/>
      <c r="S25" s="34"/>
      <c r="T25" s="33"/>
      <c r="U25" s="34"/>
      <c r="V25" s="33"/>
      <c r="W25" s="18">
        <f t="shared" si="8"/>
        <v>0</v>
      </c>
      <c r="X25" s="43"/>
      <c r="Y25" s="41"/>
      <c r="Z25" s="19">
        <f t="shared" si="9"/>
        <v>0</v>
      </c>
      <c r="AA25" s="41"/>
    </row>
    <row r="26" spans="1:27" s="15" customFormat="1" ht="24.95" customHeight="1" thickBot="1">
      <c r="A26" s="13"/>
      <c r="B26" s="46" t="s">
        <v>26</v>
      </c>
      <c r="C26" s="24"/>
      <c r="D26" s="24"/>
      <c r="E26" s="25"/>
      <c r="F26" s="26"/>
      <c r="G26" s="27"/>
      <c r="H26" s="26"/>
      <c r="I26" s="25"/>
      <c r="J26" s="24"/>
      <c r="K26" s="25"/>
      <c r="L26" s="24"/>
      <c r="M26" s="25"/>
      <c r="N26" s="14">
        <f t="shared" si="10"/>
        <v>0</v>
      </c>
      <c r="O26" s="35"/>
      <c r="P26" s="36"/>
      <c r="Q26" s="37"/>
      <c r="R26" s="36"/>
      <c r="S26" s="37"/>
      <c r="T26" s="36"/>
      <c r="U26" s="37"/>
      <c r="V26" s="36"/>
      <c r="W26" s="18">
        <f t="shared" si="8"/>
        <v>0</v>
      </c>
      <c r="X26" s="43"/>
      <c r="Y26" s="42"/>
      <c r="Z26" s="19">
        <f t="shared" si="9"/>
        <v>0</v>
      </c>
      <c r="AA26" s="42"/>
    </row>
    <row r="27" spans="1:27" s="15" customFormat="1" ht="24.95" customHeight="1" thickBot="1">
      <c r="A27" s="13"/>
      <c r="B27" s="47" t="s">
        <v>26</v>
      </c>
      <c r="C27" s="28"/>
      <c r="D27" s="28"/>
      <c r="E27" s="29"/>
      <c r="F27" s="30"/>
      <c r="G27" s="31"/>
      <c r="H27" s="30"/>
      <c r="I27" s="29"/>
      <c r="J27" s="28"/>
      <c r="K27" s="29"/>
      <c r="L27" s="28"/>
      <c r="M27" s="29"/>
      <c r="N27" s="14">
        <f>SUM(O27:V27)</f>
        <v>0</v>
      </c>
      <c r="O27" s="38"/>
      <c r="P27" s="39"/>
      <c r="Q27" s="40"/>
      <c r="R27" s="39"/>
      <c r="S27" s="40"/>
      <c r="T27" s="39"/>
      <c r="U27" s="40"/>
      <c r="V27" s="39"/>
      <c r="W27" s="18">
        <f t="shared" si="8"/>
        <v>0</v>
      </c>
      <c r="X27" s="43"/>
      <c r="Y27" s="43"/>
      <c r="Z27" s="19">
        <f>SUM(W27:Y27)-AA27</f>
        <v>0</v>
      </c>
      <c r="AA27" s="43"/>
    </row>
    <row r="28" spans="1:27" ht="24.95" customHeight="1" thickBot="1">
      <c r="A28" s="16"/>
      <c r="B28" s="12" t="s">
        <v>27</v>
      </c>
      <c r="C28" s="17">
        <f>SUM(C23:C27)</f>
        <v>0</v>
      </c>
      <c r="D28" s="17">
        <f t="shared" ref="D28" si="11">SUM(D23:D27)</f>
        <v>0</v>
      </c>
      <c r="E28" s="17">
        <f>SUM(E23:E27)</f>
        <v>0</v>
      </c>
      <c r="F28" s="17">
        <f t="shared" ref="F28:AA28" si="12">SUM(F23:F27)</f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2"/>
        <v>0</v>
      </c>
      <c r="X28" s="17">
        <f>SUM(X23:X27)</f>
        <v>0</v>
      </c>
      <c r="Y28" s="17">
        <f t="shared" si="12"/>
        <v>0</v>
      </c>
      <c r="Z28" s="17">
        <f t="shared" si="12"/>
        <v>0</v>
      </c>
      <c r="AA28" s="17">
        <f t="shared" si="12"/>
        <v>0</v>
      </c>
    </row>
    <row r="30" spans="1:27" ht="24.95" customHeight="1" thickBot="1">
      <c r="A30" s="4" t="s">
        <v>30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34.5" customHeight="1" thickBot="1">
      <c r="A31" s="5"/>
      <c r="B31" s="6" t="s">
        <v>1</v>
      </c>
      <c r="C31" s="7" t="s">
        <v>2</v>
      </c>
      <c r="D31" s="7" t="s">
        <v>3</v>
      </c>
      <c r="E31" s="8" t="s">
        <v>4</v>
      </c>
      <c r="F31" s="7" t="s">
        <v>5</v>
      </c>
      <c r="G31" s="8" t="s">
        <v>6</v>
      </c>
      <c r="H31" s="7" t="s">
        <v>7</v>
      </c>
      <c r="I31" s="8" t="s">
        <v>8</v>
      </c>
      <c r="J31" s="7" t="s">
        <v>9</v>
      </c>
      <c r="K31" s="8" t="s">
        <v>10</v>
      </c>
      <c r="L31" s="7" t="s">
        <v>11</v>
      </c>
      <c r="M31" s="8" t="s">
        <v>12</v>
      </c>
      <c r="N31" s="7" t="s">
        <v>13</v>
      </c>
      <c r="O31" s="9" t="s">
        <v>14</v>
      </c>
      <c r="P31" s="7" t="s">
        <v>15</v>
      </c>
      <c r="Q31" s="8" t="s">
        <v>16</v>
      </c>
      <c r="R31" s="7" t="s">
        <v>17</v>
      </c>
      <c r="S31" s="8" t="s">
        <v>18</v>
      </c>
      <c r="T31" s="7" t="s">
        <v>19</v>
      </c>
      <c r="U31" s="8" t="s">
        <v>20</v>
      </c>
      <c r="V31" s="7" t="s">
        <v>21</v>
      </c>
      <c r="W31" s="10" t="s">
        <v>22</v>
      </c>
      <c r="X31" s="54" t="s">
        <v>50</v>
      </c>
      <c r="Y31" s="7" t="s">
        <v>23</v>
      </c>
      <c r="Z31" s="10" t="s">
        <v>24</v>
      </c>
      <c r="AA31" s="11" t="s">
        <v>25</v>
      </c>
    </row>
    <row r="32" spans="1:27" s="15" customFormat="1" ht="24.95" customHeight="1" thickBot="1">
      <c r="A32" s="13"/>
      <c r="B32" s="45" t="s">
        <v>26</v>
      </c>
      <c r="C32" s="20"/>
      <c r="D32" s="20"/>
      <c r="E32" s="21"/>
      <c r="F32" s="22"/>
      <c r="G32" s="23"/>
      <c r="H32" s="22"/>
      <c r="I32" s="21"/>
      <c r="J32" s="20"/>
      <c r="K32" s="21"/>
      <c r="L32" s="20"/>
      <c r="M32" s="21"/>
      <c r="N32" s="14">
        <f>SUM(O32:V32)</f>
        <v>0</v>
      </c>
      <c r="O32" s="32"/>
      <c r="P32" s="33"/>
      <c r="Q32" s="34"/>
      <c r="R32" s="33"/>
      <c r="S32" s="34"/>
      <c r="T32" s="33"/>
      <c r="U32" s="34"/>
      <c r="V32" s="33"/>
      <c r="W32" s="18">
        <f>SUM(C32:N32)</f>
        <v>0</v>
      </c>
      <c r="X32" s="43"/>
      <c r="Y32" s="41"/>
      <c r="Z32" s="19">
        <f>SUM(W32:Y32)-AA32</f>
        <v>0</v>
      </c>
      <c r="AA32" s="41"/>
    </row>
    <row r="33" spans="1:27" s="15" customFormat="1" ht="24.95" customHeight="1" thickBot="1">
      <c r="A33" s="13"/>
      <c r="B33" s="45" t="s">
        <v>26</v>
      </c>
      <c r="C33" s="20"/>
      <c r="D33" s="20"/>
      <c r="E33" s="21"/>
      <c r="F33" s="22"/>
      <c r="G33" s="23"/>
      <c r="H33" s="22"/>
      <c r="I33" s="21"/>
      <c r="J33" s="20"/>
      <c r="K33" s="21"/>
      <c r="L33" s="20"/>
      <c r="M33" s="21"/>
      <c r="N33" s="14">
        <f>SUM(O33:V33)</f>
        <v>0</v>
      </c>
      <c r="O33" s="32"/>
      <c r="P33" s="33"/>
      <c r="Q33" s="34"/>
      <c r="R33" s="33"/>
      <c r="S33" s="34"/>
      <c r="T33" s="33"/>
      <c r="U33" s="34"/>
      <c r="V33" s="33"/>
      <c r="W33" s="18">
        <f t="shared" ref="W33:W36" si="13">SUM(C33:N33)</f>
        <v>0</v>
      </c>
      <c r="X33" s="43"/>
      <c r="Y33" s="41"/>
      <c r="Z33" s="19">
        <f t="shared" ref="Z33:Z35" si="14">SUM(W33:Y33)-AA33</f>
        <v>0</v>
      </c>
      <c r="AA33" s="41"/>
    </row>
    <row r="34" spans="1:27" s="15" customFormat="1" ht="24.95" customHeight="1" thickBot="1">
      <c r="A34" s="13"/>
      <c r="B34" s="45" t="s">
        <v>26</v>
      </c>
      <c r="C34" s="20"/>
      <c r="D34" s="20"/>
      <c r="E34" s="21"/>
      <c r="F34" s="22"/>
      <c r="G34" s="23"/>
      <c r="H34" s="22"/>
      <c r="I34" s="21"/>
      <c r="J34" s="20"/>
      <c r="K34" s="21"/>
      <c r="L34" s="20"/>
      <c r="M34" s="21"/>
      <c r="N34" s="14">
        <f t="shared" ref="N34:N35" si="15">SUM(O34:V34)</f>
        <v>0</v>
      </c>
      <c r="O34" s="32"/>
      <c r="P34" s="33"/>
      <c r="Q34" s="34"/>
      <c r="R34" s="33"/>
      <c r="S34" s="34"/>
      <c r="T34" s="33"/>
      <c r="U34" s="34"/>
      <c r="V34" s="33"/>
      <c r="W34" s="18">
        <f t="shared" si="13"/>
        <v>0</v>
      </c>
      <c r="X34" s="43"/>
      <c r="Y34" s="41"/>
      <c r="Z34" s="19">
        <f t="shared" si="14"/>
        <v>0</v>
      </c>
      <c r="AA34" s="41"/>
    </row>
    <row r="35" spans="1:27" s="15" customFormat="1" ht="24.95" customHeight="1" thickBot="1">
      <c r="A35" s="13"/>
      <c r="B35" s="46" t="s">
        <v>26</v>
      </c>
      <c r="C35" s="24"/>
      <c r="D35" s="24"/>
      <c r="E35" s="25"/>
      <c r="F35" s="26"/>
      <c r="G35" s="27"/>
      <c r="H35" s="26"/>
      <c r="I35" s="25"/>
      <c r="J35" s="24"/>
      <c r="K35" s="25"/>
      <c r="L35" s="24"/>
      <c r="M35" s="25"/>
      <c r="N35" s="14">
        <f t="shared" si="15"/>
        <v>0</v>
      </c>
      <c r="O35" s="35"/>
      <c r="P35" s="36"/>
      <c r="Q35" s="37"/>
      <c r="R35" s="36"/>
      <c r="S35" s="37"/>
      <c r="T35" s="36"/>
      <c r="U35" s="37"/>
      <c r="V35" s="36"/>
      <c r="W35" s="18">
        <f t="shared" si="13"/>
        <v>0</v>
      </c>
      <c r="X35" s="43"/>
      <c r="Y35" s="42"/>
      <c r="Z35" s="19">
        <f t="shared" si="14"/>
        <v>0</v>
      </c>
      <c r="AA35" s="42"/>
    </row>
    <row r="36" spans="1:27" s="15" customFormat="1" ht="24.95" customHeight="1" thickBot="1">
      <c r="A36" s="13"/>
      <c r="B36" s="47" t="s">
        <v>26</v>
      </c>
      <c r="C36" s="28"/>
      <c r="D36" s="28"/>
      <c r="E36" s="29"/>
      <c r="F36" s="30"/>
      <c r="G36" s="31"/>
      <c r="H36" s="30"/>
      <c r="I36" s="29"/>
      <c r="J36" s="28"/>
      <c r="K36" s="29"/>
      <c r="L36" s="28"/>
      <c r="M36" s="29"/>
      <c r="N36" s="14">
        <f>SUM(O36:V36)</f>
        <v>0</v>
      </c>
      <c r="O36" s="38"/>
      <c r="P36" s="39"/>
      <c r="Q36" s="40"/>
      <c r="R36" s="39"/>
      <c r="S36" s="40"/>
      <c r="T36" s="39"/>
      <c r="U36" s="40"/>
      <c r="V36" s="39"/>
      <c r="W36" s="18">
        <f t="shared" si="13"/>
        <v>0</v>
      </c>
      <c r="X36" s="43"/>
      <c r="Y36" s="43"/>
      <c r="Z36" s="19">
        <f>SUM(W36:Y36)-AA36</f>
        <v>0</v>
      </c>
      <c r="AA36" s="43"/>
    </row>
    <row r="37" spans="1:27" ht="24.95" customHeight="1" thickBot="1">
      <c r="A37" s="16"/>
      <c r="B37" s="12" t="s">
        <v>27</v>
      </c>
      <c r="C37" s="17">
        <f>SUM(C32:C36)</f>
        <v>0</v>
      </c>
      <c r="D37" s="17">
        <f t="shared" ref="D37:AA37" si="16">SUM(D32:D36)</f>
        <v>0</v>
      </c>
      <c r="E37" s="17">
        <f t="shared" si="16"/>
        <v>0</v>
      </c>
      <c r="F37" s="17">
        <f t="shared" si="16"/>
        <v>0</v>
      </c>
      <c r="G37" s="17">
        <f t="shared" si="16"/>
        <v>0</v>
      </c>
      <c r="H37" s="17">
        <f t="shared" si="16"/>
        <v>0</v>
      </c>
      <c r="I37" s="17">
        <f t="shared" si="16"/>
        <v>0</v>
      </c>
      <c r="J37" s="17">
        <f t="shared" si="16"/>
        <v>0</v>
      </c>
      <c r="K37" s="17">
        <f t="shared" si="16"/>
        <v>0</v>
      </c>
      <c r="L37" s="17">
        <f t="shared" si="16"/>
        <v>0</v>
      </c>
      <c r="M37" s="17">
        <f t="shared" si="16"/>
        <v>0</v>
      </c>
      <c r="N37" s="17">
        <f t="shared" si="16"/>
        <v>0</v>
      </c>
      <c r="O37" s="17">
        <f t="shared" si="16"/>
        <v>0</v>
      </c>
      <c r="P37" s="17">
        <f t="shared" si="16"/>
        <v>0</v>
      </c>
      <c r="Q37" s="17">
        <f t="shared" si="16"/>
        <v>0</v>
      </c>
      <c r="R37" s="17">
        <f t="shared" si="16"/>
        <v>0</v>
      </c>
      <c r="S37" s="17">
        <f t="shared" si="16"/>
        <v>0</v>
      </c>
      <c r="T37" s="17">
        <f t="shared" si="16"/>
        <v>0</v>
      </c>
      <c r="U37" s="17">
        <f t="shared" si="16"/>
        <v>0</v>
      </c>
      <c r="V37" s="17">
        <f t="shared" si="16"/>
        <v>0</v>
      </c>
      <c r="W37" s="17">
        <f t="shared" si="16"/>
        <v>0</v>
      </c>
      <c r="X37" s="17">
        <f>SUM(X32:X36)</f>
        <v>0</v>
      </c>
      <c r="Y37" s="17">
        <f t="shared" si="16"/>
        <v>0</v>
      </c>
      <c r="Z37" s="17">
        <f t="shared" si="16"/>
        <v>0</v>
      </c>
      <c r="AA37" s="17">
        <f t="shared" si="16"/>
        <v>0</v>
      </c>
    </row>
    <row r="39" spans="1:27" ht="24.95" customHeight="1" thickBot="1">
      <c r="A39" s="4" t="s">
        <v>31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34.5" customHeight="1" thickBot="1">
      <c r="A40" s="5"/>
      <c r="B40" s="6" t="s">
        <v>1</v>
      </c>
      <c r="C40" s="7" t="s">
        <v>2</v>
      </c>
      <c r="D40" s="7" t="s">
        <v>3</v>
      </c>
      <c r="E40" s="8" t="s">
        <v>4</v>
      </c>
      <c r="F40" s="7" t="s">
        <v>5</v>
      </c>
      <c r="G40" s="8" t="s">
        <v>6</v>
      </c>
      <c r="H40" s="7" t="s">
        <v>7</v>
      </c>
      <c r="I40" s="8" t="s">
        <v>8</v>
      </c>
      <c r="J40" s="7" t="s">
        <v>9</v>
      </c>
      <c r="K40" s="8" t="s">
        <v>10</v>
      </c>
      <c r="L40" s="7" t="s">
        <v>11</v>
      </c>
      <c r="M40" s="8" t="s">
        <v>12</v>
      </c>
      <c r="N40" s="7" t="s">
        <v>13</v>
      </c>
      <c r="O40" s="9" t="s">
        <v>14</v>
      </c>
      <c r="P40" s="7" t="s">
        <v>15</v>
      </c>
      <c r="Q40" s="8" t="s">
        <v>16</v>
      </c>
      <c r="R40" s="7" t="s">
        <v>17</v>
      </c>
      <c r="S40" s="8" t="s">
        <v>18</v>
      </c>
      <c r="T40" s="7" t="s">
        <v>19</v>
      </c>
      <c r="U40" s="8" t="s">
        <v>20</v>
      </c>
      <c r="V40" s="7" t="s">
        <v>21</v>
      </c>
      <c r="W40" s="10" t="s">
        <v>22</v>
      </c>
      <c r="X40" s="54" t="s">
        <v>50</v>
      </c>
      <c r="Y40" s="7" t="s">
        <v>23</v>
      </c>
      <c r="Z40" s="10" t="s">
        <v>24</v>
      </c>
      <c r="AA40" s="11" t="s">
        <v>25</v>
      </c>
    </row>
    <row r="41" spans="1:27" s="15" customFormat="1" ht="24.95" customHeight="1" thickBot="1">
      <c r="A41" s="13"/>
      <c r="B41" s="45" t="s">
        <v>26</v>
      </c>
      <c r="C41" s="20"/>
      <c r="D41" s="20"/>
      <c r="E41" s="21"/>
      <c r="F41" s="22"/>
      <c r="G41" s="23"/>
      <c r="H41" s="22"/>
      <c r="I41" s="21"/>
      <c r="J41" s="20"/>
      <c r="K41" s="21"/>
      <c r="L41" s="20"/>
      <c r="M41" s="21"/>
      <c r="N41" s="14">
        <f>SUM(O41:V41)</f>
        <v>0</v>
      </c>
      <c r="O41" s="32"/>
      <c r="P41" s="33"/>
      <c r="Q41" s="34"/>
      <c r="R41" s="33"/>
      <c r="S41" s="34"/>
      <c r="T41" s="33"/>
      <c r="U41" s="34"/>
      <c r="V41" s="33"/>
      <c r="W41" s="18">
        <f>SUM(C41:N41)</f>
        <v>0</v>
      </c>
      <c r="X41" s="43"/>
      <c r="Y41" s="41"/>
      <c r="Z41" s="19">
        <f>SUM(W41:Y41)-AA41</f>
        <v>0</v>
      </c>
      <c r="AA41" s="41"/>
    </row>
    <row r="42" spans="1:27" s="15" customFormat="1" ht="24.95" customHeight="1" thickBot="1">
      <c r="A42" s="13"/>
      <c r="B42" s="45" t="s">
        <v>26</v>
      </c>
      <c r="C42" s="20"/>
      <c r="D42" s="20"/>
      <c r="E42" s="21"/>
      <c r="F42" s="22"/>
      <c r="G42" s="23"/>
      <c r="H42" s="22"/>
      <c r="I42" s="21"/>
      <c r="J42" s="20"/>
      <c r="K42" s="21"/>
      <c r="L42" s="20"/>
      <c r="M42" s="21"/>
      <c r="N42" s="14">
        <f>SUM(O42:V42)</f>
        <v>0</v>
      </c>
      <c r="O42" s="32"/>
      <c r="P42" s="33"/>
      <c r="Q42" s="34"/>
      <c r="R42" s="33"/>
      <c r="S42" s="34"/>
      <c r="T42" s="33"/>
      <c r="U42" s="34"/>
      <c r="V42" s="33"/>
      <c r="W42" s="18">
        <f t="shared" ref="W42:W45" si="17">SUM(C42:N42)</f>
        <v>0</v>
      </c>
      <c r="X42" s="43"/>
      <c r="Y42" s="41"/>
      <c r="Z42" s="19">
        <f t="shared" ref="Z42:Z44" si="18">SUM(W42:Y42)-AA42</f>
        <v>0</v>
      </c>
      <c r="AA42" s="41"/>
    </row>
    <row r="43" spans="1:27" s="15" customFormat="1" ht="24.95" customHeight="1" thickBot="1">
      <c r="A43" s="13"/>
      <c r="B43" s="45" t="s">
        <v>26</v>
      </c>
      <c r="C43" s="20"/>
      <c r="D43" s="20"/>
      <c r="E43" s="21"/>
      <c r="F43" s="22"/>
      <c r="G43" s="23"/>
      <c r="H43" s="22"/>
      <c r="I43" s="21"/>
      <c r="J43" s="20"/>
      <c r="K43" s="21"/>
      <c r="L43" s="20"/>
      <c r="M43" s="21"/>
      <c r="N43" s="14">
        <f>SUM(O43:V43)</f>
        <v>0</v>
      </c>
      <c r="O43" s="32"/>
      <c r="P43" s="33"/>
      <c r="Q43" s="34"/>
      <c r="R43" s="33"/>
      <c r="S43" s="34"/>
      <c r="T43" s="33"/>
      <c r="U43" s="34"/>
      <c r="V43" s="33"/>
      <c r="W43" s="18">
        <f t="shared" si="17"/>
        <v>0</v>
      </c>
      <c r="X43" s="43"/>
      <c r="Y43" s="41"/>
      <c r="Z43" s="19">
        <f t="shared" si="18"/>
        <v>0</v>
      </c>
      <c r="AA43" s="41"/>
    </row>
    <row r="44" spans="1:27" s="15" customFormat="1" ht="24.95" customHeight="1" thickBot="1">
      <c r="A44" s="13"/>
      <c r="B44" s="46" t="s">
        <v>26</v>
      </c>
      <c r="C44" s="24"/>
      <c r="D44" s="24"/>
      <c r="E44" s="25"/>
      <c r="F44" s="26"/>
      <c r="G44" s="27"/>
      <c r="H44" s="26"/>
      <c r="I44" s="25"/>
      <c r="J44" s="24"/>
      <c r="K44" s="25"/>
      <c r="L44" s="24"/>
      <c r="M44" s="25"/>
      <c r="N44" s="14">
        <f t="shared" ref="N44" si="19">SUM(O44:V44)</f>
        <v>0</v>
      </c>
      <c r="O44" s="35"/>
      <c r="P44" s="36"/>
      <c r="Q44" s="37"/>
      <c r="R44" s="36"/>
      <c r="S44" s="37"/>
      <c r="T44" s="36"/>
      <c r="U44" s="37"/>
      <c r="V44" s="36"/>
      <c r="W44" s="18">
        <f t="shared" si="17"/>
        <v>0</v>
      </c>
      <c r="X44" s="43"/>
      <c r="Y44" s="42"/>
      <c r="Z44" s="19">
        <f t="shared" si="18"/>
        <v>0</v>
      </c>
      <c r="AA44" s="42"/>
    </row>
    <row r="45" spans="1:27" s="15" customFormat="1" ht="24.95" customHeight="1" thickBot="1">
      <c r="A45" s="13"/>
      <c r="B45" s="47" t="s">
        <v>26</v>
      </c>
      <c r="C45" s="28"/>
      <c r="D45" s="28"/>
      <c r="E45" s="29"/>
      <c r="F45" s="30"/>
      <c r="G45" s="31"/>
      <c r="H45" s="30"/>
      <c r="I45" s="29"/>
      <c r="J45" s="28"/>
      <c r="K45" s="29"/>
      <c r="L45" s="28"/>
      <c r="M45" s="29"/>
      <c r="N45" s="14">
        <f>SUM(O45:V45)</f>
        <v>0</v>
      </c>
      <c r="O45" s="38"/>
      <c r="P45" s="39"/>
      <c r="Q45" s="40"/>
      <c r="R45" s="39"/>
      <c r="S45" s="40"/>
      <c r="T45" s="39"/>
      <c r="U45" s="40"/>
      <c r="V45" s="39"/>
      <c r="W45" s="18">
        <f t="shared" si="17"/>
        <v>0</v>
      </c>
      <c r="X45" s="43"/>
      <c r="Y45" s="43"/>
      <c r="Z45" s="19">
        <f>SUM(W45:Y45)-AA45</f>
        <v>0</v>
      </c>
      <c r="AA45" s="43"/>
    </row>
    <row r="46" spans="1:27" ht="24.95" customHeight="1" thickBot="1">
      <c r="A46" s="16"/>
      <c r="B46" s="12" t="s">
        <v>27</v>
      </c>
      <c r="C46" s="17">
        <f>SUM(C41:C45)</f>
        <v>0</v>
      </c>
      <c r="D46" s="17">
        <f t="shared" ref="D46:E46" si="20">SUM(D41:D45)</f>
        <v>0</v>
      </c>
      <c r="E46" s="17">
        <f t="shared" si="20"/>
        <v>0</v>
      </c>
      <c r="F46" s="17">
        <f>SUM(F41:F45)</f>
        <v>0</v>
      </c>
      <c r="G46" s="17">
        <f t="shared" ref="G46:AA46" si="21">SUM(G41:G45)</f>
        <v>0</v>
      </c>
      <c r="H46" s="17">
        <f t="shared" si="21"/>
        <v>0</v>
      </c>
      <c r="I46" s="17">
        <f t="shared" si="21"/>
        <v>0</v>
      </c>
      <c r="J46" s="17">
        <f t="shared" si="21"/>
        <v>0</v>
      </c>
      <c r="K46" s="17">
        <f t="shared" si="21"/>
        <v>0</v>
      </c>
      <c r="L46" s="17">
        <f t="shared" si="21"/>
        <v>0</v>
      </c>
      <c r="M46" s="17">
        <f t="shared" si="21"/>
        <v>0</v>
      </c>
      <c r="N46" s="17">
        <f t="shared" si="21"/>
        <v>0</v>
      </c>
      <c r="O46" s="17">
        <f t="shared" si="21"/>
        <v>0</v>
      </c>
      <c r="P46" s="17">
        <f t="shared" si="21"/>
        <v>0</v>
      </c>
      <c r="Q46" s="17">
        <f t="shared" si="21"/>
        <v>0</v>
      </c>
      <c r="R46" s="17">
        <f t="shared" si="21"/>
        <v>0</v>
      </c>
      <c r="S46" s="17">
        <f t="shared" si="21"/>
        <v>0</v>
      </c>
      <c r="T46" s="17">
        <f t="shared" si="21"/>
        <v>0</v>
      </c>
      <c r="U46" s="17">
        <f t="shared" si="21"/>
        <v>0</v>
      </c>
      <c r="V46" s="17">
        <f t="shared" si="21"/>
        <v>0</v>
      </c>
      <c r="W46" s="17">
        <f t="shared" si="21"/>
        <v>0</v>
      </c>
      <c r="X46" s="17">
        <f>SUM(X41:X45)</f>
        <v>0</v>
      </c>
      <c r="Y46" s="17">
        <f t="shared" si="21"/>
        <v>0</v>
      </c>
      <c r="Z46" s="17">
        <f t="shared" si="21"/>
        <v>0</v>
      </c>
      <c r="AA46" s="17">
        <f t="shared" si="21"/>
        <v>0</v>
      </c>
    </row>
    <row r="48" spans="1:27" ht="24.95" customHeight="1" thickBot="1">
      <c r="A48" s="4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34.5" customHeight="1" thickBot="1">
      <c r="A49" s="5"/>
      <c r="B49" s="6" t="s">
        <v>1</v>
      </c>
      <c r="C49" s="7" t="s">
        <v>2</v>
      </c>
      <c r="D49" s="7" t="s">
        <v>3</v>
      </c>
      <c r="E49" s="8" t="s">
        <v>4</v>
      </c>
      <c r="F49" s="7" t="s">
        <v>5</v>
      </c>
      <c r="G49" s="8" t="s">
        <v>6</v>
      </c>
      <c r="H49" s="7" t="s">
        <v>7</v>
      </c>
      <c r="I49" s="8" t="s">
        <v>8</v>
      </c>
      <c r="J49" s="7" t="s">
        <v>9</v>
      </c>
      <c r="K49" s="8" t="s">
        <v>10</v>
      </c>
      <c r="L49" s="7" t="s">
        <v>11</v>
      </c>
      <c r="M49" s="8" t="s">
        <v>12</v>
      </c>
      <c r="N49" s="7" t="s">
        <v>13</v>
      </c>
      <c r="O49" s="9" t="s">
        <v>14</v>
      </c>
      <c r="P49" s="7" t="s">
        <v>15</v>
      </c>
      <c r="Q49" s="8" t="s">
        <v>16</v>
      </c>
      <c r="R49" s="7" t="s">
        <v>17</v>
      </c>
      <c r="S49" s="8" t="s">
        <v>18</v>
      </c>
      <c r="T49" s="7" t="s">
        <v>19</v>
      </c>
      <c r="U49" s="8" t="s">
        <v>20</v>
      </c>
      <c r="V49" s="7" t="s">
        <v>21</v>
      </c>
      <c r="W49" s="10" t="s">
        <v>22</v>
      </c>
      <c r="X49" s="54" t="s">
        <v>50</v>
      </c>
      <c r="Y49" s="7" t="s">
        <v>23</v>
      </c>
      <c r="Z49" s="10" t="s">
        <v>24</v>
      </c>
      <c r="AA49" s="11" t="s">
        <v>25</v>
      </c>
    </row>
    <row r="50" spans="1:27" s="15" customFormat="1" ht="24.95" customHeight="1" thickBot="1">
      <c r="A50" s="13"/>
      <c r="B50" s="45" t="s">
        <v>26</v>
      </c>
      <c r="C50" s="20"/>
      <c r="D50" s="20"/>
      <c r="E50" s="21"/>
      <c r="F50" s="22"/>
      <c r="G50" s="23"/>
      <c r="H50" s="22"/>
      <c r="I50" s="21"/>
      <c r="J50" s="20"/>
      <c r="K50" s="21"/>
      <c r="L50" s="20"/>
      <c r="M50" s="21"/>
      <c r="N50" s="14">
        <f>SUM(O50:V50)</f>
        <v>0</v>
      </c>
      <c r="O50" s="32"/>
      <c r="P50" s="33"/>
      <c r="Q50" s="34"/>
      <c r="R50" s="33"/>
      <c r="S50" s="34"/>
      <c r="T50" s="33"/>
      <c r="U50" s="34"/>
      <c r="V50" s="33"/>
      <c r="W50" s="18">
        <f>SUM(C50:N50)</f>
        <v>0</v>
      </c>
      <c r="X50" s="43"/>
      <c r="Y50" s="41"/>
      <c r="Z50" s="19">
        <f>SUM(W50:Y50)-AA50</f>
        <v>0</v>
      </c>
      <c r="AA50" s="41"/>
    </row>
    <row r="51" spans="1:27" s="15" customFormat="1" ht="24.95" customHeight="1" thickBot="1">
      <c r="A51" s="13"/>
      <c r="B51" s="45" t="s">
        <v>26</v>
      </c>
      <c r="C51" s="20"/>
      <c r="D51" s="20"/>
      <c r="E51" s="21"/>
      <c r="F51" s="22"/>
      <c r="G51" s="23"/>
      <c r="H51" s="22"/>
      <c r="I51" s="21"/>
      <c r="J51" s="20"/>
      <c r="K51" s="21"/>
      <c r="L51" s="20"/>
      <c r="M51" s="21"/>
      <c r="N51" s="14">
        <f>SUM(O51:V51)</f>
        <v>0</v>
      </c>
      <c r="O51" s="32"/>
      <c r="P51" s="33"/>
      <c r="Q51" s="34"/>
      <c r="R51" s="33"/>
      <c r="S51" s="34"/>
      <c r="T51" s="33"/>
      <c r="U51" s="34"/>
      <c r="V51" s="33"/>
      <c r="W51" s="18">
        <f t="shared" ref="W51:W54" si="22">SUM(C51:N51)</f>
        <v>0</v>
      </c>
      <c r="X51" s="43"/>
      <c r="Y51" s="41"/>
      <c r="Z51" s="19">
        <f t="shared" ref="Z51:Z53" si="23">SUM(W51:Y51)-AA51</f>
        <v>0</v>
      </c>
      <c r="AA51" s="41"/>
    </row>
    <row r="52" spans="1:27" s="15" customFormat="1" ht="24.95" customHeight="1" thickBot="1">
      <c r="A52" s="13"/>
      <c r="B52" s="45" t="s">
        <v>26</v>
      </c>
      <c r="C52" s="20"/>
      <c r="D52" s="20"/>
      <c r="E52" s="21"/>
      <c r="F52" s="22"/>
      <c r="G52" s="23"/>
      <c r="H52" s="22"/>
      <c r="I52" s="21"/>
      <c r="J52" s="20"/>
      <c r="K52" s="21"/>
      <c r="L52" s="20"/>
      <c r="M52" s="21"/>
      <c r="N52" s="14">
        <f>SUM(O52:V52)</f>
        <v>0</v>
      </c>
      <c r="O52" s="32"/>
      <c r="P52" s="33"/>
      <c r="Q52" s="34"/>
      <c r="R52" s="33"/>
      <c r="S52" s="34"/>
      <c r="T52" s="33"/>
      <c r="U52" s="34"/>
      <c r="V52" s="33"/>
      <c r="W52" s="18">
        <f t="shared" si="22"/>
        <v>0</v>
      </c>
      <c r="X52" s="43"/>
      <c r="Y52" s="41"/>
      <c r="Z52" s="19">
        <f t="shared" si="23"/>
        <v>0</v>
      </c>
      <c r="AA52" s="41"/>
    </row>
    <row r="53" spans="1:27" s="15" customFormat="1" ht="24.95" customHeight="1" thickBot="1">
      <c r="A53" s="13"/>
      <c r="B53" s="46" t="s">
        <v>26</v>
      </c>
      <c r="C53" s="24"/>
      <c r="D53" s="24"/>
      <c r="E53" s="25"/>
      <c r="F53" s="26"/>
      <c r="G53" s="27"/>
      <c r="H53" s="26"/>
      <c r="I53" s="25"/>
      <c r="J53" s="24"/>
      <c r="K53" s="25"/>
      <c r="L53" s="24"/>
      <c r="M53" s="25"/>
      <c r="N53" s="14">
        <f t="shared" ref="N53" si="24">SUM(O53:V53)</f>
        <v>0</v>
      </c>
      <c r="O53" s="35"/>
      <c r="P53" s="36"/>
      <c r="Q53" s="37"/>
      <c r="R53" s="36"/>
      <c r="S53" s="37"/>
      <c r="T53" s="36"/>
      <c r="U53" s="37"/>
      <c r="V53" s="36"/>
      <c r="W53" s="18">
        <f t="shared" si="22"/>
        <v>0</v>
      </c>
      <c r="X53" s="43"/>
      <c r="Y53" s="42"/>
      <c r="Z53" s="19">
        <f t="shared" si="23"/>
        <v>0</v>
      </c>
      <c r="AA53" s="42"/>
    </row>
    <row r="54" spans="1:27" s="15" customFormat="1" ht="24.95" customHeight="1" thickBot="1">
      <c r="A54" s="13"/>
      <c r="B54" s="47" t="s">
        <v>26</v>
      </c>
      <c r="C54" s="28"/>
      <c r="D54" s="28"/>
      <c r="E54" s="29"/>
      <c r="F54" s="30"/>
      <c r="G54" s="31"/>
      <c r="H54" s="30"/>
      <c r="I54" s="29"/>
      <c r="J54" s="28"/>
      <c r="K54" s="29"/>
      <c r="L54" s="28"/>
      <c r="M54" s="29"/>
      <c r="N54" s="14">
        <f>SUM(O54:V54)</f>
        <v>0</v>
      </c>
      <c r="O54" s="38"/>
      <c r="P54" s="39"/>
      <c r="Q54" s="40"/>
      <c r="R54" s="39"/>
      <c r="S54" s="40"/>
      <c r="T54" s="39"/>
      <c r="U54" s="40"/>
      <c r="V54" s="39"/>
      <c r="W54" s="18">
        <f t="shared" si="22"/>
        <v>0</v>
      </c>
      <c r="X54" s="43"/>
      <c r="Y54" s="43"/>
      <c r="Z54" s="19">
        <f>SUM(W54:Y54)-AA54</f>
        <v>0</v>
      </c>
      <c r="AA54" s="43"/>
    </row>
    <row r="55" spans="1:27" ht="24.95" customHeight="1" thickBot="1">
      <c r="A55" s="16"/>
      <c r="B55" s="12" t="s">
        <v>27</v>
      </c>
      <c r="C55" s="17">
        <f>SUM(C50:C54)</f>
        <v>0</v>
      </c>
      <c r="D55" s="17">
        <f t="shared" ref="D55:AA55" si="25">SUM(D50:D54)</f>
        <v>0</v>
      </c>
      <c r="E55" s="17">
        <f t="shared" si="25"/>
        <v>0</v>
      </c>
      <c r="F55" s="17">
        <f t="shared" si="25"/>
        <v>0</v>
      </c>
      <c r="G55" s="17">
        <f t="shared" si="25"/>
        <v>0</v>
      </c>
      <c r="H55" s="17">
        <f t="shared" si="25"/>
        <v>0</v>
      </c>
      <c r="I55" s="17">
        <f t="shared" si="25"/>
        <v>0</v>
      </c>
      <c r="J55" s="17">
        <f t="shared" si="25"/>
        <v>0</v>
      </c>
      <c r="K55" s="17">
        <f t="shared" si="25"/>
        <v>0</v>
      </c>
      <c r="L55" s="17">
        <f t="shared" si="25"/>
        <v>0</v>
      </c>
      <c r="M55" s="17">
        <f t="shared" si="25"/>
        <v>0</v>
      </c>
      <c r="N55" s="17">
        <f t="shared" si="25"/>
        <v>0</v>
      </c>
      <c r="O55" s="17">
        <f t="shared" si="25"/>
        <v>0</v>
      </c>
      <c r="P55" s="17">
        <f t="shared" si="25"/>
        <v>0</v>
      </c>
      <c r="Q55" s="17">
        <f t="shared" si="25"/>
        <v>0</v>
      </c>
      <c r="R55" s="17">
        <f t="shared" si="25"/>
        <v>0</v>
      </c>
      <c r="S55" s="17">
        <f t="shared" si="25"/>
        <v>0</v>
      </c>
      <c r="T55" s="17">
        <f t="shared" si="25"/>
        <v>0</v>
      </c>
      <c r="U55" s="17">
        <f t="shared" si="25"/>
        <v>0</v>
      </c>
      <c r="V55" s="17">
        <f t="shared" si="25"/>
        <v>0</v>
      </c>
      <c r="W55" s="17">
        <f t="shared" si="25"/>
        <v>0</v>
      </c>
      <c r="X55" s="17">
        <f>SUM(X50:X54)</f>
        <v>0</v>
      </c>
      <c r="Y55" s="17">
        <f t="shared" si="25"/>
        <v>0</v>
      </c>
      <c r="Z55" s="17">
        <f t="shared" si="25"/>
        <v>0</v>
      </c>
      <c r="AA55" s="17">
        <f t="shared" si="25"/>
        <v>0</v>
      </c>
    </row>
    <row r="57" spans="1:27" ht="24.95" customHeight="1" thickBot="1">
      <c r="A57" s="4" t="s">
        <v>33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34.5" customHeight="1" thickBot="1">
      <c r="A58" s="5"/>
      <c r="B58" s="6" t="s">
        <v>1</v>
      </c>
      <c r="C58" s="7" t="s">
        <v>2</v>
      </c>
      <c r="D58" s="7" t="s">
        <v>3</v>
      </c>
      <c r="E58" s="8" t="s">
        <v>4</v>
      </c>
      <c r="F58" s="7" t="s">
        <v>5</v>
      </c>
      <c r="G58" s="8" t="s">
        <v>6</v>
      </c>
      <c r="H58" s="7" t="s">
        <v>7</v>
      </c>
      <c r="I58" s="8" t="s">
        <v>8</v>
      </c>
      <c r="J58" s="7" t="s">
        <v>9</v>
      </c>
      <c r="K58" s="8" t="s">
        <v>10</v>
      </c>
      <c r="L58" s="7" t="s">
        <v>11</v>
      </c>
      <c r="M58" s="8" t="s">
        <v>12</v>
      </c>
      <c r="N58" s="7" t="s">
        <v>13</v>
      </c>
      <c r="O58" s="9" t="s">
        <v>14</v>
      </c>
      <c r="P58" s="7" t="s">
        <v>15</v>
      </c>
      <c r="Q58" s="8" t="s">
        <v>16</v>
      </c>
      <c r="R58" s="7" t="s">
        <v>17</v>
      </c>
      <c r="S58" s="8" t="s">
        <v>18</v>
      </c>
      <c r="T58" s="7" t="s">
        <v>19</v>
      </c>
      <c r="U58" s="8" t="s">
        <v>20</v>
      </c>
      <c r="V58" s="7" t="s">
        <v>21</v>
      </c>
      <c r="W58" s="10" t="s">
        <v>22</v>
      </c>
      <c r="X58" s="54" t="s">
        <v>50</v>
      </c>
      <c r="Y58" s="7" t="s">
        <v>23</v>
      </c>
      <c r="Z58" s="10" t="s">
        <v>24</v>
      </c>
      <c r="AA58" s="11" t="s">
        <v>25</v>
      </c>
    </row>
    <row r="59" spans="1:27" s="15" customFormat="1" ht="24.95" customHeight="1" thickBot="1">
      <c r="A59" s="13"/>
      <c r="B59" s="45" t="s">
        <v>26</v>
      </c>
      <c r="C59" s="20"/>
      <c r="D59" s="20"/>
      <c r="E59" s="21"/>
      <c r="F59" s="22"/>
      <c r="G59" s="23"/>
      <c r="H59" s="22"/>
      <c r="I59" s="21"/>
      <c r="J59" s="20"/>
      <c r="K59" s="21"/>
      <c r="L59" s="20"/>
      <c r="M59" s="21"/>
      <c r="N59" s="14">
        <f>SUM(O59:V59)</f>
        <v>0</v>
      </c>
      <c r="O59" s="32"/>
      <c r="P59" s="33"/>
      <c r="Q59" s="34"/>
      <c r="R59" s="33"/>
      <c r="S59" s="34"/>
      <c r="T59" s="33"/>
      <c r="U59" s="34"/>
      <c r="V59" s="33"/>
      <c r="W59" s="18">
        <f>SUM(C59:N59)</f>
        <v>0</v>
      </c>
      <c r="X59" s="43"/>
      <c r="Y59" s="41"/>
      <c r="Z59" s="19">
        <f>SUM(W59:Y59)-AA59</f>
        <v>0</v>
      </c>
      <c r="AA59" s="41"/>
    </row>
    <row r="60" spans="1:27" s="15" customFormat="1" ht="24.95" customHeight="1" thickBot="1">
      <c r="A60" s="13"/>
      <c r="B60" s="45" t="s">
        <v>26</v>
      </c>
      <c r="C60" s="20"/>
      <c r="D60" s="20"/>
      <c r="E60" s="21"/>
      <c r="F60" s="22"/>
      <c r="G60" s="23"/>
      <c r="H60" s="22"/>
      <c r="I60" s="21"/>
      <c r="J60" s="20"/>
      <c r="K60" s="21"/>
      <c r="L60" s="20"/>
      <c r="M60" s="21"/>
      <c r="N60" s="14">
        <f>SUM(O60:V60)</f>
        <v>0</v>
      </c>
      <c r="O60" s="32"/>
      <c r="P60" s="33"/>
      <c r="Q60" s="34"/>
      <c r="R60" s="33"/>
      <c r="S60" s="34"/>
      <c r="T60" s="33"/>
      <c r="U60" s="34"/>
      <c r="V60" s="33"/>
      <c r="W60" s="18">
        <f t="shared" ref="W60:W63" si="26">SUM(C60:N60)</f>
        <v>0</v>
      </c>
      <c r="X60" s="43"/>
      <c r="Y60" s="41"/>
      <c r="Z60" s="19">
        <f t="shared" ref="Z60:Z62" si="27">SUM(W60:Y60)-AA60</f>
        <v>0</v>
      </c>
      <c r="AA60" s="41"/>
    </row>
    <row r="61" spans="1:27" s="15" customFormat="1" ht="24.95" customHeight="1" thickBot="1">
      <c r="A61" s="13"/>
      <c r="B61" s="45" t="s">
        <v>26</v>
      </c>
      <c r="C61" s="20"/>
      <c r="D61" s="20"/>
      <c r="E61" s="21"/>
      <c r="F61" s="22"/>
      <c r="G61" s="23"/>
      <c r="H61" s="22"/>
      <c r="I61" s="21"/>
      <c r="J61" s="20"/>
      <c r="K61" s="21"/>
      <c r="L61" s="20"/>
      <c r="M61" s="21"/>
      <c r="N61" s="14">
        <f>SUM(O61:V61)</f>
        <v>0</v>
      </c>
      <c r="O61" s="32"/>
      <c r="P61" s="33"/>
      <c r="Q61" s="34"/>
      <c r="R61" s="33"/>
      <c r="S61" s="34"/>
      <c r="T61" s="33"/>
      <c r="U61" s="34"/>
      <c r="V61" s="33"/>
      <c r="W61" s="18">
        <f t="shared" si="26"/>
        <v>0</v>
      </c>
      <c r="X61" s="43"/>
      <c r="Y61" s="41"/>
      <c r="Z61" s="19">
        <f t="shared" si="27"/>
        <v>0</v>
      </c>
      <c r="AA61" s="41"/>
    </row>
    <row r="62" spans="1:27" s="15" customFormat="1" ht="24.95" customHeight="1" thickBot="1">
      <c r="A62" s="13"/>
      <c r="B62" s="46" t="s">
        <v>26</v>
      </c>
      <c r="C62" s="24"/>
      <c r="D62" s="24"/>
      <c r="E62" s="25"/>
      <c r="F62" s="26"/>
      <c r="G62" s="27"/>
      <c r="H62" s="26"/>
      <c r="I62" s="25"/>
      <c r="J62" s="24"/>
      <c r="K62" s="25"/>
      <c r="L62" s="24"/>
      <c r="M62" s="25"/>
      <c r="N62" s="14">
        <f>SUM(O62:V62)</f>
        <v>0</v>
      </c>
      <c r="O62" s="35"/>
      <c r="P62" s="36"/>
      <c r="Q62" s="37"/>
      <c r="R62" s="36"/>
      <c r="S62" s="37"/>
      <c r="T62" s="36"/>
      <c r="U62" s="37"/>
      <c r="V62" s="36"/>
      <c r="W62" s="18">
        <f t="shared" si="26"/>
        <v>0</v>
      </c>
      <c r="X62" s="43"/>
      <c r="Y62" s="42"/>
      <c r="Z62" s="19">
        <f t="shared" si="27"/>
        <v>0</v>
      </c>
      <c r="AA62" s="42"/>
    </row>
    <row r="63" spans="1:27" s="15" customFormat="1" ht="24.95" customHeight="1" thickBot="1">
      <c r="A63" s="13"/>
      <c r="B63" s="47" t="s">
        <v>26</v>
      </c>
      <c r="C63" s="28"/>
      <c r="D63" s="28"/>
      <c r="E63" s="29"/>
      <c r="F63" s="30"/>
      <c r="G63" s="31"/>
      <c r="H63" s="30"/>
      <c r="I63" s="29"/>
      <c r="J63" s="28"/>
      <c r="K63" s="29"/>
      <c r="L63" s="28"/>
      <c r="M63" s="29"/>
      <c r="N63" s="14">
        <f>SUM(O63:V63)</f>
        <v>0</v>
      </c>
      <c r="O63" s="38"/>
      <c r="P63" s="39"/>
      <c r="Q63" s="40"/>
      <c r="R63" s="39"/>
      <c r="S63" s="40"/>
      <c r="T63" s="39"/>
      <c r="U63" s="40"/>
      <c r="V63" s="39"/>
      <c r="W63" s="18">
        <f t="shared" si="26"/>
        <v>0</v>
      </c>
      <c r="X63" s="43"/>
      <c r="Y63" s="43"/>
      <c r="Z63" s="19">
        <f>SUM(W63:Y63)-AA63</f>
        <v>0</v>
      </c>
      <c r="AA63" s="43"/>
    </row>
    <row r="64" spans="1:27" ht="24.95" customHeight="1" thickBot="1">
      <c r="A64" s="16"/>
      <c r="B64" s="12" t="s">
        <v>27</v>
      </c>
      <c r="C64" s="17">
        <f>SUM(C59:C63)</f>
        <v>0</v>
      </c>
      <c r="D64" s="17">
        <f t="shared" ref="D64:G64" si="28">SUM(D59:D63)</f>
        <v>0</v>
      </c>
      <c r="E64" s="17">
        <f t="shared" si="28"/>
        <v>0</v>
      </c>
      <c r="F64" s="17">
        <f t="shared" si="28"/>
        <v>0</v>
      </c>
      <c r="G64" s="17">
        <f t="shared" si="28"/>
        <v>0</v>
      </c>
      <c r="H64" s="17">
        <f>SUM(H59:H63)</f>
        <v>0</v>
      </c>
      <c r="I64" s="17">
        <f t="shared" ref="I64:AA64" si="29">SUM(I59:I63)</f>
        <v>0</v>
      </c>
      <c r="J64" s="17">
        <f t="shared" si="29"/>
        <v>0</v>
      </c>
      <c r="K64" s="17">
        <f t="shared" si="29"/>
        <v>0</v>
      </c>
      <c r="L64" s="17">
        <f t="shared" si="29"/>
        <v>0</v>
      </c>
      <c r="M64" s="17">
        <f t="shared" si="29"/>
        <v>0</v>
      </c>
      <c r="N64" s="17">
        <f t="shared" si="29"/>
        <v>0</v>
      </c>
      <c r="O64" s="17">
        <f t="shared" si="29"/>
        <v>0</v>
      </c>
      <c r="P64" s="17">
        <f t="shared" si="29"/>
        <v>0</v>
      </c>
      <c r="Q64" s="17">
        <f t="shared" si="29"/>
        <v>0</v>
      </c>
      <c r="R64" s="17">
        <f t="shared" si="29"/>
        <v>0</v>
      </c>
      <c r="S64" s="17">
        <f t="shared" si="29"/>
        <v>0</v>
      </c>
      <c r="T64" s="17">
        <f t="shared" si="29"/>
        <v>0</v>
      </c>
      <c r="U64" s="17">
        <f t="shared" si="29"/>
        <v>0</v>
      </c>
      <c r="V64" s="17">
        <f t="shared" si="29"/>
        <v>0</v>
      </c>
      <c r="W64" s="17">
        <f t="shared" si="29"/>
        <v>0</v>
      </c>
      <c r="X64" s="17">
        <f>SUM(X59:X63)</f>
        <v>0</v>
      </c>
      <c r="Y64" s="17">
        <f t="shared" si="29"/>
        <v>0</v>
      </c>
      <c r="Z64" s="17">
        <f t="shared" si="29"/>
        <v>0</v>
      </c>
      <c r="AA64" s="17">
        <f t="shared" si="29"/>
        <v>0</v>
      </c>
    </row>
    <row r="66" spans="1:27" ht="24.95" customHeight="1" thickBot="1">
      <c r="A66" s="4" t="s">
        <v>34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34.5" customHeight="1" thickBot="1">
      <c r="A67" s="5"/>
      <c r="B67" s="6" t="s">
        <v>1</v>
      </c>
      <c r="C67" s="7" t="s">
        <v>2</v>
      </c>
      <c r="D67" s="7" t="s">
        <v>3</v>
      </c>
      <c r="E67" s="8" t="s">
        <v>4</v>
      </c>
      <c r="F67" s="7" t="s">
        <v>5</v>
      </c>
      <c r="G67" s="8" t="s">
        <v>6</v>
      </c>
      <c r="H67" s="7" t="s">
        <v>7</v>
      </c>
      <c r="I67" s="8" t="s">
        <v>8</v>
      </c>
      <c r="J67" s="7" t="s">
        <v>9</v>
      </c>
      <c r="K67" s="8" t="s">
        <v>10</v>
      </c>
      <c r="L67" s="7" t="s">
        <v>11</v>
      </c>
      <c r="M67" s="8" t="s">
        <v>12</v>
      </c>
      <c r="N67" s="7" t="s">
        <v>13</v>
      </c>
      <c r="O67" s="9" t="s">
        <v>14</v>
      </c>
      <c r="P67" s="7" t="s">
        <v>15</v>
      </c>
      <c r="Q67" s="8" t="s">
        <v>16</v>
      </c>
      <c r="R67" s="7" t="s">
        <v>17</v>
      </c>
      <c r="S67" s="8" t="s">
        <v>18</v>
      </c>
      <c r="T67" s="7" t="s">
        <v>19</v>
      </c>
      <c r="U67" s="8" t="s">
        <v>20</v>
      </c>
      <c r="V67" s="7" t="s">
        <v>21</v>
      </c>
      <c r="W67" s="10" t="s">
        <v>22</v>
      </c>
      <c r="X67" s="54" t="s">
        <v>50</v>
      </c>
      <c r="Y67" s="7" t="s">
        <v>23</v>
      </c>
      <c r="Z67" s="10" t="s">
        <v>24</v>
      </c>
      <c r="AA67" s="11" t="s">
        <v>25</v>
      </c>
    </row>
    <row r="68" spans="1:27" s="15" customFormat="1" ht="24.95" customHeight="1" thickBot="1">
      <c r="A68" s="13"/>
      <c r="B68" s="45" t="s">
        <v>26</v>
      </c>
      <c r="C68" s="20"/>
      <c r="D68" s="20"/>
      <c r="E68" s="21"/>
      <c r="F68" s="22"/>
      <c r="G68" s="23"/>
      <c r="H68" s="22"/>
      <c r="I68" s="21"/>
      <c r="J68" s="20"/>
      <c r="K68" s="21"/>
      <c r="L68" s="20"/>
      <c r="M68" s="21"/>
      <c r="N68" s="14">
        <f>SUM(O68:V68)</f>
        <v>0</v>
      </c>
      <c r="O68" s="32"/>
      <c r="P68" s="33"/>
      <c r="Q68" s="34"/>
      <c r="R68" s="33"/>
      <c r="S68" s="34"/>
      <c r="T68" s="33"/>
      <c r="U68" s="34"/>
      <c r="V68" s="33"/>
      <c r="W68" s="18">
        <f>SUM(C68:N68)</f>
        <v>0</v>
      </c>
      <c r="X68" s="43"/>
      <c r="Y68" s="41"/>
      <c r="Z68" s="19">
        <f>SUM(W68:Y68)-AA68</f>
        <v>0</v>
      </c>
      <c r="AA68" s="41"/>
    </row>
    <row r="69" spans="1:27" s="15" customFormat="1" ht="24.95" customHeight="1" thickBot="1">
      <c r="A69" s="13"/>
      <c r="B69" s="45" t="s">
        <v>26</v>
      </c>
      <c r="C69" s="20"/>
      <c r="D69" s="20"/>
      <c r="E69" s="21"/>
      <c r="F69" s="22"/>
      <c r="G69" s="23"/>
      <c r="H69" s="22"/>
      <c r="I69" s="21"/>
      <c r="J69" s="20"/>
      <c r="K69" s="21"/>
      <c r="L69" s="20"/>
      <c r="M69" s="21"/>
      <c r="N69" s="14">
        <f>SUM(O69:V69)</f>
        <v>0</v>
      </c>
      <c r="O69" s="32"/>
      <c r="P69" s="33"/>
      <c r="Q69" s="34"/>
      <c r="R69" s="33"/>
      <c r="S69" s="34"/>
      <c r="T69" s="33"/>
      <c r="U69" s="34"/>
      <c r="V69" s="33"/>
      <c r="W69" s="18">
        <f t="shared" ref="W69:W72" si="30">SUM(C69:N69)</f>
        <v>0</v>
      </c>
      <c r="X69" s="43"/>
      <c r="Y69" s="41"/>
      <c r="Z69" s="19">
        <f t="shared" ref="Z69:Z71" si="31">SUM(W69:Y69)-AA69</f>
        <v>0</v>
      </c>
      <c r="AA69" s="41"/>
    </row>
    <row r="70" spans="1:27" s="15" customFormat="1" ht="24.95" customHeight="1" thickBot="1">
      <c r="A70" s="13"/>
      <c r="B70" s="45" t="s">
        <v>26</v>
      </c>
      <c r="C70" s="20"/>
      <c r="D70" s="20"/>
      <c r="E70" s="21"/>
      <c r="F70" s="22"/>
      <c r="G70" s="23"/>
      <c r="H70" s="22"/>
      <c r="I70" s="21"/>
      <c r="J70" s="20"/>
      <c r="K70" s="21"/>
      <c r="L70" s="20"/>
      <c r="M70" s="21"/>
      <c r="N70" s="14">
        <f>SUM(O70:V70)</f>
        <v>0</v>
      </c>
      <c r="O70" s="32"/>
      <c r="P70" s="33"/>
      <c r="Q70" s="34"/>
      <c r="R70" s="33"/>
      <c r="S70" s="34"/>
      <c r="T70" s="33"/>
      <c r="U70" s="34"/>
      <c r="V70" s="33"/>
      <c r="W70" s="18">
        <f t="shared" si="30"/>
        <v>0</v>
      </c>
      <c r="X70" s="43"/>
      <c r="Y70" s="41"/>
      <c r="Z70" s="19">
        <f t="shared" si="31"/>
        <v>0</v>
      </c>
      <c r="AA70" s="41"/>
    </row>
    <row r="71" spans="1:27" s="15" customFormat="1" ht="24.95" customHeight="1" thickBot="1">
      <c r="A71" s="13"/>
      <c r="B71" s="46" t="s">
        <v>26</v>
      </c>
      <c r="C71" s="24"/>
      <c r="D71" s="24"/>
      <c r="E71" s="25"/>
      <c r="F71" s="26"/>
      <c r="G71" s="27"/>
      <c r="H71" s="26"/>
      <c r="I71" s="25"/>
      <c r="J71" s="24"/>
      <c r="K71" s="25"/>
      <c r="L71" s="24"/>
      <c r="M71" s="25"/>
      <c r="N71" s="14">
        <f>SUM(O71:V71)</f>
        <v>0</v>
      </c>
      <c r="O71" s="35"/>
      <c r="P71" s="36"/>
      <c r="Q71" s="37"/>
      <c r="R71" s="36"/>
      <c r="S71" s="37"/>
      <c r="T71" s="36"/>
      <c r="U71" s="37"/>
      <c r="V71" s="36"/>
      <c r="W71" s="18">
        <f t="shared" si="30"/>
        <v>0</v>
      </c>
      <c r="X71" s="43"/>
      <c r="Y71" s="42"/>
      <c r="Z71" s="19">
        <f t="shared" si="31"/>
        <v>0</v>
      </c>
      <c r="AA71" s="42"/>
    </row>
    <row r="72" spans="1:27" s="15" customFormat="1" ht="24.95" customHeight="1" thickBot="1">
      <c r="A72" s="13"/>
      <c r="B72" s="47" t="s">
        <v>26</v>
      </c>
      <c r="C72" s="28"/>
      <c r="D72" s="28"/>
      <c r="E72" s="29"/>
      <c r="F72" s="30"/>
      <c r="G72" s="31"/>
      <c r="H72" s="30"/>
      <c r="I72" s="29"/>
      <c r="J72" s="28"/>
      <c r="K72" s="29"/>
      <c r="L72" s="28"/>
      <c r="M72" s="29"/>
      <c r="N72" s="14">
        <f>SUM(O72:V72)</f>
        <v>0</v>
      </c>
      <c r="O72" s="38"/>
      <c r="P72" s="39"/>
      <c r="Q72" s="40"/>
      <c r="R72" s="39"/>
      <c r="S72" s="40"/>
      <c r="T72" s="39"/>
      <c r="U72" s="40"/>
      <c r="V72" s="39"/>
      <c r="W72" s="18">
        <f t="shared" si="30"/>
        <v>0</v>
      </c>
      <c r="X72" s="43"/>
      <c r="Y72" s="43"/>
      <c r="Z72" s="19">
        <f>SUM(W72:Y72)-AA72</f>
        <v>0</v>
      </c>
      <c r="AA72" s="43"/>
    </row>
    <row r="73" spans="1:27" ht="24.95" customHeight="1" thickBot="1">
      <c r="A73" s="16"/>
      <c r="B73" s="12" t="s">
        <v>27</v>
      </c>
      <c r="C73" s="17">
        <f>SUM(C68:C72)</f>
        <v>0</v>
      </c>
      <c r="D73" s="17">
        <f t="shared" ref="D73:J73" si="32">SUM(D68:D72)</f>
        <v>0</v>
      </c>
      <c r="E73" s="17">
        <f t="shared" si="32"/>
        <v>0</v>
      </c>
      <c r="F73" s="17">
        <f t="shared" si="32"/>
        <v>0</v>
      </c>
      <c r="G73" s="17">
        <f t="shared" si="32"/>
        <v>0</v>
      </c>
      <c r="H73" s="17">
        <f t="shared" si="32"/>
        <v>0</v>
      </c>
      <c r="I73" s="17">
        <f t="shared" si="32"/>
        <v>0</v>
      </c>
      <c r="J73" s="17">
        <f t="shared" si="32"/>
        <v>0</v>
      </c>
      <c r="K73" s="17">
        <f>SUM(K68:K72)</f>
        <v>0</v>
      </c>
      <c r="L73" s="17">
        <f t="shared" ref="L73:AA73" si="33">SUM(L68:L72)</f>
        <v>0</v>
      </c>
      <c r="M73" s="17">
        <f t="shared" si="33"/>
        <v>0</v>
      </c>
      <c r="N73" s="17">
        <f t="shared" si="33"/>
        <v>0</v>
      </c>
      <c r="O73" s="17">
        <f t="shared" si="33"/>
        <v>0</v>
      </c>
      <c r="P73" s="17">
        <f t="shared" si="33"/>
        <v>0</v>
      </c>
      <c r="Q73" s="17">
        <f t="shared" si="33"/>
        <v>0</v>
      </c>
      <c r="R73" s="17">
        <f t="shared" si="33"/>
        <v>0</v>
      </c>
      <c r="S73" s="17">
        <f t="shared" si="33"/>
        <v>0</v>
      </c>
      <c r="T73" s="17">
        <f t="shared" si="33"/>
        <v>0</v>
      </c>
      <c r="U73" s="17">
        <f t="shared" si="33"/>
        <v>0</v>
      </c>
      <c r="V73" s="17">
        <f t="shared" si="33"/>
        <v>0</v>
      </c>
      <c r="W73" s="17">
        <f t="shared" si="33"/>
        <v>0</v>
      </c>
      <c r="X73" s="17">
        <f>SUM(X68:X72)</f>
        <v>0</v>
      </c>
      <c r="Y73" s="17">
        <f t="shared" si="33"/>
        <v>0</v>
      </c>
      <c r="Z73" s="17">
        <f t="shared" si="33"/>
        <v>0</v>
      </c>
      <c r="AA73" s="17">
        <f t="shared" si="33"/>
        <v>0</v>
      </c>
    </row>
    <row r="75" spans="1:27" ht="24.95" customHeight="1" thickBot="1">
      <c r="A75" s="4" t="s">
        <v>35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34.5" customHeight="1" thickBot="1">
      <c r="A76" s="5"/>
      <c r="B76" s="6" t="s">
        <v>1</v>
      </c>
      <c r="C76" s="7" t="s">
        <v>2</v>
      </c>
      <c r="D76" s="7" t="s">
        <v>3</v>
      </c>
      <c r="E76" s="8" t="s">
        <v>4</v>
      </c>
      <c r="F76" s="7" t="s">
        <v>5</v>
      </c>
      <c r="G76" s="8" t="s">
        <v>6</v>
      </c>
      <c r="H76" s="7" t="s">
        <v>7</v>
      </c>
      <c r="I76" s="8" t="s">
        <v>8</v>
      </c>
      <c r="J76" s="7" t="s">
        <v>9</v>
      </c>
      <c r="K76" s="8" t="s">
        <v>10</v>
      </c>
      <c r="L76" s="7" t="s">
        <v>11</v>
      </c>
      <c r="M76" s="8" t="s">
        <v>12</v>
      </c>
      <c r="N76" s="7" t="s">
        <v>13</v>
      </c>
      <c r="O76" s="9" t="s">
        <v>14</v>
      </c>
      <c r="P76" s="7" t="s">
        <v>15</v>
      </c>
      <c r="Q76" s="8" t="s">
        <v>16</v>
      </c>
      <c r="R76" s="7" t="s">
        <v>17</v>
      </c>
      <c r="S76" s="8" t="s">
        <v>18</v>
      </c>
      <c r="T76" s="7" t="s">
        <v>19</v>
      </c>
      <c r="U76" s="8" t="s">
        <v>20</v>
      </c>
      <c r="V76" s="7" t="s">
        <v>21</v>
      </c>
      <c r="W76" s="10" t="s">
        <v>22</v>
      </c>
      <c r="X76" s="54" t="s">
        <v>50</v>
      </c>
      <c r="Y76" s="7" t="s">
        <v>23</v>
      </c>
      <c r="Z76" s="10" t="s">
        <v>24</v>
      </c>
      <c r="AA76" s="11" t="s">
        <v>25</v>
      </c>
    </row>
    <row r="77" spans="1:27" s="15" customFormat="1" ht="24.95" customHeight="1" thickBot="1">
      <c r="A77" s="13"/>
      <c r="B77" s="45" t="s">
        <v>26</v>
      </c>
      <c r="C77" s="20"/>
      <c r="D77" s="20"/>
      <c r="E77" s="21"/>
      <c r="F77" s="22"/>
      <c r="G77" s="23"/>
      <c r="H77" s="22"/>
      <c r="I77" s="21"/>
      <c r="J77" s="20"/>
      <c r="K77" s="21"/>
      <c r="L77" s="20"/>
      <c r="M77" s="21"/>
      <c r="N77" s="14">
        <f>SUM(O77:V77)</f>
        <v>0</v>
      </c>
      <c r="O77" s="32"/>
      <c r="P77" s="33"/>
      <c r="Q77" s="34"/>
      <c r="R77" s="33"/>
      <c r="S77" s="34"/>
      <c r="T77" s="33"/>
      <c r="U77" s="34"/>
      <c r="V77" s="33"/>
      <c r="W77" s="18">
        <f>SUM(C77:N77)</f>
        <v>0</v>
      </c>
      <c r="X77" s="43"/>
      <c r="Y77" s="41"/>
      <c r="Z77" s="19">
        <f>SUM(W77:Y77)-AA77</f>
        <v>0</v>
      </c>
      <c r="AA77" s="41"/>
    </row>
    <row r="78" spans="1:27" s="15" customFormat="1" ht="24.95" customHeight="1" thickBot="1">
      <c r="A78" s="13"/>
      <c r="B78" s="45" t="s">
        <v>26</v>
      </c>
      <c r="C78" s="20"/>
      <c r="D78" s="20"/>
      <c r="E78" s="21"/>
      <c r="F78" s="22"/>
      <c r="G78" s="23"/>
      <c r="H78" s="22"/>
      <c r="I78" s="21"/>
      <c r="J78" s="20"/>
      <c r="K78" s="21"/>
      <c r="L78" s="20"/>
      <c r="M78" s="21"/>
      <c r="N78" s="14">
        <f>SUM(O78:V78)</f>
        <v>0</v>
      </c>
      <c r="O78" s="32"/>
      <c r="P78" s="33"/>
      <c r="Q78" s="34"/>
      <c r="R78" s="33"/>
      <c r="S78" s="34"/>
      <c r="T78" s="33"/>
      <c r="U78" s="34"/>
      <c r="V78" s="33"/>
      <c r="W78" s="18">
        <f t="shared" ref="W78:W81" si="34">SUM(C78:N78)</f>
        <v>0</v>
      </c>
      <c r="X78" s="43"/>
      <c r="Y78" s="41"/>
      <c r="Z78" s="19">
        <f t="shared" ref="Z78:Z80" si="35">SUM(W78:Y78)-AA78</f>
        <v>0</v>
      </c>
      <c r="AA78" s="41"/>
    </row>
    <row r="79" spans="1:27" s="15" customFormat="1" ht="24.95" customHeight="1" thickBot="1">
      <c r="A79" s="13"/>
      <c r="B79" s="45" t="s">
        <v>26</v>
      </c>
      <c r="C79" s="20"/>
      <c r="D79" s="20"/>
      <c r="E79" s="21"/>
      <c r="F79" s="22"/>
      <c r="G79" s="23"/>
      <c r="H79" s="22"/>
      <c r="I79" s="21"/>
      <c r="J79" s="20"/>
      <c r="K79" s="21"/>
      <c r="L79" s="20"/>
      <c r="M79" s="21"/>
      <c r="N79" s="14">
        <f>SUM(O79:V79)</f>
        <v>0</v>
      </c>
      <c r="O79" s="32"/>
      <c r="P79" s="33"/>
      <c r="Q79" s="34"/>
      <c r="R79" s="33"/>
      <c r="S79" s="34"/>
      <c r="T79" s="33"/>
      <c r="U79" s="34"/>
      <c r="V79" s="33"/>
      <c r="W79" s="18">
        <f t="shared" si="34"/>
        <v>0</v>
      </c>
      <c r="X79" s="43"/>
      <c r="Y79" s="41"/>
      <c r="Z79" s="19">
        <f t="shared" si="35"/>
        <v>0</v>
      </c>
      <c r="AA79" s="41"/>
    </row>
    <row r="80" spans="1:27" s="15" customFormat="1" ht="24.95" customHeight="1" thickBot="1">
      <c r="A80" s="13"/>
      <c r="B80" s="46" t="s">
        <v>26</v>
      </c>
      <c r="C80" s="24"/>
      <c r="D80" s="24"/>
      <c r="E80" s="25"/>
      <c r="F80" s="26"/>
      <c r="G80" s="27"/>
      <c r="H80" s="26"/>
      <c r="I80" s="25"/>
      <c r="J80" s="24"/>
      <c r="K80" s="25"/>
      <c r="L80" s="24"/>
      <c r="M80" s="25"/>
      <c r="N80" s="14">
        <f>SUM(O80:V80)</f>
        <v>0</v>
      </c>
      <c r="O80" s="35"/>
      <c r="P80" s="36"/>
      <c r="Q80" s="37"/>
      <c r="R80" s="36"/>
      <c r="S80" s="37"/>
      <c r="T80" s="36"/>
      <c r="U80" s="37"/>
      <c r="V80" s="36"/>
      <c r="W80" s="18">
        <f t="shared" si="34"/>
        <v>0</v>
      </c>
      <c r="X80" s="43"/>
      <c r="Y80" s="42"/>
      <c r="Z80" s="19">
        <f t="shared" si="35"/>
        <v>0</v>
      </c>
      <c r="AA80" s="42"/>
    </row>
    <row r="81" spans="1:27" s="15" customFormat="1" ht="24.95" customHeight="1" thickBot="1">
      <c r="A81" s="13"/>
      <c r="B81" s="47" t="s">
        <v>26</v>
      </c>
      <c r="C81" s="28"/>
      <c r="D81" s="28"/>
      <c r="E81" s="29"/>
      <c r="F81" s="30"/>
      <c r="G81" s="31"/>
      <c r="H81" s="30"/>
      <c r="I81" s="29"/>
      <c r="J81" s="28"/>
      <c r="K81" s="29"/>
      <c r="L81" s="28"/>
      <c r="M81" s="29"/>
      <c r="N81" s="14">
        <f>SUM(O81:V81)</f>
        <v>0</v>
      </c>
      <c r="O81" s="38"/>
      <c r="P81" s="39"/>
      <c r="Q81" s="40"/>
      <c r="R81" s="39"/>
      <c r="S81" s="40"/>
      <c r="T81" s="39"/>
      <c r="U81" s="40"/>
      <c r="V81" s="39"/>
      <c r="W81" s="18">
        <f t="shared" si="34"/>
        <v>0</v>
      </c>
      <c r="X81" s="43"/>
      <c r="Y81" s="43"/>
      <c r="Z81" s="19">
        <f>SUM(W81:Y81)-AA81</f>
        <v>0</v>
      </c>
      <c r="AA81" s="43"/>
    </row>
    <row r="82" spans="1:27" ht="24.95" customHeight="1" thickBot="1">
      <c r="A82" s="16"/>
      <c r="B82" s="12" t="s">
        <v>27</v>
      </c>
      <c r="C82" s="17">
        <f>SUM(C77:C81)</f>
        <v>0</v>
      </c>
      <c r="D82" s="17">
        <f t="shared" ref="D82:AA82" si="36">SUM(D77:D81)</f>
        <v>0</v>
      </c>
      <c r="E82" s="17">
        <f t="shared" si="36"/>
        <v>0</v>
      </c>
      <c r="F82" s="17">
        <f t="shared" si="36"/>
        <v>0</v>
      </c>
      <c r="G82" s="17">
        <f t="shared" si="36"/>
        <v>0</v>
      </c>
      <c r="H82" s="17">
        <f t="shared" si="36"/>
        <v>0</v>
      </c>
      <c r="I82" s="17">
        <f t="shared" si="36"/>
        <v>0</v>
      </c>
      <c r="J82" s="17">
        <f t="shared" si="36"/>
        <v>0</v>
      </c>
      <c r="K82" s="17">
        <f t="shared" si="36"/>
        <v>0</v>
      </c>
      <c r="L82" s="17">
        <f t="shared" si="36"/>
        <v>0</v>
      </c>
      <c r="M82" s="17">
        <f t="shared" si="36"/>
        <v>0</v>
      </c>
      <c r="N82" s="17">
        <f t="shared" si="36"/>
        <v>0</v>
      </c>
      <c r="O82" s="17">
        <f t="shared" si="36"/>
        <v>0</v>
      </c>
      <c r="P82" s="17">
        <f t="shared" si="36"/>
        <v>0</v>
      </c>
      <c r="Q82" s="17">
        <f t="shared" si="36"/>
        <v>0</v>
      </c>
      <c r="R82" s="17">
        <f t="shared" si="36"/>
        <v>0</v>
      </c>
      <c r="S82" s="17">
        <f t="shared" si="36"/>
        <v>0</v>
      </c>
      <c r="T82" s="17">
        <f t="shared" si="36"/>
        <v>0</v>
      </c>
      <c r="U82" s="17">
        <f t="shared" si="36"/>
        <v>0</v>
      </c>
      <c r="V82" s="17">
        <f t="shared" si="36"/>
        <v>0</v>
      </c>
      <c r="W82" s="17">
        <f t="shared" si="36"/>
        <v>0</v>
      </c>
      <c r="X82" s="17">
        <f>SUM(X77:X81)</f>
        <v>0</v>
      </c>
      <c r="Y82" s="17">
        <f t="shared" si="36"/>
        <v>0</v>
      </c>
      <c r="Z82" s="17">
        <f t="shared" si="36"/>
        <v>0</v>
      </c>
      <c r="AA82" s="17">
        <f t="shared" si="36"/>
        <v>0</v>
      </c>
    </row>
    <row r="84" spans="1:27" ht="24.95" customHeight="1" thickBot="1">
      <c r="A84" s="4" t="s">
        <v>36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34.5" customHeight="1" thickBot="1">
      <c r="A85" s="5"/>
      <c r="B85" s="6" t="s">
        <v>1</v>
      </c>
      <c r="C85" s="7" t="s">
        <v>2</v>
      </c>
      <c r="D85" s="7" t="s">
        <v>3</v>
      </c>
      <c r="E85" s="8" t="s">
        <v>4</v>
      </c>
      <c r="F85" s="7" t="s">
        <v>5</v>
      </c>
      <c r="G85" s="8" t="s">
        <v>6</v>
      </c>
      <c r="H85" s="7" t="s">
        <v>7</v>
      </c>
      <c r="I85" s="8" t="s">
        <v>8</v>
      </c>
      <c r="J85" s="7" t="s">
        <v>9</v>
      </c>
      <c r="K85" s="8" t="s">
        <v>10</v>
      </c>
      <c r="L85" s="7" t="s">
        <v>11</v>
      </c>
      <c r="M85" s="8" t="s">
        <v>12</v>
      </c>
      <c r="N85" s="7" t="s">
        <v>13</v>
      </c>
      <c r="O85" s="9" t="s">
        <v>14</v>
      </c>
      <c r="P85" s="7" t="s">
        <v>15</v>
      </c>
      <c r="Q85" s="8" t="s">
        <v>16</v>
      </c>
      <c r="R85" s="7" t="s">
        <v>17</v>
      </c>
      <c r="S85" s="8" t="s">
        <v>18</v>
      </c>
      <c r="T85" s="7" t="s">
        <v>19</v>
      </c>
      <c r="U85" s="8" t="s">
        <v>20</v>
      </c>
      <c r="V85" s="7" t="s">
        <v>21</v>
      </c>
      <c r="W85" s="10" t="s">
        <v>22</v>
      </c>
      <c r="X85" s="54" t="s">
        <v>50</v>
      </c>
      <c r="Y85" s="7" t="s">
        <v>23</v>
      </c>
      <c r="Z85" s="10" t="s">
        <v>24</v>
      </c>
      <c r="AA85" s="11" t="s">
        <v>25</v>
      </c>
    </row>
    <row r="86" spans="1:27" s="15" customFormat="1" ht="24.95" customHeight="1" thickBot="1">
      <c r="A86" s="13"/>
      <c r="B86" s="45" t="s">
        <v>26</v>
      </c>
      <c r="C86" s="20"/>
      <c r="D86" s="20"/>
      <c r="E86" s="21"/>
      <c r="F86" s="22"/>
      <c r="G86" s="23"/>
      <c r="H86" s="22"/>
      <c r="I86" s="21"/>
      <c r="J86" s="20"/>
      <c r="K86" s="21"/>
      <c r="L86" s="20"/>
      <c r="M86" s="21"/>
      <c r="N86" s="14">
        <f>SUM(O86:V86)</f>
        <v>0</v>
      </c>
      <c r="O86" s="32"/>
      <c r="P86" s="33"/>
      <c r="Q86" s="34"/>
      <c r="R86" s="33"/>
      <c r="S86" s="34"/>
      <c r="T86" s="33"/>
      <c r="U86" s="34"/>
      <c r="V86" s="33"/>
      <c r="W86" s="18">
        <f>SUM(C86:N86)</f>
        <v>0</v>
      </c>
      <c r="X86" s="43"/>
      <c r="Y86" s="41"/>
      <c r="Z86" s="19">
        <f>SUM(W86:Y86)-AA86</f>
        <v>0</v>
      </c>
      <c r="AA86" s="41"/>
    </row>
    <row r="87" spans="1:27" s="15" customFormat="1" ht="24.95" customHeight="1" thickBot="1">
      <c r="A87" s="13"/>
      <c r="B87" s="45" t="s">
        <v>26</v>
      </c>
      <c r="C87" s="20"/>
      <c r="D87" s="20"/>
      <c r="E87" s="21"/>
      <c r="F87" s="22"/>
      <c r="G87" s="23"/>
      <c r="H87" s="22"/>
      <c r="I87" s="21"/>
      <c r="J87" s="20"/>
      <c r="K87" s="21"/>
      <c r="L87" s="20"/>
      <c r="M87" s="21"/>
      <c r="N87" s="14">
        <f>SUM(O87:V87)</f>
        <v>0</v>
      </c>
      <c r="O87" s="32"/>
      <c r="P87" s="33"/>
      <c r="Q87" s="34"/>
      <c r="R87" s="33"/>
      <c r="S87" s="34"/>
      <c r="T87" s="33"/>
      <c r="U87" s="34"/>
      <c r="V87" s="33"/>
      <c r="W87" s="18">
        <f t="shared" ref="W87:W90" si="37">SUM(C87:N87)</f>
        <v>0</v>
      </c>
      <c r="X87" s="43"/>
      <c r="Y87" s="41"/>
      <c r="Z87" s="19">
        <f t="shared" ref="Z87:Z89" si="38">SUM(W87:Y87)-AA87</f>
        <v>0</v>
      </c>
      <c r="AA87" s="41"/>
    </row>
    <row r="88" spans="1:27" s="15" customFormat="1" ht="24.95" customHeight="1" thickBot="1">
      <c r="A88" s="13"/>
      <c r="B88" s="45" t="s">
        <v>26</v>
      </c>
      <c r="C88" s="20"/>
      <c r="D88" s="20"/>
      <c r="E88" s="21"/>
      <c r="F88" s="22"/>
      <c r="G88" s="23"/>
      <c r="H88" s="22"/>
      <c r="I88" s="21"/>
      <c r="J88" s="20"/>
      <c r="K88" s="21"/>
      <c r="L88" s="20"/>
      <c r="M88" s="21"/>
      <c r="N88" s="14">
        <f>SUM(O88:V88)</f>
        <v>0</v>
      </c>
      <c r="O88" s="32"/>
      <c r="P88" s="33"/>
      <c r="Q88" s="34"/>
      <c r="R88" s="33"/>
      <c r="S88" s="34"/>
      <c r="T88" s="33"/>
      <c r="U88" s="34"/>
      <c r="V88" s="33"/>
      <c r="W88" s="18">
        <f t="shared" si="37"/>
        <v>0</v>
      </c>
      <c r="X88" s="43"/>
      <c r="Y88" s="41"/>
      <c r="Z88" s="19">
        <f t="shared" si="38"/>
        <v>0</v>
      </c>
      <c r="AA88" s="41"/>
    </row>
    <row r="89" spans="1:27" s="15" customFormat="1" ht="24.95" customHeight="1" thickBot="1">
      <c r="A89" s="13"/>
      <c r="B89" s="46" t="s">
        <v>26</v>
      </c>
      <c r="C89" s="24"/>
      <c r="D89" s="24"/>
      <c r="E89" s="25"/>
      <c r="F89" s="26"/>
      <c r="G89" s="27"/>
      <c r="H89" s="26"/>
      <c r="I89" s="25"/>
      <c r="J89" s="24"/>
      <c r="K89" s="25"/>
      <c r="L89" s="24"/>
      <c r="M89" s="25"/>
      <c r="N89" s="14">
        <f>SUM(O89:V89)</f>
        <v>0</v>
      </c>
      <c r="O89" s="35"/>
      <c r="P89" s="36"/>
      <c r="Q89" s="37"/>
      <c r="R89" s="36"/>
      <c r="S89" s="37"/>
      <c r="T89" s="36"/>
      <c r="U89" s="37"/>
      <c r="V89" s="36"/>
      <c r="W89" s="18">
        <f t="shared" si="37"/>
        <v>0</v>
      </c>
      <c r="X89" s="43"/>
      <c r="Y89" s="42"/>
      <c r="Z89" s="19">
        <f t="shared" si="38"/>
        <v>0</v>
      </c>
      <c r="AA89" s="42"/>
    </row>
    <row r="90" spans="1:27" s="15" customFormat="1" ht="24.95" customHeight="1" thickBot="1">
      <c r="A90" s="13"/>
      <c r="B90" s="47" t="s">
        <v>26</v>
      </c>
      <c r="C90" s="28"/>
      <c r="D90" s="28"/>
      <c r="E90" s="29"/>
      <c r="F90" s="30"/>
      <c r="G90" s="31"/>
      <c r="H90" s="30"/>
      <c r="I90" s="29"/>
      <c r="J90" s="28"/>
      <c r="K90" s="29"/>
      <c r="L90" s="28"/>
      <c r="M90" s="29"/>
      <c r="N90" s="14">
        <f>SUM(O90:V90)</f>
        <v>0</v>
      </c>
      <c r="O90" s="38"/>
      <c r="P90" s="39"/>
      <c r="Q90" s="40"/>
      <c r="R90" s="39"/>
      <c r="S90" s="40"/>
      <c r="T90" s="39"/>
      <c r="U90" s="40"/>
      <c r="V90" s="39"/>
      <c r="W90" s="18">
        <f t="shared" si="37"/>
        <v>0</v>
      </c>
      <c r="X90" s="43"/>
      <c r="Y90" s="43"/>
      <c r="Z90" s="19">
        <f>SUM(W90:Y90)-AA90</f>
        <v>0</v>
      </c>
      <c r="AA90" s="43"/>
    </row>
    <row r="91" spans="1:27" ht="24.95" customHeight="1" thickBot="1">
      <c r="A91" s="16"/>
      <c r="B91" s="12" t="s">
        <v>27</v>
      </c>
      <c r="C91" s="17">
        <f>SUM(C86:C90)</f>
        <v>0</v>
      </c>
      <c r="D91" s="17">
        <f t="shared" ref="D91:K91" si="39">SUM(D86:D90)</f>
        <v>0</v>
      </c>
      <c r="E91" s="17">
        <f t="shared" si="39"/>
        <v>0</v>
      </c>
      <c r="F91" s="17">
        <f t="shared" si="39"/>
        <v>0</v>
      </c>
      <c r="G91" s="17">
        <f t="shared" si="39"/>
        <v>0</v>
      </c>
      <c r="H91" s="17">
        <f t="shared" si="39"/>
        <v>0</v>
      </c>
      <c r="I91" s="17">
        <f t="shared" si="39"/>
        <v>0</v>
      </c>
      <c r="J91" s="17">
        <f t="shared" si="39"/>
        <v>0</v>
      </c>
      <c r="K91" s="17">
        <f t="shared" si="39"/>
        <v>0</v>
      </c>
      <c r="L91" s="17">
        <f>SUM(L86:L90)</f>
        <v>0</v>
      </c>
      <c r="M91" s="17">
        <f t="shared" ref="M91:AA91" si="40">SUM(M86:M90)</f>
        <v>0</v>
      </c>
      <c r="N91" s="17">
        <f t="shared" si="40"/>
        <v>0</v>
      </c>
      <c r="O91" s="17">
        <f t="shared" si="40"/>
        <v>0</v>
      </c>
      <c r="P91" s="17">
        <f t="shared" si="40"/>
        <v>0</v>
      </c>
      <c r="Q91" s="17">
        <f t="shared" si="40"/>
        <v>0</v>
      </c>
      <c r="R91" s="17">
        <f t="shared" si="40"/>
        <v>0</v>
      </c>
      <c r="S91" s="17">
        <f t="shared" si="40"/>
        <v>0</v>
      </c>
      <c r="T91" s="17">
        <f t="shared" si="40"/>
        <v>0</v>
      </c>
      <c r="U91" s="17">
        <f t="shared" si="40"/>
        <v>0</v>
      </c>
      <c r="V91" s="17">
        <f t="shared" si="40"/>
        <v>0</v>
      </c>
      <c r="W91" s="17">
        <f t="shared" si="40"/>
        <v>0</v>
      </c>
      <c r="X91" s="17">
        <f>SUM(X86:X90)</f>
        <v>0</v>
      </c>
      <c r="Y91" s="17">
        <f t="shared" si="40"/>
        <v>0</v>
      </c>
      <c r="Z91" s="17">
        <f t="shared" si="40"/>
        <v>0</v>
      </c>
      <c r="AA91" s="17">
        <f t="shared" si="40"/>
        <v>0</v>
      </c>
    </row>
    <row r="93" spans="1:27" ht="24.95" customHeight="1" thickBot="1">
      <c r="A93" s="4" t="s">
        <v>37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</row>
    <row r="94" spans="1:27" ht="34.5" customHeight="1" thickBot="1">
      <c r="A94" s="5"/>
      <c r="B94" s="6" t="s">
        <v>1</v>
      </c>
      <c r="C94" s="7" t="s">
        <v>2</v>
      </c>
      <c r="D94" s="7" t="s">
        <v>3</v>
      </c>
      <c r="E94" s="8" t="s">
        <v>4</v>
      </c>
      <c r="F94" s="7" t="s">
        <v>5</v>
      </c>
      <c r="G94" s="8" t="s">
        <v>6</v>
      </c>
      <c r="H94" s="7" t="s">
        <v>7</v>
      </c>
      <c r="I94" s="8" t="s">
        <v>8</v>
      </c>
      <c r="J94" s="7" t="s">
        <v>9</v>
      </c>
      <c r="K94" s="8" t="s">
        <v>10</v>
      </c>
      <c r="L94" s="7" t="s">
        <v>11</v>
      </c>
      <c r="M94" s="8" t="s">
        <v>12</v>
      </c>
      <c r="N94" s="7" t="s">
        <v>13</v>
      </c>
      <c r="O94" s="9" t="s">
        <v>14</v>
      </c>
      <c r="P94" s="7" t="s">
        <v>15</v>
      </c>
      <c r="Q94" s="8" t="s">
        <v>16</v>
      </c>
      <c r="R94" s="7" t="s">
        <v>17</v>
      </c>
      <c r="S94" s="8" t="s">
        <v>18</v>
      </c>
      <c r="T94" s="7" t="s">
        <v>19</v>
      </c>
      <c r="U94" s="8" t="s">
        <v>20</v>
      </c>
      <c r="V94" s="7" t="s">
        <v>21</v>
      </c>
      <c r="W94" s="10" t="s">
        <v>22</v>
      </c>
      <c r="X94" s="54" t="s">
        <v>50</v>
      </c>
      <c r="Y94" s="7" t="s">
        <v>23</v>
      </c>
      <c r="Z94" s="10" t="s">
        <v>24</v>
      </c>
      <c r="AA94" s="11" t="s">
        <v>25</v>
      </c>
    </row>
    <row r="95" spans="1:27" s="15" customFormat="1" ht="24.95" customHeight="1" thickBot="1">
      <c r="A95" s="13"/>
      <c r="B95" s="45" t="s">
        <v>26</v>
      </c>
      <c r="C95" s="20"/>
      <c r="D95" s="20"/>
      <c r="E95" s="21"/>
      <c r="F95" s="22"/>
      <c r="G95" s="23"/>
      <c r="H95" s="22"/>
      <c r="I95" s="21"/>
      <c r="J95" s="20"/>
      <c r="K95" s="21"/>
      <c r="L95" s="20"/>
      <c r="M95" s="21"/>
      <c r="N95" s="14">
        <f>SUM(O95:V95)</f>
        <v>0</v>
      </c>
      <c r="O95" s="32"/>
      <c r="P95" s="33"/>
      <c r="Q95" s="34"/>
      <c r="R95" s="33"/>
      <c r="S95" s="34"/>
      <c r="T95" s="33"/>
      <c r="U95" s="34"/>
      <c r="V95" s="33"/>
      <c r="W95" s="18">
        <f>SUM(C95:N95)</f>
        <v>0</v>
      </c>
      <c r="X95" s="43"/>
      <c r="Y95" s="41"/>
      <c r="Z95" s="19">
        <f>SUM(W95:Y95)-AA95</f>
        <v>0</v>
      </c>
      <c r="AA95" s="41"/>
    </row>
    <row r="96" spans="1:27" s="15" customFormat="1" ht="24.95" customHeight="1" thickBot="1">
      <c r="A96" s="13"/>
      <c r="B96" s="45" t="s">
        <v>26</v>
      </c>
      <c r="C96" s="20"/>
      <c r="D96" s="20"/>
      <c r="E96" s="21"/>
      <c r="F96" s="22"/>
      <c r="G96" s="23"/>
      <c r="H96" s="22"/>
      <c r="I96" s="21"/>
      <c r="J96" s="20"/>
      <c r="K96" s="21"/>
      <c r="L96" s="20"/>
      <c r="M96" s="21"/>
      <c r="N96" s="14">
        <f>SUM(O96:V96)</f>
        <v>0</v>
      </c>
      <c r="O96" s="32"/>
      <c r="P96" s="33"/>
      <c r="Q96" s="34"/>
      <c r="R96" s="33"/>
      <c r="S96" s="34"/>
      <c r="T96" s="33"/>
      <c r="U96" s="34"/>
      <c r="V96" s="33"/>
      <c r="W96" s="18">
        <f t="shared" ref="W96:W99" si="41">SUM(C96:N96)</f>
        <v>0</v>
      </c>
      <c r="X96" s="43"/>
      <c r="Y96" s="41"/>
      <c r="Z96" s="19">
        <f t="shared" ref="Z96:Z98" si="42">SUM(W96:Y96)-AA96</f>
        <v>0</v>
      </c>
      <c r="AA96" s="41"/>
    </row>
    <row r="97" spans="1:27" s="15" customFormat="1" ht="24.95" customHeight="1" thickBot="1">
      <c r="A97" s="13"/>
      <c r="B97" s="45" t="s">
        <v>26</v>
      </c>
      <c r="C97" s="20"/>
      <c r="D97" s="20"/>
      <c r="E97" s="21"/>
      <c r="F97" s="22"/>
      <c r="G97" s="23"/>
      <c r="H97" s="22"/>
      <c r="I97" s="21"/>
      <c r="J97" s="20"/>
      <c r="K97" s="21"/>
      <c r="L97" s="20"/>
      <c r="M97" s="21"/>
      <c r="N97" s="14">
        <f>SUM(O97:V97)</f>
        <v>0</v>
      </c>
      <c r="O97" s="32"/>
      <c r="P97" s="33"/>
      <c r="Q97" s="34"/>
      <c r="R97" s="33"/>
      <c r="S97" s="34"/>
      <c r="T97" s="33"/>
      <c r="U97" s="34"/>
      <c r="V97" s="33"/>
      <c r="W97" s="18">
        <f t="shared" si="41"/>
        <v>0</v>
      </c>
      <c r="X97" s="43"/>
      <c r="Y97" s="41"/>
      <c r="Z97" s="19">
        <f t="shared" si="42"/>
        <v>0</v>
      </c>
      <c r="AA97" s="41"/>
    </row>
    <row r="98" spans="1:27" s="15" customFormat="1" ht="24.95" customHeight="1" thickBot="1">
      <c r="A98" s="13"/>
      <c r="B98" s="46" t="s">
        <v>26</v>
      </c>
      <c r="C98" s="24"/>
      <c r="D98" s="24"/>
      <c r="E98" s="25"/>
      <c r="F98" s="26"/>
      <c r="G98" s="27"/>
      <c r="H98" s="26"/>
      <c r="I98" s="25"/>
      <c r="J98" s="24"/>
      <c r="K98" s="25"/>
      <c r="L98" s="24"/>
      <c r="M98" s="25"/>
      <c r="N98" s="14">
        <f>SUM(O98:V98)</f>
        <v>0</v>
      </c>
      <c r="O98" s="35"/>
      <c r="P98" s="36"/>
      <c r="Q98" s="37"/>
      <c r="R98" s="36"/>
      <c r="S98" s="37"/>
      <c r="T98" s="36"/>
      <c r="U98" s="37"/>
      <c r="V98" s="36"/>
      <c r="W98" s="18">
        <f t="shared" si="41"/>
        <v>0</v>
      </c>
      <c r="X98" s="43"/>
      <c r="Y98" s="42"/>
      <c r="Z98" s="19">
        <f t="shared" si="42"/>
        <v>0</v>
      </c>
      <c r="AA98" s="42"/>
    </row>
    <row r="99" spans="1:27" s="15" customFormat="1" ht="24.95" customHeight="1" thickBot="1">
      <c r="A99" s="13"/>
      <c r="B99" s="47" t="s">
        <v>26</v>
      </c>
      <c r="C99" s="28"/>
      <c r="D99" s="28"/>
      <c r="E99" s="29"/>
      <c r="F99" s="30"/>
      <c r="G99" s="31"/>
      <c r="H99" s="30"/>
      <c r="I99" s="29"/>
      <c r="J99" s="28"/>
      <c r="K99" s="29"/>
      <c r="L99" s="28"/>
      <c r="M99" s="29"/>
      <c r="N99" s="14">
        <f>SUM(O99:V99)</f>
        <v>0</v>
      </c>
      <c r="O99" s="38"/>
      <c r="P99" s="39"/>
      <c r="Q99" s="40"/>
      <c r="R99" s="39"/>
      <c r="S99" s="40"/>
      <c r="T99" s="39"/>
      <c r="U99" s="40"/>
      <c r="V99" s="39"/>
      <c r="W99" s="18">
        <f t="shared" si="41"/>
        <v>0</v>
      </c>
      <c r="X99" s="43"/>
      <c r="Y99" s="43"/>
      <c r="Z99" s="19">
        <f>SUM(W99:Y99)-AA99</f>
        <v>0</v>
      </c>
      <c r="AA99" s="43"/>
    </row>
    <row r="100" spans="1:27" ht="24.95" customHeight="1" thickBot="1">
      <c r="A100" s="16"/>
      <c r="B100" s="12" t="s">
        <v>27</v>
      </c>
      <c r="C100" s="17">
        <f>SUM(C95:C99)</f>
        <v>0</v>
      </c>
      <c r="D100" s="17">
        <f t="shared" ref="D100:AA100" si="43">SUM(D95:D99)</f>
        <v>0</v>
      </c>
      <c r="E100" s="17">
        <f t="shared" si="43"/>
        <v>0</v>
      </c>
      <c r="F100" s="17">
        <f t="shared" si="43"/>
        <v>0</v>
      </c>
      <c r="G100" s="17">
        <f t="shared" si="43"/>
        <v>0</v>
      </c>
      <c r="H100" s="17">
        <f t="shared" si="43"/>
        <v>0</v>
      </c>
      <c r="I100" s="17">
        <f t="shared" si="43"/>
        <v>0</v>
      </c>
      <c r="J100" s="17">
        <f t="shared" si="43"/>
        <v>0</v>
      </c>
      <c r="K100" s="17">
        <f t="shared" si="43"/>
        <v>0</v>
      </c>
      <c r="L100" s="17">
        <f t="shared" si="43"/>
        <v>0</v>
      </c>
      <c r="M100" s="17">
        <f t="shared" si="43"/>
        <v>0</v>
      </c>
      <c r="N100" s="17">
        <f t="shared" si="43"/>
        <v>0</v>
      </c>
      <c r="O100" s="17">
        <f t="shared" si="43"/>
        <v>0</v>
      </c>
      <c r="P100" s="17">
        <f t="shared" si="43"/>
        <v>0</v>
      </c>
      <c r="Q100" s="17">
        <f t="shared" si="43"/>
        <v>0</v>
      </c>
      <c r="R100" s="17">
        <f t="shared" si="43"/>
        <v>0</v>
      </c>
      <c r="S100" s="17">
        <f t="shared" si="43"/>
        <v>0</v>
      </c>
      <c r="T100" s="17">
        <f t="shared" si="43"/>
        <v>0</v>
      </c>
      <c r="U100" s="17">
        <f t="shared" si="43"/>
        <v>0</v>
      </c>
      <c r="V100" s="17">
        <f t="shared" si="43"/>
        <v>0</v>
      </c>
      <c r="W100" s="17">
        <f t="shared" si="43"/>
        <v>0</v>
      </c>
      <c r="X100" s="17">
        <f>SUM(X95:X99)</f>
        <v>0</v>
      </c>
      <c r="Y100" s="17">
        <f t="shared" si="43"/>
        <v>0</v>
      </c>
      <c r="Z100" s="17">
        <f t="shared" si="43"/>
        <v>0</v>
      </c>
      <c r="AA100" s="17">
        <f t="shared" si="43"/>
        <v>0</v>
      </c>
    </row>
    <row r="102" spans="1:27" ht="24.95" customHeight="1" thickBot="1">
      <c r="A102" s="4" t="s">
        <v>38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ht="34.5" customHeight="1" thickBot="1">
      <c r="A103" s="5"/>
      <c r="B103" s="6" t="s">
        <v>1</v>
      </c>
      <c r="C103" s="7" t="s">
        <v>2</v>
      </c>
      <c r="D103" s="7" t="s">
        <v>3</v>
      </c>
      <c r="E103" s="8" t="s">
        <v>4</v>
      </c>
      <c r="F103" s="7" t="s">
        <v>5</v>
      </c>
      <c r="G103" s="8" t="s">
        <v>6</v>
      </c>
      <c r="H103" s="7" t="s">
        <v>7</v>
      </c>
      <c r="I103" s="8" t="s">
        <v>8</v>
      </c>
      <c r="J103" s="7" t="s">
        <v>9</v>
      </c>
      <c r="K103" s="8" t="s">
        <v>10</v>
      </c>
      <c r="L103" s="7" t="s">
        <v>11</v>
      </c>
      <c r="M103" s="8" t="s">
        <v>12</v>
      </c>
      <c r="N103" s="7" t="s">
        <v>13</v>
      </c>
      <c r="O103" s="9" t="s">
        <v>14</v>
      </c>
      <c r="P103" s="7" t="s">
        <v>15</v>
      </c>
      <c r="Q103" s="8" t="s">
        <v>16</v>
      </c>
      <c r="R103" s="7" t="s">
        <v>17</v>
      </c>
      <c r="S103" s="8" t="s">
        <v>18</v>
      </c>
      <c r="T103" s="7" t="s">
        <v>19</v>
      </c>
      <c r="U103" s="8" t="s">
        <v>20</v>
      </c>
      <c r="V103" s="7" t="s">
        <v>21</v>
      </c>
      <c r="W103" s="10" t="s">
        <v>22</v>
      </c>
      <c r="X103" s="54" t="s">
        <v>50</v>
      </c>
      <c r="Y103" s="7" t="s">
        <v>23</v>
      </c>
      <c r="Z103" s="10" t="s">
        <v>24</v>
      </c>
      <c r="AA103" s="11" t="s">
        <v>25</v>
      </c>
    </row>
    <row r="104" spans="1:27" s="15" customFormat="1" ht="24.95" customHeight="1" thickBot="1">
      <c r="A104" s="13"/>
      <c r="B104" s="45" t="s">
        <v>26</v>
      </c>
      <c r="C104" s="20"/>
      <c r="D104" s="20"/>
      <c r="E104" s="21"/>
      <c r="F104" s="22"/>
      <c r="G104" s="23"/>
      <c r="H104" s="22"/>
      <c r="I104" s="21"/>
      <c r="J104" s="20"/>
      <c r="K104" s="21"/>
      <c r="L104" s="20"/>
      <c r="M104" s="21"/>
      <c r="N104" s="14">
        <f>SUM(O104:V104)</f>
        <v>0</v>
      </c>
      <c r="O104" s="32"/>
      <c r="P104" s="33"/>
      <c r="Q104" s="34"/>
      <c r="R104" s="33"/>
      <c r="S104" s="34"/>
      <c r="T104" s="33"/>
      <c r="U104" s="34"/>
      <c r="V104" s="33"/>
      <c r="W104" s="18">
        <f>SUM(C104:N104)</f>
        <v>0</v>
      </c>
      <c r="X104" s="43"/>
      <c r="Y104" s="41"/>
      <c r="Z104" s="19">
        <f>SUM(W104:Y104)-AA104</f>
        <v>0</v>
      </c>
      <c r="AA104" s="41"/>
    </row>
    <row r="105" spans="1:27" s="15" customFormat="1" ht="24.95" customHeight="1" thickBot="1">
      <c r="A105" s="13"/>
      <c r="B105" s="45" t="s">
        <v>26</v>
      </c>
      <c r="C105" s="20"/>
      <c r="D105" s="20"/>
      <c r="E105" s="21"/>
      <c r="F105" s="22"/>
      <c r="G105" s="23"/>
      <c r="H105" s="22"/>
      <c r="I105" s="21"/>
      <c r="J105" s="20"/>
      <c r="K105" s="21"/>
      <c r="L105" s="20"/>
      <c r="M105" s="21"/>
      <c r="N105" s="14">
        <f>SUM(O105:V105)</f>
        <v>0</v>
      </c>
      <c r="O105" s="32"/>
      <c r="P105" s="33"/>
      <c r="Q105" s="34"/>
      <c r="R105" s="33"/>
      <c r="S105" s="34"/>
      <c r="T105" s="33"/>
      <c r="U105" s="34"/>
      <c r="V105" s="33"/>
      <c r="W105" s="18">
        <f t="shared" ref="W105:W107" si="44">SUM(C105:N105)</f>
        <v>0</v>
      </c>
      <c r="X105" s="43"/>
      <c r="Y105" s="41"/>
      <c r="Z105" s="19">
        <f t="shared" ref="Z105:Z107" si="45">SUM(W105:Y105)-AA105</f>
        <v>0</v>
      </c>
      <c r="AA105" s="41"/>
    </row>
    <row r="106" spans="1:27" s="15" customFormat="1" ht="24.95" customHeight="1" thickBot="1">
      <c r="A106" s="13"/>
      <c r="B106" s="45" t="s">
        <v>26</v>
      </c>
      <c r="C106" s="20"/>
      <c r="D106" s="20"/>
      <c r="E106" s="21"/>
      <c r="F106" s="22"/>
      <c r="G106" s="23"/>
      <c r="H106" s="22"/>
      <c r="I106" s="21"/>
      <c r="J106" s="20"/>
      <c r="K106" s="21"/>
      <c r="L106" s="20"/>
      <c r="M106" s="21"/>
      <c r="N106" s="14">
        <f>SUM(O106:V106)</f>
        <v>0</v>
      </c>
      <c r="O106" s="32"/>
      <c r="P106" s="33"/>
      <c r="Q106" s="34"/>
      <c r="R106" s="33"/>
      <c r="S106" s="34"/>
      <c r="T106" s="33"/>
      <c r="U106" s="34"/>
      <c r="V106" s="33"/>
      <c r="W106" s="18">
        <f t="shared" si="44"/>
        <v>0</v>
      </c>
      <c r="X106" s="43"/>
      <c r="Y106" s="41"/>
      <c r="Z106" s="19">
        <f t="shared" si="45"/>
        <v>0</v>
      </c>
      <c r="AA106" s="41"/>
    </row>
    <row r="107" spans="1:27" s="15" customFormat="1" ht="24.95" customHeight="1" thickBot="1">
      <c r="A107" s="13"/>
      <c r="B107" s="46" t="s">
        <v>26</v>
      </c>
      <c r="C107" s="24"/>
      <c r="D107" s="24"/>
      <c r="E107" s="25"/>
      <c r="F107" s="26"/>
      <c r="G107" s="27"/>
      <c r="H107" s="26"/>
      <c r="I107" s="25"/>
      <c r="J107" s="24"/>
      <c r="K107" s="25"/>
      <c r="L107" s="24"/>
      <c r="M107" s="25"/>
      <c r="N107" s="14">
        <f>SUM(O107:V107)</f>
        <v>0</v>
      </c>
      <c r="O107" s="35"/>
      <c r="P107" s="36"/>
      <c r="Q107" s="37"/>
      <c r="R107" s="36"/>
      <c r="S107" s="37"/>
      <c r="T107" s="36"/>
      <c r="U107" s="37"/>
      <c r="V107" s="36"/>
      <c r="W107" s="18">
        <f t="shared" si="44"/>
        <v>0</v>
      </c>
      <c r="X107" s="43"/>
      <c r="Y107" s="42"/>
      <c r="Z107" s="19">
        <f t="shared" si="45"/>
        <v>0</v>
      </c>
      <c r="AA107" s="42"/>
    </row>
    <row r="108" spans="1:27" s="15" customFormat="1" ht="24.95" customHeight="1" thickBot="1">
      <c r="A108" s="13"/>
      <c r="B108" s="47" t="s">
        <v>26</v>
      </c>
      <c r="C108" s="28"/>
      <c r="D108" s="28"/>
      <c r="E108" s="29"/>
      <c r="F108" s="30"/>
      <c r="G108" s="31"/>
      <c r="H108" s="30"/>
      <c r="I108" s="29"/>
      <c r="J108" s="28"/>
      <c r="K108" s="29"/>
      <c r="L108" s="28"/>
      <c r="M108" s="29"/>
      <c r="N108" s="14">
        <f>SUM(O108:V108)</f>
        <v>0</v>
      </c>
      <c r="O108" s="38"/>
      <c r="P108" s="39"/>
      <c r="Q108" s="40"/>
      <c r="R108" s="39"/>
      <c r="S108" s="40"/>
      <c r="T108" s="39"/>
      <c r="U108" s="40"/>
      <c r="V108" s="39"/>
      <c r="W108" s="18">
        <f>SUM(C108:N108)</f>
        <v>0</v>
      </c>
      <c r="X108" s="43"/>
      <c r="Y108" s="43"/>
      <c r="Z108" s="19">
        <f>SUM(W108:Y108)-AA108</f>
        <v>0</v>
      </c>
      <c r="AA108" s="43"/>
    </row>
    <row r="109" spans="1:27" ht="24.95" customHeight="1" thickBot="1">
      <c r="A109" s="16"/>
      <c r="B109" s="12" t="s">
        <v>27</v>
      </c>
      <c r="C109" s="17">
        <f>SUM(C104:C108)</f>
        <v>0</v>
      </c>
      <c r="D109" s="17">
        <f t="shared" ref="D109:J109" si="46">SUM(D104:D108)</f>
        <v>0</v>
      </c>
      <c r="E109" s="17">
        <f t="shared" si="46"/>
        <v>0</v>
      </c>
      <c r="F109" s="17">
        <f t="shared" si="46"/>
        <v>0</v>
      </c>
      <c r="G109" s="17">
        <f t="shared" si="46"/>
        <v>0</v>
      </c>
      <c r="H109" s="17">
        <f t="shared" si="46"/>
        <v>0</v>
      </c>
      <c r="I109" s="17">
        <f t="shared" si="46"/>
        <v>0</v>
      </c>
      <c r="J109" s="17">
        <f t="shared" si="46"/>
        <v>0</v>
      </c>
      <c r="K109" s="17">
        <f>SUM(K104:K108)</f>
        <v>0</v>
      </c>
      <c r="L109" s="17">
        <f t="shared" ref="L109:AA109" si="47">SUM(L104:L108)</f>
        <v>0</v>
      </c>
      <c r="M109" s="17">
        <f t="shared" si="47"/>
        <v>0</v>
      </c>
      <c r="N109" s="17">
        <f t="shared" si="47"/>
        <v>0</v>
      </c>
      <c r="O109" s="17">
        <f t="shared" si="47"/>
        <v>0</v>
      </c>
      <c r="P109" s="17">
        <f t="shared" si="47"/>
        <v>0</v>
      </c>
      <c r="Q109" s="17">
        <f t="shared" si="47"/>
        <v>0</v>
      </c>
      <c r="R109" s="17">
        <f t="shared" si="47"/>
        <v>0</v>
      </c>
      <c r="S109" s="17">
        <f t="shared" si="47"/>
        <v>0</v>
      </c>
      <c r="T109" s="17">
        <f t="shared" si="47"/>
        <v>0</v>
      </c>
      <c r="U109" s="17">
        <f t="shared" si="47"/>
        <v>0</v>
      </c>
      <c r="V109" s="17">
        <f t="shared" si="47"/>
        <v>0</v>
      </c>
      <c r="W109" s="17">
        <f t="shared" si="47"/>
        <v>0</v>
      </c>
      <c r="X109" s="17">
        <f>SUM(X104:X108)</f>
        <v>0</v>
      </c>
      <c r="Y109" s="17">
        <f t="shared" si="47"/>
        <v>0</v>
      </c>
      <c r="Z109" s="17">
        <f t="shared" si="47"/>
        <v>0</v>
      </c>
      <c r="AA109" s="17">
        <f t="shared" si="47"/>
        <v>0</v>
      </c>
    </row>
    <row r="114" spans="2:21" ht="28.5">
      <c r="B114" s="55" t="s">
        <v>51</v>
      </c>
    </row>
    <row r="116" spans="2:21" s="59" customFormat="1" ht="27.75" customHeight="1">
      <c r="B116" s="57" t="s">
        <v>2</v>
      </c>
      <c r="C116" s="57" t="s">
        <v>3</v>
      </c>
      <c r="D116" s="57" t="s">
        <v>4</v>
      </c>
      <c r="E116" s="57" t="s">
        <v>5</v>
      </c>
      <c r="F116" s="57" t="s">
        <v>6</v>
      </c>
      <c r="G116" s="57" t="s">
        <v>7</v>
      </c>
      <c r="H116" s="57" t="s">
        <v>8</v>
      </c>
      <c r="I116" s="57" t="s">
        <v>9</v>
      </c>
      <c r="J116" s="57" t="s">
        <v>10</v>
      </c>
      <c r="K116" s="57" t="s">
        <v>11</v>
      </c>
      <c r="L116" s="57" t="s">
        <v>12</v>
      </c>
      <c r="M116" s="57" t="s">
        <v>13</v>
      </c>
      <c r="N116" s="58" t="s">
        <v>14</v>
      </c>
      <c r="O116" s="57" t="s">
        <v>15</v>
      </c>
      <c r="P116" s="57" t="s">
        <v>16</v>
      </c>
      <c r="Q116" s="57" t="s">
        <v>17</v>
      </c>
      <c r="R116" s="57" t="s">
        <v>18</v>
      </c>
      <c r="S116" s="57" t="s">
        <v>19</v>
      </c>
      <c r="T116" s="57" t="s">
        <v>20</v>
      </c>
      <c r="U116" s="57" t="s">
        <v>21</v>
      </c>
    </row>
    <row r="117" spans="2:21" ht="30" customHeight="1">
      <c r="B117" s="56">
        <f>SUM(C10+C19+C28+C37+C46+C55+C64+C73+C82+C91+C100+C109)</f>
        <v>11</v>
      </c>
      <c r="C117" s="56">
        <f>SUM(D10+D19+D28+D37+D46+D55+D64+D73+D82+D91+D100+D109)</f>
        <v>126.75</v>
      </c>
      <c r="D117" s="56">
        <f>SUM(E10+E19+E28+E37+E46+E55+E64+E73+E82+E91+E100+E109)</f>
        <v>49.25</v>
      </c>
      <c r="E117" s="56">
        <f t="shared" ref="E117:U117" si="48">SUM(F10+F19+F28+F37+F46+F55+F64+F73+F82+F91+F100+F109)</f>
        <v>0</v>
      </c>
      <c r="F117" s="56">
        <f t="shared" si="48"/>
        <v>0</v>
      </c>
      <c r="G117" s="56">
        <f t="shared" si="48"/>
        <v>0</v>
      </c>
      <c r="H117" s="56">
        <f t="shared" si="48"/>
        <v>63</v>
      </c>
      <c r="I117" s="56">
        <f t="shared" si="48"/>
        <v>0</v>
      </c>
      <c r="J117" s="56">
        <f t="shared" si="48"/>
        <v>0</v>
      </c>
      <c r="K117" s="56">
        <f t="shared" si="48"/>
        <v>0</v>
      </c>
      <c r="L117" s="56">
        <f t="shared" si="48"/>
        <v>0</v>
      </c>
      <c r="M117" s="56">
        <f t="shared" si="48"/>
        <v>54</v>
      </c>
      <c r="N117" s="56">
        <f t="shared" si="48"/>
        <v>0</v>
      </c>
      <c r="O117" s="56">
        <f t="shared" si="48"/>
        <v>2</v>
      </c>
      <c r="P117" s="56">
        <f t="shared" si="48"/>
        <v>4</v>
      </c>
      <c r="Q117" s="56">
        <f t="shared" si="48"/>
        <v>22.5</v>
      </c>
      <c r="R117" s="56">
        <f t="shared" si="48"/>
        <v>0</v>
      </c>
      <c r="S117" s="56">
        <f t="shared" si="48"/>
        <v>0</v>
      </c>
      <c r="T117" s="56">
        <f t="shared" si="48"/>
        <v>5.5</v>
      </c>
      <c r="U117" s="56">
        <f t="shared" si="48"/>
        <v>20</v>
      </c>
    </row>
  </sheetData>
  <sheetProtection password="CC35" sheet="1" objects="1" scenarios="1" formatCells="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17"/>
  <sheetViews>
    <sheetView zoomScale="80" zoomScaleNormal="80" workbookViewId="0">
      <selection activeCell="AN25" sqref="AN25"/>
    </sheetView>
  </sheetViews>
  <sheetFormatPr baseColWidth="10" defaultRowHeight="15"/>
  <cols>
    <col min="1" max="2" width="20.7109375" customWidth="1"/>
    <col min="3" max="27" width="15.7109375" customWidth="1"/>
  </cols>
  <sheetData>
    <row r="1" spans="1:27" ht="24.95" customHeight="1">
      <c r="A1" s="2" t="s">
        <v>39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4.95" customHeight="1">
      <c r="A2" s="3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ht="24.95" customHeight="1" thickBot="1">
      <c r="A3" s="4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34.5" customHeight="1" thickBot="1">
      <c r="A4" s="5"/>
      <c r="B4" s="6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7" t="s">
        <v>11</v>
      </c>
      <c r="M4" s="8" t="s">
        <v>12</v>
      </c>
      <c r="N4" s="7" t="s">
        <v>13</v>
      </c>
      <c r="O4" s="9" t="s">
        <v>14</v>
      </c>
      <c r="P4" s="7" t="s">
        <v>15</v>
      </c>
      <c r="Q4" s="8" t="s">
        <v>16</v>
      </c>
      <c r="R4" s="7" t="s">
        <v>17</v>
      </c>
      <c r="S4" s="8" t="s">
        <v>18</v>
      </c>
      <c r="T4" s="7" t="s">
        <v>19</v>
      </c>
      <c r="U4" s="8" t="s">
        <v>20</v>
      </c>
      <c r="V4" s="7" t="s">
        <v>21</v>
      </c>
      <c r="W4" s="10" t="s">
        <v>22</v>
      </c>
      <c r="X4" s="54" t="s">
        <v>50</v>
      </c>
      <c r="Y4" s="7" t="s">
        <v>23</v>
      </c>
      <c r="Z4" s="10" t="s">
        <v>24</v>
      </c>
      <c r="AA4" s="11" t="s">
        <v>25</v>
      </c>
    </row>
    <row r="5" spans="1:27" s="15" customFormat="1" ht="24.95" customHeight="1" thickBot="1">
      <c r="A5" s="13"/>
      <c r="B5" s="48" t="s">
        <v>46</v>
      </c>
      <c r="C5" s="20"/>
      <c r="D5" s="20">
        <v>18</v>
      </c>
      <c r="E5" s="21">
        <v>3.5</v>
      </c>
      <c r="F5" s="22"/>
      <c r="G5" s="23"/>
      <c r="H5" s="22">
        <v>4</v>
      </c>
      <c r="I5" s="21">
        <v>5</v>
      </c>
      <c r="J5" s="20"/>
      <c r="K5" s="21"/>
      <c r="L5" s="20"/>
      <c r="M5" s="21"/>
      <c r="N5" s="14">
        <f>SUM(O5:V5)</f>
        <v>6</v>
      </c>
      <c r="O5" s="32"/>
      <c r="P5" s="33"/>
      <c r="Q5" s="34">
        <v>3</v>
      </c>
      <c r="R5" s="33">
        <v>1</v>
      </c>
      <c r="S5" s="34"/>
      <c r="T5" s="33"/>
      <c r="U5" s="34">
        <v>1</v>
      </c>
      <c r="V5" s="33">
        <v>1</v>
      </c>
      <c r="W5" s="18">
        <f>SUM(C5:N5)</f>
        <v>36.5</v>
      </c>
      <c r="X5" s="43"/>
      <c r="Y5" s="41">
        <v>2.5</v>
      </c>
      <c r="Z5" s="19">
        <f>SUM(W5:Y5)-AA5</f>
        <v>39</v>
      </c>
      <c r="AA5" s="41"/>
    </row>
    <row r="6" spans="1:27" s="15" customFormat="1" ht="24.95" customHeight="1" thickBot="1">
      <c r="A6" s="13"/>
      <c r="B6" s="48" t="s">
        <v>47</v>
      </c>
      <c r="C6" s="20"/>
      <c r="D6" s="20">
        <v>13</v>
      </c>
      <c r="E6" s="21">
        <v>12</v>
      </c>
      <c r="F6" s="22"/>
      <c r="G6" s="23"/>
      <c r="H6" s="22"/>
      <c r="I6" s="21">
        <v>2</v>
      </c>
      <c r="J6" s="20"/>
      <c r="K6" s="21"/>
      <c r="L6" s="20"/>
      <c r="M6" s="21"/>
      <c r="N6" s="14">
        <f t="shared" ref="N6:N9" si="0">SUM(O6:V6)</f>
        <v>4</v>
      </c>
      <c r="O6" s="32"/>
      <c r="P6" s="33"/>
      <c r="Q6" s="34">
        <v>1</v>
      </c>
      <c r="R6" s="33">
        <v>1</v>
      </c>
      <c r="S6" s="34"/>
      <c r="T6" s="33"/>
      <c r="U6" s="34">
        <v>1</v>
      </c>
      <c r="V6" s="33">
        <v>1</v>
      </c>
      <c r="W6" s="18">
        <f>SUM(C6:N6)</f>
        <v>31</v>
      </c>
      <c r="X6" s="43"/>
      <c r="Y6" s="41">
        <v>8</v>
      </c>
      <c r="Z6" s="19">
        <f t="shared" ref="Z6:Z8" si="1">SUM(W6:Y6)-AA6</f>
        <v>39</v>
      </c>
      <c r="AA6" s="41"/>
    </row>
    <row r="7" spans="1:27" s="15" customFormat="1" ht="24.95" customHeight="1" thickBot="1">
      <c r="A7" s="13"/>
      <c r="B7" s="48" t="s">
        <v>48</v>
      </c>
      <c r="C7" s="20"/>
      <c r="D7" s="20">
        <v>10</v>
      </c>
      <c r="E7" s="21">
        <v>8</v>
      </c>
      <c r="F7" s="22"/>
      <c r="G7" s="23"/>
      <c r="H7" s="22"/>
      <c r="I7" s="21">
        <v>1</v>
      </c>
      <c r="J7" s="20"/>
      <c r="K7" s="21"/>
      <c r="L7" s="20"/>
      <c r="M7" s="21"/>
      <c r="N7" s="14">
        <f t="shared" si="0"/>
        <v>4</v>
      </c>
      <c r="O7" s="32"/>
      <c r="P7" s="33"/>
      <c r="Q7" s="34"/>
      <c r="R7" s="33">
        <v>1</v>
      </c>
      <c r="S7" s="34"/>
      <c r="T7" s="33"/>
      <c r="U7" s="34">
        <v>2</v>
      </c>
      <c r="V7" s="33">
        <v>1</v>
      </c>
      <c r="W7" s="18">
        <f t="shared" ref="W7:W9" si="2">SUM(C7:N7)</f>
        <v>23</v>
      </c>
      <c r="X7" s="43">
        <v>16</v>
      </c>
      <c r="Y7" s="41"/>
      <c r="Z7" s="19">
        <f>SUM(W7:Y7)-AA7</f>
        <v>39</v>
      </c>
      <c r="AA7" s="41"/>
    </row>
    <row r="8" spans="1:27" s="15" customFormat="1" ht="24.95" customHeight="1" thickBot="1">
      <c r="A8" s="13"/>
      <c r="B8" s="49" t="s">
        <v>49</v>
      </c>
      <c r="C8" s="24"/>
      <c r="D8" s="24">
        <v>13</v>
      </c>
      <c r="E8" s="25">
        <v>9</v>
      </c>
      <c r="F8" s="26"/>
      <c r="G8" s="27"/>
      <c r="H8" s="26"/>
      <c r="I8" s="25">
        <v>6</v>
      </c>
      <c r="J8" s="24"/>
      <c r="K8" s="25"/>
      <c r="L8" s="24"/>
      <c r="M8" s="25"/>
      <c r="N8" s="14">
        <f>SUM(O8:V8)</f>
        <v>3</v>
      </c>
      <c r="O8" s="35"/>
      <c r="P8" s="36"/>
      <c r="Q8" s="37"/>
      <c r="R8" s="36">
        <v>1</v>
      </c>
      <c r="S8" s="37"/>
      <c r="T8" s="36"/>
      <c r="U8" s="37">
        <v>1</v>
      </c>
      <c r="V8" s="36">
        <v>1</v>
      </c>
      <c r="W8" s="18">
        <f t="shared" si="2"/>
        <v>31</v>
      </c>
      <c r="X8" s="43">
        <v>8</v>
      </c>
      <c r="Y8" s="42"/>
      <c r="Z8" s="19">
        <f t="shared" si="1"/>
        <v>39</v>
      </c>
      <c r="AA8" s="42"/>
    </row>
    <row r="9" spans="1:27" s="15" customFormat="1" ht="24.95" customHeight="1" thickBot="1">
      <c r="A9" s="13"/>
      <c r="B9" s="47" t="s">
        <v>26</v>
      </c>
      <c r="C9" s="28"/>
      <c r="D9" s="28"/>
      <c r="E9" s="29"/>
      <c r="F9" s="30"/>
      <c r="G9" s="31"/>
      <c r="H9" s="30"/>
      <c r="I9" s="29"/>
      <c r="J9" s="28"/>
      <c r="K9" s="29"/>
      <c r="L9" s="28"/>
      <c r="M9" s="29"/>
      <c r="N9" s="14">
        <f t="shared" si="0"/>
        <v>0</v>
      </c>
      <c r="O9" s="38"/>
      <c r="P9" s="39"/>
      <c r="Q9" s="40"/>
      <c r="R9" s="39"/>
      <c r="S9" s="40"/>
      <c r="T9" s="39"/>
      <c r="U9" s="40"/>
      <c r="V9" s="39"/>
      <c r="W9" s="18">
        <f t="shared" si="2"/>
        <v>0</v>
      </c>
      <c r="X9" s="43"/>
      <c r="Y9" s="43"/>
      <c r="Z9" s="19">
        <f>SUM(W9:Y9)-AA9</f>
        <v>0</v>
      </c>
      <c r="AA9" s="43"/>
    </row>
    <row r="10" spans="1:27" ht="24.95" customHeight="1" thickBot="1">
      <c r="A10" s="16"/>
      <c r="B10" s="12" t="s">
        <v>27</v>
      </c>
      <c r="C10" s="17">
        <f>SUM(C5:C9)</f>
        <v>0</v>
      </c>
      <c r="D10" s="17">
        <f t="shared" ref="D10:AA10" si="3">SUM(D5:D9)</f>
        <v>54</v>
      </c>
      <c r="E10" s="17">
        <f t="shared" si="3"/>
        <v>32.5</v>
      </c>
      <c r="F10" s="17">
        <f t="shared" si="3"/>
        <v>0</v>
      </c>
      <c r="G10" s="17">
        <f t="shared" si="3"/>
        <v>0</v>
      </c>
      <c r="H10" s="17">
        <f t="shared" si="3"/>
        <v>4</v>
      </c>
      <c r="I10" s="17">
        <f t="shared" si="3"/>
        <v>14</v>
      </c>
      <c r="J10" s="17">
        <f t="shared" si="3"/>
        <v>0</v>
      </c>
      <c r="K10" s="17">
        <f t="shared" si="3"/>
        <v>0</v>
      </c>
      <c r="L10" s="17">
        <f t="shared" si="3"/>
        <v>0</v>
      </c>
      <c r="M10" s="17">
        <f t="shared" si="3"/>
        <v>0</v>
      </c>
      <c r="N10" s="17">
        <f t="shared" si="3"/>
        <v>17</v>
      </c>
      <c r="O10" s="17">
        <f t="shared" si="3"/>
        <v>0</v>
      </c>
      <c r="P10" s="17">
        <f t="shared" si="3"/>
        <v>0</v>
      </c>
      <c r="Q10" s="17">
        <f t="shared" si="3"/>
        <v>4</v>
      </c>
      <c r="R10" s="17">
        <f t="shared" si="3"/>
        <v>4</v>
      </c>
      <c r="S10" s="17">
        <f t="shared" si="3"/>
        <v>0</v>
      </c>
      <c r="T10" s="17">
        <f t="shared" si="3"/>
        <v>0</v>
      </c>
      <c r="U10" s="17">
        <f t="shared" si="3"/>
        <v>5</v>
      </c>
      <c r="V10" s="17">
        <f t="shared" si="3"/>
        <v>4</v>
      </c>
      <c r="W10" s="17">
        <f t="shared" si="3"/>
        <v>121.5</v>
      </c>
      <c r="X10" s="17">
        <f>SUM(X5:X9)</f>
        <v>24</v>
      </c>
      <c r="Y10" s="17">
        <f t="shared" si="3"/>
        <v>10.5</v>
      </c>
      <c r="Z10" s="17">
        <f t="shared" si="3"/>
        <v>156</v>
      </c>
      <c r="AA10" s="17">
        <f t="shared" si="3"/>
        <v>0</v>
      </c>
    </row>
    <row r="12" spans="1:27" ht="24.95" customHeight="1" thickBot="1">
      <c r="A12" s="4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34.5" customHeight="1" thickBot="1">
      <c r="A13" s="5"/>
      <c r="B13" s="6" t="s">
        <v>1</v>
      </c>
      <c r="C13" s="7" t="s">
        <v>2</v>
      </c>
      <c r="D13" s="7" t="s">
        <v>3</v>
      </c>
      <c r="E13" s="8" t="s">
        <v>4</v>
      </c>
      <c r="F13" s="7" t="s">
        <v>5</v>
      </c>
      <c r="G13" s="8" t="s">
        <v>6</v>
      </c>
      <c r="H13" s="7" t="s">
        <v>7</v>
      </c>
      <c r="I13" s="8" t="s">
        <v>8</v>
      </c>
      <c r="J13" s="7" t="s">
        <v>9</v>
      </c>
      <c r="K13" s="8" t="s">
        <v>10</v>
      </c>
      <c r="L13" s="7" t="s">
        <v>11</v>
      </c>
      <c r="M13" s="8" t="s">
        <v>12</v>
      </c>
      <c r="N13" s="7" t="s">
        <v>13</v>
      </c>
      <c r="O13" s="9" t="s">
        <v>14</v>
      </c>
      <c r="P13" s="7" t="s">
        <v>15</v>
      </c>
      <c r="Q13" s="8" t="s">
        <v>16</v>
      </c>
      <c r="R13" s="7" t="s">
        <v>17</v>
      </c>
      <c r="S13" s="8" t="s">
        <v>18</v>
      </c>
      <c r="T13" s="7" t="s">
        <v>19</v>
      </c>
      <c r="U13" s="8" t="s">
        <v>20</v>
      </c>
      <c r="V13" s="7" t="s">
        <v>21</v>
      </c>
      <c r="W13" s="10" t="s">
        <v>22</v>
      </c>
      <c r="X13" s="54" t="s">
        <v>50</v>
      </c>
      <c r="Y13" s="7" t="s">
        <v>23</v>
      </c>
      <c r="Z13" s="10" t="s">
        <v>24</v>
      </c>
      <c r="AA13" s="11" t="s">
        <v>25</v>
      </c>
    </row>
    <row r="14" spans="1:27" s="15" customFormat="1" ht="24.95" customHeight="1" thickBot="1">
      <c r="A14" s="13"/>
      <c r="B14" s="48" t="s">
        <v>52</v>
      </c>
      <c r="C14" s="20"/>
      <c r="D14" s="20">
        <v>16</v>
      </c>
      <c r="E14" s="21">
        <v>14</v>
      </c>
      <c r="F14" s="22"/>
      <c r="G14" s="23"/>
      <c r="H14" s="22"/>
      <c r="I14" s="21">
        <v>4</v>
      </c>
      <c r="J14" s="20"/>
      <c r="K14" s="21"/>
      <c r="L14" s="20"/>
      <c r="M14" s="21"/>
      <c r="N14" s="14">
        <f>SUM(O14:V14)</f>
        <v>5</v>
      </c>
      <c r="O14" s="32"/>
      <c r="P14" s="33"/>
      <c r="Q14" s="34">
        <v>2</v>
      </c>
      <c r="R14" s="33">
        <v>1</v>
      </c>
      <c r="S14" s="34"/>
      <c r="T14" s="33"/>
      <c r="U14" s="34">
        <v>1</v>
      </c>
      <c r="V14" s="33">
        <v>1</v>
      </c>
      <c r="W14" s="18">
        <f>SUM(C14:N14)</f>
        <v>39</v>
      </c>
      <c r="X14" s="43"/>
      <c r="Y14" s="41"/>
      <c r="Z14" s="19">
        <f>SUM(W14:Y14)-AA14</f>
        <v>39</v>
      </c>
      <c r="AA14" s="41"/>
    </row>
    <row r="15" spans="1:27" s="15" customFormat="1" ht="24.95" customHeight="1" thickBot="1">
      <c r="A15" s="13"/>
      <c r="B15" s="48" t="s">
        <v>53</v>
      </c>
      <c r="C15" s="20"/>
      <c r="D15" s="20">
        <v>16</v>
      </c>
      <c r="E15" s="21">
        <v>8</v>
      </c>
      <c r="F15" s="22"/>
      <c r="G15" s="23"/>
      <c r="H15" s="22">
        <v>4</v>
      </c>
      <c r="I15" s="21"/>
      <c r="J15" s="20"/>
      <c r="K15" s="21"/>
      <c r="L15" s="20"/>
      <c r="M15" s="21"/>
      <c r="N15" s="14">
        <f>SUM(O15:V15)</f>
        <v>3</v>
      </c>
      <c r="O15" s="32"/>
      <c r="P15" s="33"/>
      <c r="Q15" s="34"/>
      <c r="R15" s="33">
        <v>1</v>
      </c>
      <c r="S15" s="34"/>
      <c r="T15" s="33"/>
      <c r="U15" s="34">
        <v>1</v>
      </c>
      <c r="V15" s="33">
        <v>1</v>
      </c>
      <c r="W15" s="18">
        <f t="shared" ref="W15:W18" si="4">SUM(C15:N15)</f>
        <v>31</v>
      </c>
      <c r="X15" s="43"/>
      <c r="Y15" s="41">
        <v>8</v>
      </c>
      <c r="Z15" s="19">
        <f t="shared" ref="Z15:Z17" si="5">SUM(W15:Y15)-AA15</f>
        <v>39</v>
      </c>
      <c r="AA15" s="41"/>
    </row>
    <row r="16" spans="1:27" s="15" customFormat="1" ht="24.95" customHeight="1" thickBot="1">
      <c r="A16" s="13"/>
      <c r="B16" s="48" t="s">
        <v>54</v>
      </c>
      <c r="C16" s="20"/>
      <c r="D16" s="20">
        <v>20</v>
      </c>
      <c r="E16" s="21">
        <v>11</v>
      </c>
      <c r="F16" s="22"/>
      <c r="G16" s="23"/>
      <c r="H16" s="22"/>
      <c r="I16" s="21">
        <v>4</v>
      </c>
      <c r="J16" s="20"/>
      <c r="K16" s="21">
        <v>1</v>
      </c>
      <c r="L16" s="20"/>
      <c r="M16" s="21"/>
      <c r="N16" s="14">
        <f>SUM(O16:V16)</f>
        <v>3</v>
      </c>
      <c r="O16" s="32"/>
      <c r="P16" s="33"/>
      <c r="Q16" s="34"/>
      <c r="R16" s="33">
        <v>1</v>
      </c>
      <c r="S16" s="34"/>
      <c r="T16" s="33"/>
      <c r="U16" s="34">
        <v>1</v>
      </c>
      <c r="V16" s="33">
        <v>1</v>
      </c>
      <c r="W16" s="18">
        <f t="shared" si="4"/>
        <v>39</v>
      </c>
      <c r="X16" s="43"/>
      <c r="Y16" s="41"/>
      <c r="Z16" s="19">
        <f t="shared" si="5"/>
        <v>39</v>
      </c>
      <c r="AA16" s="41"/>
    </row>
    <row r="17" spans="1:27" s="15" customFormat="1" ht="24.95" customHeight="1" thickBot="1">
      <c r="A17" s="13"/>
      <c r="B17" s="48" t="s">
        <v>55</v>
      </c>
      <c r="C17" s="24"/>
      <c r="D17" s="24">
        <v>19</v>
      </c>
      <c r="E17" s="25">
        <v>7.5</v>
      </c>
      <c r="F17" s="26"/>
      <c r="G17" s="27"/>
      <c r="H17" s="26"/>
      <c r="I17" s="25">
        <v>10.5</v>
      </c>
      <c r="J17" s="24"/>
      <c r="K17" s="25"/>
      <c r="L17" s="24"/>
      <c r="M17" s="25"/>
      <c r="N17" s="14">
        <f t="shared" ref="N17:N18" si="6">SUM(O17:V17)</f>
        <v>2</v>
      </c>
      <c r="O17" s="35"/>
      <c r="P17" s="36"/>
      <c r="Q17" s="37"/>
      <c r="R17" s="36">
        <v>1</v>
      </c>
      <c r="S17" s="37"/>
      <c r="T17" s="36"/>
      <c r="U17" s="37"/>
      <c r="V17" s="36">
        <v>1</v>
      </c>
      <c r="W17" s="18">
        <f t="shared" si="4"/>
        <v>39</v>
      </c>
      <c r="X17" s="43"/>
      <c r="Y17" s="42"/>
      <c r="Z17" s="19">
        <f t="shared" si="5"/>
        <v>39</v>
      </c>
      <c r="AA17" s="42"/>
    </row>
    <row r="18" spans="1:27" s="15" customFormat="1" ht="24.95" customHeight="1" thickBot="1">
      <c r="A18" s="13"/>
      <c r="B18" s="48" t="s">
        <v>56</v>
      </c>
      <c r="C18" s="28"/>
      <c r="D18" s="28"/>
      <c r="E18" s="29">
        <v>2</v>
      </c>
      <c r="F18" s="30"/>
      <c r="G18" s="31"/>
      <c r="H18" s="30"/>
      <c r="I18" s="29">
        <v>3</v>
      </c>
      <c r="J18" s="28"/>
      <c r="K18" s="29"/>
      <c r="L18" s="28"/>
      <c r="M18" s="29"/>
      <c r="N18" s="14">
        <f t="shared" si="6"/>
        <v>3</v>
      </c>
      <c r="O18" s="38"/>
      <c r="P18" s="39"/>
      <c r="Q18" s="40"/>
      <c r="R18" s="39">
        <v>2</v>
      </c>
      <c r="S18" s="40"/>
      <c r="T18" s="39"/>
      <c r="U18" s="40"/>
      <c r="V18" s="39">
        <v>1</v>
      </c>
      <c r="W18" s="18">
        <f t="shared" si="4"/>
        <v>8</v>
      </c>
      <c r="X18" s="43"/>
      <c r="Y18" s="43"/>
      <c r="Z18" s="19">
        <f>SUM(W18:Y18)-AA18</f>
        <v>8</v>
      </c>
      <c r="AA18" s="43"/>
    </row>
    <row r="19" spans="1:27" ht="24.95" customHeight="1" thickBot="1">
      <c r="A19" s="16"/>
      <c r="B19" s="12" t="s">
        <v>27</v>
      </c>
      <c r="C19" s="17">
        <f>SUM(C14:C18)</f>
        <v>0</v>
      </c>
      <c r="D19" s="17">
        <f t="shared" ref="D19:AA19" si="7">SUM(D14:D18)</f>
        <v>71</v>
      </c>
      <c r="E19" s="17">
        <f t="shared" si="7"/>
        <v>42.5</v>
      </c>
      <c r="F19" s="17">
        <f t="shared" si="7"/>
        <v>0</v>
      </c>
      <c r="G19" s="17">
        <f t="shared" si="7"/>
        <v>0</v>
      </c>
      <c r="H19" s="17">
        <f t="shared" si="7"/>
        <v>4</v>
      </c>
      <c r="I19" s="17">
        <f t="shared" si="7"/>
        <v>21.5</v>
      </c>
      <c r="J19" s="17">
        <f t="shared" si="7"/>
        <v>0</v>
      </c>
      <c r="K19" s="17">
        <f t="shared" si="7"/>
        <v>1</v>
      </c>
      <c r="L19" s="17">
        <f t="shared" si="7"/>
        <v>0</v>
      </c>
      <c r="M19" s="17">
        <f t="shared" si="7"/>
        <v>0</v>
      </c>
      <c r="N19" s="17">
        <f t="shared" si="7"/>
        <v>16</v>
      </c>
      <c r="O19" s="17">
        <f t="shared" si="7"/>
        <v>0</v>
      </c>
      <c r="P19" s="17">
        <f t="shared" si="7"/>
        <v>0</v>
      </c>
      <c r="Q19" s="17">
        <f t="shared" si="7"/>
        <v>2</v>
      </c>
      <c r="R19" s="17">
        <f t="shared" si="7"/>
        <v>6</v>
      </c>
      <c r="S19" s="17">
        <f t="shared" si="7"/>
        <v>0</v>
      </c>
      <c r="T19" s="17">
        <f t="shared" si="7"/>
        <v>0</v>
      </c>
      <c r="U19" s="17">
        <f t="shared" si="7"/>
        <v>3</v>
      </c>
      <c r="V19" s="17">
        <f t="shared" si="7"/>
        <v>5</v>
      </c>
      <c r="W19" s="17">
        <f t="shared" si="7"/>
        <v>156</v>
      </c>
      <c r="X19" s="17">
        <f>SUM(X14:X18)</f>
        <v>0</v>
      </c>
      <c r="Y19" s="17">
        <f t="shared" si="7"/>
        <v>8</v>
      </c>
      <c r="Z19" s="17">
        <f t="shared" si="7"/>
        <v>164</v>
      </c>
      <c r="AA19" s="17">
        <f t="shared" si="7"/>
        <v>0</v>
      </c>
    </row>
    <row r="21" spans="1:27" ht="24.95" customHeight="1" thickBot="1">
      <c r="A21" s="4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34.5" customHeight="1" thickBot="1">
      <c r="A22" s="5"/>
      <c r="B22" s="6" t="s">
        <v>1</v>
      </c>
      <c r="C22" s="7" t="s">
        <v>2</v>
      </c>
      <c r="D22" s="7" t="s">
        <v>3</v>
      </c>
      <c r="E22" s="8" t="s">
        <v>4</v>
      </c>
      <c r="F22" s="7" t="s">
        <v>5</v>
      </c>
      <c r="G22" s="8" t="s">
        <v>6</v>
      </c>
      <c r="H22" s="7" t="s">
        <v>7</v>
      </c>
      <c r="I22" s="8" t="s">
        <v>8</v>
      </c>
      <c r="J22" s="7" t="s">
        <v>9</v>
      </c>
      <c r="K22" s="8" t="s">
        <v>10</v>
      </c>
      <c r="L22" s="7" t="s">
        <v>11</v>
      </c>
      <c r="M22" s="8" t="s">
        <v>12</v>
      </c>
      <c r="N22" s="7" t="s">
        <v>13</v>
      </c>
      <c r="O22" s="9" t="s">
        <v>14</v>
      </c>
      <c r="P22" s="7" t="s">
        <v>15</v>
      </c>
      <c r="Q22" s="8" t="s">
        <v>16</v>
      </c>
      <c r="R22" s="7" t="s">
        <v>17</v>
      </c>
      <c r="S22" s="8" t="s">
        <v>18</v>
      </c>
      <c r="T22" s="7" t="s">
        <v>19</v>
      </c>
      <c r="U22" s="8" t="s">
        <v>20</v>
      </c>
      <c r="V22" s="7" t="s">
        <v>21</v>
      </c>
      <c r="W22" s="10" t="s">
        <v>22</v>
      </c>
      <c r="X22" s="54" t="s">
        <v>50</v>
      </c>
      <c r="Y22" s="7" t="s">
        <v>23</v>
      </c>
      <c r="Z22" s="10" t="s">
        <v>24</v>
      </c>
      <c r="AA22" s="11" t="s">
        <v>25</v>
      </c>
    </row>
    <row r="23" spans="1:27" s="15" customFormat="1" ht="24.95" customHeight="1" thickBot="1">
      <c r="A23" s="13"/>
      <c r="B23" s="45" t="s">
        <v>26</v>
      </c>
      <c r="C23" s="20"/>
      <c r="D23" s="20"/>
      <c r="E23" s="21"/>
      <c r="F23" s="22"/>
      <c r="G23" s="23"/>
      <c r="H23" s="22"/>
      <c r="I23" s="21"/>
      <c r="J23" s="20"/>
      <c r="K23" s="21"/>
      <c r="L23" s="20"/>
      <c r="M23" s="21"/>
      <c r="N23" s="14">
        <f>SUM(O23:V23)</f>
        <v>0</v>
      </c>
      <c r="O23" s="32"/>
      <c r="P23" s="33"/>
      <c r="Q23" s="34"/>
      <c r="R23" s="33"/>
      <c r="S23" s="34"/>
      <c r="T23" s="33"/>
      <c r="U23" s="34"/>
      <c r="V23" s="33"/>
      <c r="W23" s="18">
        <f>SUM(C23:N23)</f>
        <v>0</v>
      </c>
      <c r="X23" s="43"/>
      <c r="Y23" s="41"/>
      <c r="Z23" s="19">
        <f>SUM(W23:Y23)-AA23</f>
        <v>0</v>
      </c>
      <c r="AA23" s="41"/>
    </row>
    <row r="24" spans="1:27" s="15" customFormat="1" ht="24.95" customHeight="1" thickBot="1">
      <c r="A24" s="13"/>
      <c r="B24" s="45" t="s">
        <v>26</v>
      </c>
      <c r="C24" s="20"/>
      <c r="D24" s="20"/>
      <c r="E24" s="21"/>
      <c r="F24" s="22"/>
      <c r="G24" s="23"/>
      <c r="H24" s="22"/>
      <c r="I24" s="21"/>
      <c r="J24" s="20"/>
      <c r="K24" s="21"/>
      <c r="L24" s="20"/>
      <c r="M24" s="21"/>
      <c r="N24" s="14">
        <f>SUM(O24:V24)</f>
        <v>0</v>
      </c>
      <c r="O24" s="32"/>
      <c r="P24" s="33"/>
      <c r="Q24" s="34"/>
      <c r="R24" s="33"/>
      <c r="S24" s="34"/>
      <c r="T24" s="33"/>
      <c r="U24" s="34"/>
      <c r="V24" s="33"/>
      <c r="W24" s="18">
        <f t="shared" ref="W24:W27" si="8">SUM(C24:N24)</f>
        <v>0</v>
      </c>
      <c r="X24" s="43"/>
      <c r="Y24" s="41"/>
      <c r="Z24" s="19">
        <f t="shared" ref="Z24:Z26" si="9">SUM(W24:Y24)-AA24</f>
        <v>0</v>
      </c>
      <c r="AA24" s="41"/>
    </row>
    <row r="25" spans="1:27" s="15" customFormat="1" ht="24.95" customHeight="1" thickBot="1">
      <c r="A25" s="13"/>
      <c r="B25" s="45" t="s">
        <v>26</v>
      </c>
      <c r="C25" s="20"/>
      <c r="D25" s="20"/>
      <c r="E25" s="21"/>
      <c r="F25" s="22"/>
      <c r="G25" s="23"/>
      <c r="H25" s="22"/>
      <c r="I25" s="21"/>
      <c r="J25" s="20"/>
      <c r="K25" s="21"/>
      <c r="L25" s="20"/>
      <c r="M25" s="21"/>
      <c r="N25" s="14">
        <f t="shared" ref="N25:N26" si="10">SUM(O25:V25)</f>
        <v>0</v>
      </c>
      <c r="O25" s="32"/>
      <c r="P25" s="33"/>
      <c r="Q25" s="34"/>
      <c r="R25" s="33"/>
      <c r="S25" s="34"/>
      <c r="T25" s="33"/>
      <c r="U25" s="34"/>
      <c r="V25" s="33"/>
      <c r="W25" s="18">
        <f t="shared" si="8"/>
        <v>0</v>
      </c>
      <c r="X25" s="43"/>
      <c r="Y25" s="41"/>
      <c r="Z25" s="19">
        <f t="shared" si="9"/>
        <v>0</v>
      </c>
      <c r="AA25" s="41"/>
    </row>
    <row r="26" spans="1:27" s="15" customFormat="1" ht="24.95" customHeight="1" thickBot="1">
      <c r="A26" s="13"/>
      <c r="B26" s="46" t="s">
        <v>26</v>
      </c>
      <c r="C26" s="24"/>
      <c r="D26" s="24"/>
      <c r="E26" s="25"/>
      <c r="F26" s="26"/>
      <c r="G26" s="27"/>
      <c r="H26" s="26"/>
      <c r="I26" s="25"/>
      <c r="J26" s="24"/>
      <c r="K26" s="25"/>
      <c r="L26" s="24"/>
      <c r="M26" s="25"/>
      <c r="N26" s="14">
        <f t="shared" si="10"/>
        <v>0</v>
      </c>
      <c r="O26" s="35"/>
      <c r="P26" s="36"/>
      <c r="Q26" s="37"/>
      <c r="R26" s="36"/>
      <c r="S26" s="37"/>
      <c r="T26" s="36"/>
      <c r="U26" s="37"/>
      <c r="V26" s="36"/>
      <c r="W26" s="18">
        <f t="shared" si="8"/>
        <v>0</v>
      </c>
      <c r="X26" s="43"/>
      <c r="Y26" s="42"/>
      <c r="Z26" s="19">
        <f t="shared" si="9"/>
        <v>0</v>
      </c>
      <c r="AA26" s="42"/>
    </row>
    <row r="27" spans="1:27" s="15" customFormat="1" ht="24.95" customHeight="1" thickBot="1">
      <c r="A27" s="13"/>
      <c r="B27" s="47" t="s">
        <v>26</v>
      </c>
      <c r="C27" s="28"/>
      <c r="D27" s="28"/>
      <c r="E27" s="29"/>
      <c r="F27" s="30"/>
      <c r="G27" s="31"/>
      <c r="H27" s="30"/>
      <c r="I27" s="29"/>
      <c r="J27" s="28"/>
      <c r="K27" s="29"/>
      <c r="L27" s="28"/>
      <c r="M27" s="29"/>
      <c r="N27" s="14">
        <f>SUM(O27:V27)</f>
        <v>0</v>
      </c>
      <c r="O27" s="38"/>
      <c r="P27" s="39"/>
      <c r="Q27" s="40"/>
      <c r="R27" s="39"/>
      <c r="S27" s="40"/>
      <c r="T27" s="39"/>
      <c r="U27" s="40"/>
      <c r="V27" s="39"/>
      <c r="W27" s="18">
        <f t="shared" si="8"/>
        <v>0</v>
      </c>
      <c r="X27" s="43"/>
      <c r="Y27" s="43"/>
      <c r="Z27" s="19">
        <f>SUM(W27:Y27)-AA27</f>
        <v>0</v>
      </c>
      <c r="AA27" s="43"/>
    </row>
    <row r="28" spans="1:27" ht="24.95" customHeight="1" thickBot="1">
      <c r="A28" s="16"/>
      <c r="B28" s="12" t="s">
        <v>27</v>
      </c>
      <c r="C28" s="17">
        <f>SUM(C23:C27)</f>
        <v>0</v>
      </c>
      <c r="D28" s="17">
        <f t="shared" ref="D28" si="11">SUM(D23:D27)</f>
        <v>0</v>
      </c>
      <c r="E28" s="17">
        <f>SUM(E23:E27)</f>
        <v>0</v>
      </c>
      <c r="F28" s="17">
        <f t="shared" ref="F28:AA28" si="12">SUM(F23:F27)</f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2"/>
        <v>0</v>
      </c>
      <c r="X28" s="17">
        <f>SUM(X23:X27)</f>
        <v>0</v>
      </c>
      <c r="Y28" s="17">
        <f t="shared" si="12"/>
        <v>0</v>
      </c>
      <c r="Z28" s="17">
        <f t="shared" si="12"/>
        <v>0</v>
      </c>
      <c r="AA28" s="17">
        <f t="shared" si="12"/>
        <v>0</v>
      </c>
    </row>
    <row r="30" spans="1:27" ht="24.95" customHeight="1" thickBot="1">
      <c r="A30" s="4" t="s">
        <v>30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34.5" customHeight="1" thickBot="1">
      <c r="A31" s="5"/>
      <c r="B31" s="6" t="s">
        <v>1</v>
      </c>
      <c r="C31" s="7" t="s">
        <v>2</v>
      </c>
      <c r="D31" s="7" t="s">
        <v>3</v>
      </c>
      <c r="E31" s="8" t="s">
        <v>4</v>
      </c>
      <c r="F31" s="7" t="s">
        <v>5</v>
      </c>
      <c r="G31" s="8" t="s">
        <v>6</v>
      </c>
      <c r="H31" s="7" t="s">
        <v>7</v>
      </c>
      <c r="I31" s="8" t="s">
        <v>8</v>
      </c>
      <c r="J31" s="7" t="s">
        <v>9</v>
      </c>
      <c r="K31" s="8" t="s">
        <v>10</v>
      </c>
      <c r="L31" s="7" t="s">
        <v>11</v>
      </c>
      <c r="M31" s="8" t="s">
        <v>12</v>
      </c>
      <c r="N31" s="7" t="s">
        <v>13</v>
      </c>
      <c r="O31" s="9" t="s">
        <v>14</v>
      </c>
      <c r="P31" s="7" t="s">
        <v>15</v>
      </c>
      <c r="Q31" s="8" t="s">
        <v>16</v>
      </c>
      <c r="R31" s="7" t="s">
        <v>17</v>
      </c>
      <c r="S31" s="8" t="s">
        <v>18</v>
      </c>
      <c r="T31" s="7" t="s">
        <v>19</v>
      </c>
      <c r="U31" s="8" t="s">
        <v>20</v>
      </c>
      <c r="V31" s="7" t="s">
        <v>21</v>
      </c>
      <c r="W31" s="10" t="s">
        <v>22</v>
      </c>
      <c r="X31" s="54" t="s">
        <v>50</v>
      </c>
      <c r="Y31" s="7" t="s">
        <v>23</v>
      </c>
      <c r="Z31" s="10" t="s">
        <v>24</v>
      </c>
      <c r="AA31" s="11" t="s">
        <v>25</v>
      </c>
    </row>
    <row r="32" spans="1:27" s="15" customFormat="1" ht="24.95" customHeight="1" thickBot="1">
      <c r="A32" s="13"/>
      <c r="B32" s="45" t="s">
        <v>26</v>
      </c>
      <c r="C32" s="20"/>
      <c r="D32" s="20"/>
      <c r="E32" s="21"/>
      <c r="F32" s="22"/>
      <c r="G32" s="23"/>
      <c r="H32" s="22"/>
      <c r="I32" s="21"/>
      <c r="J32" s="20"/>
      <c r="K32" s="21"/>
      <c r="L32" s="20"/>
      <c r="M32" s="21"/>
      <c r="N32" s="14">
        <f>SUM(O32:V32)</f>
        <v>0</v>
      </c>
      <c r="O32" s="32"/>
      <c r="P32" s="33"/>
      <c r="Q32" s="34"/>
      <c r="R32" s="33"/>
      <c r="S32" s="34"/>
      <c r="T32" s="33"/>
      <c r="U32" s="34"/>
      <c r="V32" s="33"/>
      <c r="W32" s="18">
        <f>SUM(C32:N32)</f>
        <v>0</v>
      </c>
      <c r="X32" s="43"/>
      <c r="Y32" s="41"/>
      <c r="Z32" s="19">
        <f>SUM(W32:Y32)-AA32</f>
        <v>0</v>
      </c>
      <c r="AA32" s="41"/>
    </row>
    <row r="33" spans="1:27" s="15" customFormat="1" ht="24.95" customHeight="1" thickBot="1">
      <c r="A33" s="13"/>
      <c r="B33" s="45" t="s">
        <v>26</v>
      </c>
      <c r="C33" s="20"/>
      <c r="D33" s="20"/>
      <c r="E33" s="21"/>
      <c r="F33" s="22"/>
      <c r="G33" s="23"/>
      <c r="H33" s="22"/>
      <c r="I33" s="21"/>
      <c r="J33" s="20"/>
      <c r="K33" s="21"/>
      <c r="L33" s="20"/>
      <c r="M33" s="21"/>
      <c r="N33" s="14">
        <f>SUM(O33:V33)</f>
        <v>0</v>
      </c>
      <c r="O33" s="32"/>
      <c r="P33" s="33"/>
      <c r="Q33" s="34"/>
      <c r="R33" s="33"/>
      <c r="S33" s="34"/>
      <c r="T33" s="33"/>
      <c r="U33" s="34"/>
      <c r="V33" s="33"/>
      <c r="W33" s="18">
        <f t="shared" ref="W33:W36" si="13">SUM(C33:N33)</f>
        <v>0</v>
      </c>
      <c r="X33" s="43"/>
      <c r="Y33" s="41"/>
      <c r="Z33" s="19">
        <f t="shared" ref="Z33:Z35" si="14">SUM(W33:Y33)-AA33</f>
        <v>0</v>
      </c>
      <c r="AA33" s="41"/>
    </row>
    <row r="34" spans="1:27" s="15" customFormat="1" ht="24.95" customHeight="1" thickBot="1">
      <c r="A34" s="13"/>
      <c r="B34" s="45" t="s">
        <v>26</v>
      </c>
      <c r="C34" s="20"/>
      <c r="D34" s="20"/>
      <c r="E34" s="21"/>
      <c r="F34" s="22"/>
      <c r="G34" s="23"/>
      <c r="H34" s="22"/>
      <c r="I34" s="21"/>
      <c r="J34" s="20"/>
      <c r="K34" s="21"/>
      <c r="L34" s="20"/>
      <c r="M34" s="21"/>
      <c r="N34" s="14">
        <f t="shared" ref="N34:N35" si="15">SUM(O34:V34)</f>
        <v>0</v>
      </c>
      <c r="O34" s="32"/>
      <c r="P34" s="33"/>
      <c r="Q34" s="34"/>
      <c r="R34" s="33"/>
      <c r="S34" s="34"/>
      <c r="T34" s="33"/>
      <c r="U34" s="34"/>
      <c r="V34" s="33"/>
      <c r="W34" s="18">
        <f t="shared" si="13"/>
        <v>0</v>
      </c>
      <c r="X34" s="43"/>
      <c r="Y34" s="41"/>
      <c r="Z34" s="19">
        <f t="shared" si="14"/>
        <v>0</v>
      </c>
      <c r="AA34" s="41"/>
    </row>
    <row r="35" spans="1:27" s="15" customFormat="1" ht="24.95" customHeight="1" thickBot="1">
      <c r="A35" s="13"/>
      <c r="B35" s="46" t="s">
        <v>26</v>
      </c>
      <c r="C35" s="24"/>
      <c r="D35" s="24"/>
      <c r="E35" s="25"/>
      <c r="F35" s="26"/>
      <c r="G35" s="27"/>
      <c r="H35" s="26"/>
      <c r="I35" s="25"/>
      <c r="J35" s="24"/>
      <c r="K35" s="25"/>
      <c r="L35" s="24"/>
      <c r="M35" s="25"/>
      <c r="N35" s="14">
        <f t="shared" si="15"/>
        <v>0</v>
      </c>
      <c r="O35" s="35"/>
      <c r="P35" s="36"/>
      <c r="Q35" s="37"/>
      <c r="R35" s="36"/>
      <c r="S35" s="37"/>
      <c r="T35" s="36"/>
      <c r="U35" s="37"/>
      <c r="V35" s="36"/>
      <c r="W35" s="18">
        <f t="shared" si="13"/>
        <v>0</v>
      </c>
      <c r="X35" s="43"/>
      <c r="Y35" s="42"/>
      <c r="Z35" s="19">
        <f t="shared" si="14"/>
        <v>0</v>
      </c>
      <c r="AA35" s="42"/>
    </row>
    <row r="36" spans="1:27" s="15" customFormat="1" ht="24.95" customHeight="1" thickBot="1">
      <c r="A36" s="13"/>
      <c r="B36" s="47" t="s">
        <v>26</v>
      </c>
      <c r="C36" s="28"/>
      <c r="D36" s="28"/>
      <c r="E36" s="29"/>
      <c r="F36" s="30"/>
      <c r="G36" s="31"/>
      <c r="H36" s="30"/>
      <c r="I36" s="29"/>
      <c r="J36" s="28"/>
      <c r="K36" s="29"/>
      <c r="L36" s="28"/>
      <c r="M36" s="29"/>
      <c r="N36" s="14">
        <f>SUM(O36:V36)</f>
        <v>0</v>
      </c>
      <c r="O36" s="38"/>
      <c r="P36" s="39"/>
      <c r="Q36" s="40"/>
      <c r="R36" s="39"/>
      <c r="S36" s="40"/>
      <c r="T36" s="39"/>
      <c r="U36" s="40"/>
      <c r="V36" s="39"/>
      <c r="W36" s="18">
        <f t="shared" si="13"/>
        <v>0</v>
      </c>
      <c r="X36" s="43"/>
      <c r="Y36" s="43"/>
      <c r="Z36" s="19">
        <f>SUM(W36:Y36)-AA36</f>
        <v>0</v>
      </c>
      <c r="AA36" s="43"/>
    </row>
    <row r="37" spans="1:27" ht="24.95" customHeight="1" thickBot="1">
      <c r="A37" s="16"/>
      <c r="B37" s="12" t="s">
        <v>27</v>
      </c>
      <c r="C37" s="17">
        <f>SUM(C32:C36)</f>
        <v>0</v>
      </c>
      <c r="D37" s="17">
        <f t="shared" ref="D37:AA37" si="16">SUM(D32:D36)</f>
        <v>0</v>
      </c>
      <c r="E37" s="17">
        <f t="shared" si="16"/>
        <v>0</v>
      </c>
      <c r="F37" s="17">
        <f t="shared" si="16"/>
        <v>0</v>
      </c>
      <c r="G37" s="17">
        <f t="shared" si="16"/>
        <v>0</v>
      </c>
      <c r="H37" s="17">
        <f t="shared" si="16"/>
        <v>0</v>
      </c>
      <c r="I37" s="17">
        <f t="shared" si="16"/>
        <v>0</v>
      </c>
      <c r="J37" s="17">
        <f t="shared" si="16"/>
        <v>0</v>
      </c>
      <c r="K37" s="17">
        <f t="shared" si="16"/>
        <v>0</v>
      </c>
      <c r="L37" s="17">
        <f t="shared" si="16"/>
        <v>0</v>
      </c>
      <c r="M37" s="17">
        <f t="shared" si="16"/>
        <v>0</v>
      </c>
      <c r="N37" s="17">
        <f t="shared" si="16"/>
        <v>0</v>
      </c>
      <c r="O37" s="17">
        <f t="shared" si="16"/>
        <v>0</v>
      </c>
      <c r="P37" s="17">
        <f t="shared" si="16"/>
        <v>0</v>
      </c>
      <c r="Q37" s="17">
        <f t="shared" si="16"/>
        <v>0</v>
      </c>
      <c r="R37" s="17">
        <f t="shared" si="16"/>
        <v>0</v>
      </c>
      <c r="S37" s="17">
        <f t="shared" si="16"/>
        <v>0</v>
      </c>
      <c r="T37" s="17">
        <f t="shared" si="16"/>
        <v>0</v>
      </c>
      <c r="U37" s="17">
        <f t="shared" si="16"/>
        <v>0</v>
      </c>
      <c r="V37" s="17">
        <f t="shared" si="16"/>
        <v>0</v>
      </c>
      <c r="W37" s="17">
        <f t="shared" si="16"/>
        <v>0</v>
      </c>
      <c r="X37" s="17">
        <f>SUM(X32:X36)</f>
        <v>0</v>
      </c>
      <c r="Y37" s="17">
        <f t="shared" si="16"/>
        <v>0</v>
      </c>
      <c r="Z37" s="17">
        <f t="shared" si="16"/>
        <v>0</v>
      </c>
      <c r="AA37" s="17">
        <f t="shared" si="16"/>
        <v>0</v>
      </c>
    </row>
    <row r="39" spans="1:27" ht="24.95" customHeight="1" thickBot="1">
      <c r="A39" s="4" t="s">
        <v>31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34.5" customHeight="1" thickBot="1">
      <c r="A40" s="5"/>
      <c r="B40" s="6" t="s">
        <v>1</v>
      </c>
      <c r="C40" s="7" t="s">
        <v>2</v>
      </c>
      <c r="D40" s="7" t="s">
        <v>3</v>
      </c>
      <c r="E40" s="8" t="s">
        <v>4</v>
      </c>
      <c r="F40" s="7" t="s">
        <v>5</v>
      </c>
      <c r="G40" s="8" t="s">
        <v>6</v>
      </c>
      <c r="H40" s="7" t="s">
        <v>7</v>
      </c>
      <c r="I40" s="8" t="s">
        <v>8</v>
      </c>
      <c r="J40" s="7" t="s">
        <v>9</v>
      </c>
      <c r="K40" s="8" t="s">
        <v>10</v>
      </c>
      <c r="L40" s="7" t="s">
        <v>11</v>
      </c>
      <c r="M40" s="8" t="s">
        <v>12</v>
      </c>
      <c r="N40" s="7" t="s">
        <v>13</v>
      </c>
      <c r="O40" s="9" t="s">
        <v>14</v>
      </c>
      <c r="P40" s="7" t="s">
        <v>15</v>
      </c>
      <c r="Q40" s="8" t="s">
        <v>16</v>
      </c>
      <c r="R40" s="7" t="s">
        <v>17</v>
      </c>
      <c r="S40" s="8" t="s">
        <v>18</v>
      </c>
      <c r="T40" s="7" t="s">
        <v>19</v>
      </c>
      <c r="U40" s="8" t="s">
        <v>20</v>
      </c>
      <c r="V40" s="7" t="s">
        <v>21</v>
      </c>
      <c r="W40" s="10" t="s">
        <v>22</v>
      </c>
      <c r="X40" s="54" t="s">
        <v>50</v>
      </c>
      <c r="Y40" s="7" t="s">
        <v>23</v>
      </c>
      <c r="Z40" s="10" t="s">
        <v>24</v>
      </c>
      <c r="AA40" s="11" t="s">
        <v>25</v>
      </c>
    </row>
    <row r="41" spans="1:27" s="15" customFormat="1" ht="24.95" customHeight="1" thickBot="1">
      <c r="A41" s="13"/>
      <c r="B41" s="45" t="s">
        <v>26</v>
      </c>
      <c r="C41" s="20"/>
      <c r="D41" s="20"/>
      <c r="E41" s="21"/>
      <c r="F41" s="22"/>
      <c r="G41" s="23"/>
      <c r="H41" s="22"/>
      <c r="I41" s="21"/>
      <c r="J41" s="20"/>
      <c r="K41" s="21"/>
      <c r="L41" s="20"/>
      <c r="M41" s="21"/>
      <c r="N41" s="14">
        <f>SUM(O41:V41)</f>
        <v>0</v>
      </c>
      <c r="O41" s="32"/>
      <c r="P41" s="33"/>
      <c r="Q41" s="34"/>
      <c r="R41" s="33"/>
      <c r="S41" s="34"/>
      <c r="T41" s="33"/>
      <c r="U41" s="34"/>
      <c r="V41" s="33"/>
      <c r="W41" s="18">
        <f>SUM(C41:N41)</f>
        <v>0</v>
      </c>
      <c r="X41" s="43"/>
      <c r="Y41" s="41"/>
      <c r="Z41" s="19">
        <f>SUM(W41:Y41)-AA41</f>
        <v>0</v>
      </c>
      <c r="AA41" s="41"/>
    </row>
    <row r="42" spans="1:27" s="15" customFormat="1" ht="24.95" customHeight="1" thickBot="1">
      <c r="A42" s="13"/>
      <c r="B42" s="45" t="s">
        <v>26</v>
      </c>
      <c r="C42" s="20"/>
      <c r="D42" s="20"/>
      <c r="E42" s="21"/>
      <c r="F42" s="22"/>
      <c r="G42" s="23"/>
      <c r="H42" s="22"/>
      <c r="I42" s="21"/>
      <c r="J42" s="20"/>
      <c r="K42" s="21"/>
      <c r="L42" s="20"/>
      <c r="M42" s="21"/>
      <c r="N42" s="14">
        <f>SUM(O42:V42)</f>
        <v>0</v>
      </c>
      <c r="O42" s="32"/>
      <c r="P42" s="33"/>
      <c r="Q42" s="34"/>
      <c r="R42" s="33"/>
      <c r="S42" s="34"/>
      <c r="T42" s="33"/>
      <c r="U42" s="34"/>
      <c r="V42" s="33"/>
      <c r="W42" s="18">
        <f t="shared" ref="W42:W45" si="17">SUM(C42:N42)</f>
        <v>0</v>
      </c>
      <c r="X42" s="43"/>
      <c r="Y42" s="41"/>
      <c r="Z42" s="19">
        <f t="shared" ref="Z42:Z44" si="18">SUM(W42:Y42)-AA42</f>
        <v>0</v>
      </c>
      <c r="AA42" s="41"/>
    </row>
    <row r="43" spans="1:27" s="15" customFormat="1" ht="24.95" customHeight="1" thickBot="1">
      <c r="A43" s="13"/>
      <c r="B43" s="45" t="s">
        <v>26</v>
      </c>
      <c r="C43" s="20"/>
      <c r="D43" s="20"/>
      <c r="E43" s="21"/>
      <c r="F43" s="22"/>
      <c r="G43" s="23"/>
      <c r="H43" s="22"/>
      <c r="I43" s="21"/>
      <c r="J43" s="20"/>
      <c r="K43" s="21"/>
      <c r="L43" s="20"/>
      <c r="M43" s="21"/>
      <c r="N43" s="14">
        <f>SUM(O43:V43)</f>
        <v>0</v>
      </c>
      <c r="O43" s="32"/>
      <c r="P43" s="33"/>
      <c r="Q43" s="34"/>
      <c r="R43" s="33"/>
      <c r="S43" s="34"/>
      <c r="T43" s="33"/>
      <c r="U43" s="34"/>
      <c r="V43" s="33"/>
      <c r="W43" s="18">
        <f t="shared" si="17"/>
        <v>0</v>
      </c>
      <c r="X43" s="43"/>
      <c r="Y43" s="41"/>
      <c r="Z43" s="19">
        <f t="shared" si="18"/>
        <v>0</v>
      </c>
      <c r="AA43" s="41"/>
    </row>
    <row r="44" spans="1:27" s="15" customFormat="1" ht="24.95" customHeight="1" thickBot="1">
      <c r="A44" s="13"/>
      <c r="B44" s="46" t="s">
        <v>26</v>
      </c>
      <c r="C44" s="24"/>
      <c r="D44" s="24"/>
      <c r="E44" s="25"/>
      <c r="F44" s="26"/>
      <c r="G44" s="27"/>
      <c r="H44" s="26"/>
      <c r="I44" s="25"/>
      <c r="J44" s="24"/>
      <c r="K44" s="25"/>
      <c r="L44" s="24"/>
      <c r="M44" s="25"/>
      <c r="N44" s="14">
        <f t="shared" ref="N44" si="19">SUM(O44:V44)</f>
        <v>0</v>
      </c>
      <c r="O44" s="35"/>
      <c r="P44" s="36"/>
      <c r="Q44" s="37"/>
      <c r="R44" s="36"/>
      <c r="S44" s="37"/>
      <c r="T44" s="36"/>
      <c r="U44" s="37"/>
      <c r="V44" s="36"/>
      <c r="W44" s="18">
        <f t="shared" si="17"/>
        <v>0</v>
      </c>
      <c r="X44" s="43"/>
      <c r="Y44" s="42"/>
      <c r="Z44" s="19">
        <f t="shared" si="18"/>
        <v>0</v>
      </c>
      <c r="AA44" s="42"/>
    </row>
    <row r="45" spans="1:27" s="15" customFormat="1" ht="24.95" customHeight="1" thickBot="1">
      <c r="A45" s="13"/>
      <c r="B45" s="47" t="s">
        <v>26</v>
      </c>
      <c r="C45" s="28"/>
      <c r="D45" s="28"/>
      <c r="E45" s="29"/>
      <c r="F45" s="30"/>
      <c r="G45" s="31"/>
      <c r="H45" s="30"/>
      <c r="I45" s="29"/>
      <c r="J45" s="28"/>
      <c r="K45" s="29"/>
      <c r="L45" s="28"/>
      <c r="M45" s="29"/>
      <c r="N45" s="14">
        <f>SUM(O45:V45)</f>
        <v>0</v>
      </c>
      <c r="O45" s="38"/>
      <c r="P45" s="39"/>
      <c r="Q45" s="40"/>
      <c r="R45" s="39"/>
      <c r="S45" s="40"/>
      <c r="T45" s="39"/>
      <c r="U45" s="40"/>
      <c r="V45" s="39"/>
      <c r="W45" s="18">
        <f t="shared" si="17"/>
        <v>0</v>
      </c>
      <c r="X45" s="43"/>
      <c r="Y45" s="43"/>
      <c r="Z45" s="19">
        <f>SUM(W45:Y45)-AA45</f>
        <v>0</v>
      </c>
      <c r="AA45" s="43"/>
    </row>
    <row r="46" spans="1:27" ht="24.95" customHeight="1" thickBot="1">
      <c r="A46" s="16"/>
      <c r="B46" s="12" t="s">
        <v>27</v>
      </c>
      <c r="C46" s="17">
        <f>SUM(C41:C45)</f>
        <v>0</v>
      </c>
      <c r="D46" s="17">
        <f t="shared" ref="D46:E46" si="20">SUM(D41:D45)</f>
        <v>0</v>
      </c>
      <c r="E46" s="17">
        <f t="shared" si="20"/>
        <v>0</v>
      </c>
      <c r="F46" s="17">
        <f>SUM(F41:F45)</f>
        <v>0</v>
      </c>
      <c r="G46" s="17">
        <f t="shared" ref="G46:AA46" si="21">SUM(G41:G45)</f>
        <v>0</v>
      </c>
      <c r="H46" s="17">
        <f t="shared" si="21"/>
        <v>0</v>
      </c>
      <c r="I46" s="17">
        <f t="shared" si="21"/>
        <v>0</v>
      </c>
      <c r="J46" s="17">
        <f t="shared" si="21"/>
        <v>0</v>
      </c>
      <c r="K46" s="17">
        <f t="shared" si="21"/>
        <v>0</v>
      </c>
      <c r="L46" s="17">
        <f t="shared" si="21"/>
        <v>0</v>
      </c>
      <c r="M46" s="17">
        <f t="shared" si="21"/>
        <v>0</v>
      </c>
      <c r="N46" s="17">
        <f t="shared" si="21"/>
        <v>0</v>
      </c>
      <c r="O46" s="17">
        <f t="shared" si="21"/>
        <v>0</v>
      </c>
      <c r="P46" s="17">
        <f t="shared" si="21"/>
        <v>0</v>
      </c>
      <c r="Q46" s="17">
        <f t="shared" si="21"/>
        <v>0</v>
      </c>
      <c r="R46" s="17">
        <f t="shared" si="21"/>
        <v>0</v>
      </c>
      <c r="S46" s="17">
        <f t="shared" si="21"/>
        <v>0</v>
      </c>
      <c r="T46" s="17">
        <f t="shared" si="21"/>
        <v>0</v>
      </c>
      <c r="U46" s="17">
        <f t="shared" si="21"/>
        <v>0</v>
      </c>
      <c r="V46" s="17">
        <f t="shared" si="21"/>
        <v>0</v>
      </c>
      <c r="W46" s="17">
        <f t="shared" si="21"/>
        <v>0</v>
      </c>
      <c r="X46" s="17">
        <f>SUM(X41:X45)</f>
        <v>0</v>
      </c>
      <c r="Y46" s="17">
        <f t="shared" si="21"/>
        <v>0</v>
      </c>
      <c r="Z46" s="17">
        <f t="shared" si="21"/>
        <v>0</v>
      </c>
      <c r="AA46" s="17">
        <f t="shared" si="21"/>
        <v>0</v>
      </c>
    </row>
    <row r="48" spans="1:27" ht="24.95" customHeight="1" thickBot="1">
      <c r="A48" s="4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34.5" customHeight="1" thickBot="1">
      <c r="A49" s="5"/>
      <c r="B49" s="6" t="s">
        <v>1</v>
      </c>
      <c r="C49" s="7" t="s">
        <v>2</v>
      </c>
      <c r="D49" s="7" t="s">
        <v>3</v>
      </c>
      <c r="E49" s="8" t="s">
        <v>4</v>
      </c>
      <c r="F49" s="7" t="s">
        <v>5</v>
      </c>
      <c r="G49" s="8" t="s">
        <v>6</v>
      </c>
      <c r="H49" s="7" t="s">
        <v>7</v>
      </c>
      <c r="I49" s="8" t="s">
        <v>8</v>
      </c>
      <c r="J49" s="7" t="s">
        <v>9</v>
      </c>
      <c r="K49" s="8" t="s">
        <v>10</v>
      </c>
      <c r="L49" s="7" t="s">
        <v>11</v>
      </c>
      <c r="M49" s="8" t="s">
        <v>12</v>
      </c>
      <c r="N49" s="7" t="s">
        <v>13</v>
      </c>
      <c r="O49" s="9" t="s">
        <v>14</v>
      </c>
      <c r="P49" s="7" t="s">
        <v>15</v>
      </c>
      <c r="Q49" s="8" t="s">
        <v>16</v>
      </c>
      <c r="R49" s="7" t="s">
        <v>17</v>
      </c>
      <c r="S49" s="8" t="s">
        <v>18</v>
      </c>
      <c r="T49" s="7" t="s">
        <v>19</v>
      </c>
      <c r="U49" s="8" t="s">
        <v>20</v>
      </c>
      <c r="V49" s="7" t="s">
        <v>21</v>
      </c>
      <c r="W49" s="10" t="s">
        <v>22</v>
      </c>
      <c r="X49" s="54" t="s">
        <v>50</v>
      </c>
      <c r="Y49" s="7" t="s">
        <v>23</v>
      </c>
      <c r="Z49" s="10" t="s">
        <v>24</v>
      </c>
      <c r="AA49" s="11" t="s">
        <v>25</v>
      </c>
    </row>
    <row r="50" spans="1:27" s="15" customFormat="1" ht="24.95" customHeight="1" thickBot="1">
      <c r="A50" s="13"/>
      <c r="B50" s="45" t="s">
        <v>26</v>
      </c>
      <c r="C50" s="20"/>
      <c r="D50" s="20"/>
      <c r="E50" s="21"/>
      <c r="F50" s="22"/>
      <c r="G50" s="23"/>
      <c r="H50" s="22"/>
      <c r="I50" s="21"/>
      <c r="J50" s="20"/>
      <c r="K50" s="21"/>
      <c r="L50" s="20"/>
      <c r="M50" s="21"/>
      <c r="N50" s="14">
        <f>SUM(O50:V50)</f>
        <v>0</v>
      </c>
      <c r="O50" s="32"/>
      <c r="P50" s="33"/>
      <c r="Q50" s="34"/>
      <c r="R50" s="33"/>
      <c r="S50" s="34"/>
      <c r="T50" s="33"/>
      <c r="U50" s="34"/>
      <c r="V50" s="33"/>
      <c r="W50" s="18">
        <f>SUM(C50:N50)</f>
        <v>0</v>
      </c>
      <c r="X50" s="43"/>
      <c r="Y50" s="41"/>
      <c r="Z50" s="19">
        <f>SUM(W50:Y50)-AA50</f>
        <v>0</v>
      </c>
      <c r="AA50" s="41"/>
    </row>
    <row r="51" spans="1:27" s="15" customFormat="1" ht="24.95" customHeight="1" thickBot="1">
      <c r="A51" s="13"/>
      <c r="B51" s="45" t="s">
        <v>26</v>
      </c>
      <c r="C51" s="20"/>
      <c r="D51" s="20"/>
      <c r="E51" s="21"/>
      <c r="F51" s="22"/>
      <c r="G51" s="23"/>
      <c r="H51" s="22"/>
      <c r="I51" s="21"/>
      <c r="J51" s="20"/>
      <c r="K51" s="21"/>
      <c r="L51" s="20"/>
      <c r="M51" s="21"/>
      <c r="N51" s="14">
        <f>SUM(O51:V51)</f>
        <v>0</v>
      </c>
      <c r="O51" s="32"/>
      <c r="P51" s="33"/>
      <c r="Q51" s="34"/>
      <c r="R51" s="33"/>
      <c r="S51" s="34"/>
      <c r="T51" s="33"/>
      <c r="U51" s="34"/>
      <c r="V51" s="33"/>
      <c r="W51" s="18">
        <f t="shared" ref="W51:W54" si="22">SUM(C51:N51)</f>
        <v>0</v>
      </c>
      <c r="X51" s="43"/>
      <c r="Y51" s="41"/>
      <c r="Z51" s="19">
        <f t="shared" ref="Z51:Z53" si="23">SUM(W51:Y51)-AA51</f>
        <v>0</v>
      </c>
      <c r="AA51" s="41"/>
    </row>
    <row r="52" spans="1:27" s="15" customFormat="1" ht="24.95" customHeight="1" thickBot="1">
      <c r="A52" s="13"/>
      <c r="B52" s="45" t="s">
        <v>26</v>
      </c>
      <c r="C52" s="20"/>
      <c r="D52" s="20"/>
      <c r="E52" s="21"/>
      <c r="F52" s="22"/>
      <c r="G52" s="23"/>
      <c r="H52" s="22"/>
      <c r="I52" s="21"/>
      <c r="J52" s="20"/>
      <c r="K52" s="21"/>
      <c r="L52" s="20"/>
      <c r="M52" s="21"/>
      <c r="N52" s="14">
        <f>SUM(O52:V52)</f>
        <v>0</v>
      </c>
      <c r="O52" s="32"/>
      <c r="P52" s="33"/>
      <c r="Q52" s="34"/>
      <c r="R52" s="33"/>
      <c r="S52" s="34"/>
      <c r="T52" s="33"/>
      <c r="U52" s="34"/>
      <c r="V52" s="33"/>
      <c r="W52" s="18">
        <f t="shared" si="22"/>
        <v>0</v>
      </c>
      <c r="X52" s="43"/>
      <c r="Y52" s="41"/>
      <c r="Z52" s="19">
        <f t="shared" si="23"/>
        <v>0</v>
      </c>
      <c r="AA52" s="41"/>
    </row>
    <row r="53" spans="1:27" s="15" customFormat="1" ht="24.95" customHeight="1" thickBot="1">
      <c r="A53" s="13"/>
      <c r="B53" s="46" t="s">
        <v>26</v>
      </c>
      <c r="C53" s="24"/>
      <c r="D53" s="24"/>
      <c r="E53" s="25"/>
      <c r="F53" s="26"/>
      <c r="G53" s="27"/>
      <c r="H53" s="26"/>
      <c r="I53" s="25"/>
      <c r="J53" s="24"/>
      <c r="K53" s="25"/>
      <c r="L53" s="24"/>
      <c r="M53" s="25"/>
      <c r="N53" s="14">
        <f t="shared" ref="N53" si="24">SUM(O53:V53)</f>
        <v>0</v>
      </c>
      <c r="O53" s="35"/>
      <c r="P53" s="36"/>
      <c r="Q53" s="37"/>
      <c r="R53" s="36"/>
      <c r="S53" s="37"/>
      <c r="T53" s="36"/>
      <c r="U53" s="37"/>
      <c r="V53" s="36"/>
      <c r="W53" s="18">
        <f t="shared" si="22"/>
        <v>0</v>
      </c>
      <c r="X53" s="43"/>
      <c r="Y53" s="42"/>
      <c r="Z53" s="19">
        <f t="shared" si="23"/>
        <v>0</v>
      </c>
      <c r="AA53" s="42"/>
    </row>
    <row r="54" spans="1:27" s="15" customFormat="1" ht="24.95" customHeight="1" thickBot="1">
      <c r="A54" s="13"/>
      <c r="B54" s="47" t="s">
        <v>26</v>
      </c>
      <c r="C54" s="28"/>
      <c r="D54" s="28"/>
      <c r="E54" s="29"/>
      <c r="F54" s="30"/>
      <c r="G54" s="31"/>
      <c r="H54" s="30"/>
      <c r="I54" s="29"/>
      <c r="J54" s="28"/>
      <c r="K54" s="29"/>
      <c r="L54" s="28"/>
      <c r="M54" s="29"/>
      <c r="N54" s="14">
        <f>SUM(O54:V54)</f>
        <v>0</v>
      </c>
      <c r="O54" s="38"/>
      <c r="P54" s="39"/>
      <c r="Q54" s="40"/>
      <c r="R54" s="39"/>
      <c r="S54" s="40"/>
      <c r="T54" s="39"/>
      <c r="U54" s="40"/>
      <c r="V54" s="39"/>
      <c r="W54" s="18">
        <f t="shared" si="22"/>
        <v>0</v>
      </c>
      <c r="X54" s="43"/>
      <c r="Y54" s="43"/>
      <c r="Z54" s="19">
        <f>SUM(W54:Y54)-AA54</f>
        <v>0</v>
      </c>
      <c r="AA54" s="43"/>
    </row>
    <row r="55" spans="1:27" ht="24.95" customHeight="1" thickBot="1">
      <c r="A55" s="16"/>
      <c r="B55" s="12" t="s">
        <v>27</v>
      </c>
      <c r="C55" s="17">
        <f>SUM(C50:C54)</f>
        <v>0</v>
      </c>
      <c r="D55" s="17">
        <f t="shared" ref="D55:AA55" si="25">SUM(D50:D54)</f>
        <v>0</v>
      </c>
      <c r="E55" s="17">
        <f t="shared" si="25"/>
        <v>0</v>
      </c>
      <c r="F55" s="17">
        <f t="shared" si="25"/>
        <v>0</v>
      </c>
      <c r="G55" s="17">
        <f t="shared" si="25"/>
        <v>0</v>
      </c>
      <c r="H55" s="17">
        <f t="shared" si="25"/>
        <v>0</v>
      </c>
      <c r="I55" s="17">
        <f t="shared" si="25"/>
        <v>0</v>
      </c>
      <c r="J55" s="17">
        <f t="shared" si="25"/>
        <v>0</v>
      </c>
      <c r="K55" s="17">
        <f t="shared" si="25"/>
        <v>0</v>
      </c>
      <c r="L55" s="17">
        <f t="shared" si="25"/>
        <v>0</v>
      </c>
      <c r="M55" s="17">
        <f t="shared" si="25"/>
        <v>0</v>
      </c>
      <c r="N55" s="17">
        <f t="shared" si="25"/>
        <v>0</v>
      </c>
      <c r="O55" s="17">
        <f t="shared" si="25"/>
        <v>0</v>
      </c>
      <c r="P55" s="17">
        <f t="shared" si="25"/>
        <v>0</v>
      </c>
      <c r="Q55" s="17">
        <f t="shared" si="25"/>
        <v>0</v>
      </c>
      <c r="R55" s="17">
        <f t="shared" si="25"/>
        <v>0</v>
      </c>
      <c r="S55" s="17">
        <f t="shared" si="25"/>
        <v>0</v>
      </c>
      <c r="T55" s="17">
        <f t="shared" si="25"/>
        <v>0</v>
      </c>
      <c r="U55" s="17">
        <f t="shared" si="25"/>
        <v>0</v>
      </c>
      <c r="V55" s="17">
        <f t="shared" si="25"/>
        <v>0</v>
      </c>
      <c r="W55" s="17">
        <f t="shared" si="25"/>
        <v>0</v>
      </c>
      <c r="X55" s="17">
        <f>SUM(X50:X54)</f>
        <v>0</v>
      </c>
      <c r="Y55" s="17">
        <f t="shared" si="25"/>
        <v>0</v>
      </c>
      <c r="Z55" s="17">
        <f t="shared" si="25"/>
        <v>0</v>
      </c>
      <c r="AA55" s="17">
        <f t="shared" si="25"/>
        <v>0</v>
      </c>
    </row>
    <row r="57" spans="1:27" ht="24.95" customHeight="1" thickBot="1">
      <c r="A57" s="4" t="s">
        <v>33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34.5" customHeight="1" thickBot="1">
      <c r="A58" s="5"/>
      <c r="B58" s="6" t="s">
        <v>1</v>
      </c>
      <c r="C58" s="7" t="s">
        <v>2</v>
      </c>
      <c r="D58" s="7" t="s">
        <v>3</v>
      </c>
      <c r="E58" s="8" t="s">
        <v>4</v>
      </c>
      <c r="F58" s="7" t="s">
        <v>5</v>
      </c>
      <c r="G58" s="8" t="s">
        <v>6</v>
      </c>
      <c r="H58" s="7" t="s">
        <v>7</v>
      </c>
      <c r="I58" s="8" t="s">
        <v>8</v>
      </c>
      <c r="J58" s="7" t="s">
        <v>9</v>
      </c>
      <c r="K58" s="8" t="s">
        <v>10</v>
      </c>
      <c r="L58" s="7" t="s">
        <v>11</v>
      </c>
      <c r="M58" s="8" t="s">
        <v>12</v>
      </c>
      <c r="N58" s="7" t="s">
        <v>13</v>
      </c>
      <c r="O58" s="9" t="s">
        <v>14</v>
      </c>
      <c r="P58" s="7" t="s">
        <v>15</v>
      </c>
      <c r="Q58" s="8" t="s">
        <v>16</v>
      </c>
      <c r="R58" s="7" t="s">
        <v>17</v>
      </c>
      <c r="S58" s="8" t="s">
        <v>18</v>
      </c>
      <c r="T58" s="7" t="s">
        <v>19</v>
      </c>
      <c r="U58" s="8" t="s">
        <v>20</v>
      </c>
      <c r="V58" s="7" t="s">
        <v>21</v>
      </c>
      <c r="W58" s="10" t="s">
        <v>22</v>
      </c>
      <c r="X58" s="54" t="s">
        <v>50</v>
      </c>
      <c r="Y58" s="7" t="s">
        <v>23</v>
      </c>
      <c r="Z58" s="10" t="s">
        <v>24</v>
      </c>
      <c r="AA58" s="11" t="s">
        <v>25</v>
      </c>
    </row>
    <row r="59" spans="1:27" s="15" customFormat="1" ht="24.95" customHeight="1" thickBot="1">
      <c r="A59" s="13"/>
      <c r="B59" s="45" t="s">
        <v>26</v>
      </c>
      <c r="C59" s="20"/>
      <c r="D59" s="20"/>
      <c r="E59" s="21"/>
      <c r="F59" s="22"/>
      <c r="G59" s="23"/>
      <c r="H59" s="22"/>
      <c r="I59" s="21"/>
      <c r="J59" s="20"/>
      <c r="K59" s="21"/>
      <c r="L59" s="20"/>
      <c r="M59" s="21"/>
      <c r="N59" s="14">
        <f>SUM(O59:V59)</f>
        <v>0</v>
      </c>
      <c r="O59" s="32"/>
      <c r="P59" s="33"/>
      <c r="Q59" s="34"/>
      <c r="R59" s="33"/>
      <c r="S59" s="34"/>
      <c r="T59" s="33"/>
      <c r="U59" s="34"/>
      <c r="V59" s="33"/>
      <c r="W59" s="18">
        <f>SUM(C59:N59)</f>
        <v>0</v>
      </c>
      <c r="X59" s="43"/>
      <c r="Y59" s="41"/>
      <c r="Z59" s="19">
        <f>SUM(W59:Y59)-AA59</f>
        <v>0</v>
      </c>
      <c r="AA59" s="41"/>
    </row>
    <row r="60" spans="1:27" s="15" customFormat="1" ht="24.95" customHeight="1" thickBot="1">
      <c r="A60" s="13"/>
      <c r="B60" s="45" t="s">
        <v>26</v>
      </c>
      <c r="C60" s="20"/>
      <c r="D60" s="20"/>
      <c r="E60" s="21"/>
      <c r="F60" s="22"/>
      <c r="G60" s="23"/>
      <c r="H60" s="22"/>
      <c r="I60" s="21"/>
      <c r="J60" s="20"/>
      <c r="K60" s="21"/>
      <c r="L60" s="20"/>
      <c r="M60" s="21"/>
      <c r="N60" s="14">
        <f>SUM(O60:V60)</f>
        <v>0</v>
      </c>
      <c r="O60" s="32"/>
      <c r="P60" s="33"/>
      <c r="Q60" s="34"/>
      <c r="R60" s="33"/>
      <c r="S60" s="34"/>
      <c r="T60" s="33"/>
      <c r="U60" s="34"/>
      <c r="V60" s="33"/>
      <c r="W60" s="18">
        <f t="shared" ref="W60:W63" si="26">SUM(C60:N60)</f>
        <v>0</v>
      </c>
      <c r="X60" s="43"/>
      <c r="Y60" s="41"/>
      <c r="Z60" s="19">
        <f t="shared" ref="Z60:Z62" si="27">SUM(W60:Y60)-AA60</f>
        <v>0</v>
      </c>
      <c r="AA60" s="41"/>
    </row>
    <row r="61" spans="1:27" s="15" customFormat="1" ht="24.95" customHeight="1" thickBot="1">
      <c r="A61" s="13"/>
      <c r="B61" s="45" t="s">
        <v>26</v>
      </c>
      <c r="C61" s="20"/>
      <c r="D61" s="20"/>
      <c r="E61" s="21"/>
      <c r="F61" s="22"/>
      <c r="G61" s="23"/>
      <c r="H61" s="22"/>
      <c r="I61" s="21"/>
      <c r="J61" s="20"/>
      <c r="K61" s="21"/>
      <c r="L61" s="20"/>
      <c r="M61" s="21"/>
      <c r="N61" s="14">
        <f>SUM(O61:V61)</f>
        <v>0</v>
      </c>
      <c r="O61" s="32"/>
      <c r="P61" s="33"/>
      <c r="Q61" s="34"/>
      <c r="R61" s="33"/>
      <c r="S61" s="34"/>
      <c r="T61" s="33"/>
      <c r="U61" s="34"/>
      <c r="V61" s="33"/>
      <c r="W61" s="18">
        <f t="shared" si="26"/>
        <v>0</v>
      </c>
      <c r="X61" s="43"/>
      <c r="Y61" s="41"/>
      <c r="Z61" s="19">
        <f t="shared" si="27"/>
        <v>0</v>
      </c>
      <c r="AA61" s="41"/>
    </row>
    <row r="62" spans="1:27" s="15" customFormat="1" ht="24.95" customHeight="1" thickBot="1">
      <c r="A62" s="13"/>
      <c r="B62" s="46" t="s">
        <v>26</v>
      </c>
      <c r="C62" s="24"/>
      <c r="D62" s="24"/>
      <c r="E62" s="25"/>
      <c r="F62" s="26"/>
      <c r="G62" s="27"/>
      <c r="H62" s="26"/>
      <c r="I62" s="25"/>
      <c r="J62" s="24"/>
      <c r="K62" s="25"/>
      <c r="L62" s="24"/>
      <c r="M62" s="25"/>
      <c r="N62" s="14">
        <f>SUM(O62:V62)</f>
        <v>0</v>
      </c>
      <c r="O62" s="35"/>
      <c r="P62" s="36"/>
      <c r="Q62" s="37"/>
      <c r="R62" s="36"/>
      <c r="S62" s="37"/>
      <c r="T62" s="36"/>
      <c r="U62" s="37"/>
      <c r="V62" s="36"/>
      <c r="W62" s="18">
        <f t="shared" si="26"/>
        <v>0</v>
      </c>
      <c r="X62" s="43"/>
      <c r="Y62" s="42"/>
      <c r="Z62" s="19">
        <f t="shared" si="27"/>
        <v>0</v>
      </c>
      <c r="AA62" s="42"/>
    </row>
    <row r="63" spans="1:27" s="15" customFormat="1" ht="24.95" customHeight="1" thickBot="1">
      <c r="A63" s="13"/>
      <c r="B63" s="47" t="s">
        <v>26</v>
      </c>
      <c r="C63" s="28"/>
      <c r="D63" s="28"/>
      <c r="E63" s="29"/>
      <c r="F63" s="30"/>
      <c r="G63" s="31"/>
      <c r="H63" s="30"/>
      <c r="I63" s="29"/>
      <c r="J63" s="28"/>
      <c r="K63" s="29"/>
      <c r="L63" s="28"/>
      <c r="M63" s="29"/>
      <c r="N63" s="14">
        <f>SUM(O63:V63)</f>
        <v>0</v>
      </c>
      <c r="O63" s="38"/>
      <c r="P63" s="39"/>
      <c r="Q63" s="40"/>
      <c r="R63" s="39"/>
      <c r="S63" s="40"/>
      <c r="T63" s="39"/>
      <c r="U63" s="40"/>
      <c r="V63" s="39"/>
      <c r="W63" s="18">
        <f t="shared" si="26"/>
        <v>0</v>
      </c>
      <c r="X63" s="43"/>
      <c r="Y63" s="43"/>
      <c r="Z63" s="19">
        <f>SUM(W63:Y63)-AA63</f>
        <v>0</v>
      </c>
      <c r="AA63" s="43"/>
    </row>
    <row r="64" spans="1:27" ht="24.95" customHeight="1" thickBot="1">
      <c r="A64" s="16"/>
      <c r="B64" s="12" t="s">
        <v>27</v>
      </c>
      <c r="C64" s="17">
        <f>SUM(C59:C63)</f>
        <v>0</v>
      </c>
      <c r="D64" s="17">
        <f t="shared" ref="D64:G64" si="28">SUM(D59:D63)</f>
        <v>0</v>
      </c>
      <c r="E64" s="17">
        <f t="shared" si="28"/>
        <v>0</v>
      </c>
      <c r="F64" s="17">
        <f t="shared" si="28"/>
        <v>0</v>
      </c>
      <c r="G64" s="17">
        <f t="shared" si="28"/>
        <v>0</v>
      </c>
      <c r="H64" s="17">
        <f>SUM(H59:H63)</f>
        <v>0</v>
      </c>
      <c r="I64" s="17">
        <f t="shared" ref="I64:AA64" si="29">SUM(I59:I63)</f>
        <v>0</v>
      </c>
      <c r="J64" s="17">
        <f t="shared" si="29"/>
        <v>0</v>
      </c>
      <c r="K64" s="17">
        <f t="shared" si="29"/>
        <v>0</v>
      </c>
      <c r="L64" s="17">
        <f t="shared" si="29"/>
        <v>0</v>
      </c>
      <c r="M64" s="17">
        <f t="shared" si="29"/>
        <v>0</v>
      </c>
      <c r="N64" s="17">
        <f t="shared" si="29"/>
        <v>0</v>
      </c>
      <c r="O64" s="17">
        <f t="shared" si="29"/>
        <v>0</v>
      </c>
      <c r="P64" s="17">
        <f t="shared" si="29"/>
        <v>0</v>
      </c>
      <c r="Q64" s="17">
        <f t="shared" si="29"/>
        <v>0</v>
      </c>
      <c r="R64" s="17">
        <f t="shared" si="29"/>
        <v>0</v>
      </c>
      <c r="S64" s="17">
        <f t="shared" si="29"/>
        <v>0</v>
      </c>
      <c r="T64" s="17">
        <f t="shared" si="29"/>
        <v>0</v>
      </c>
      <c r="U64" s="17">
        <f t="shared" si="29"/>
        <v>0</v>
      </c>
      <c r="V64" s="17">
        <f t="shared" si="29"/>
        <v>0</v>
      </c>
      <c r="W64" s="17">
        <f t="shared" si="29"/>
        <v>0</v>
      </c>
      <c r="X64" s="17">
        <f>SUM(X59:X63)</f>
        <v>0</v>
      </c>
      <c r="Y64" s="17">
        <f t="shared" si="29"/>
        <v>0</v>
      </c>
      <c r="Z64" s="17">
        <f t="shared" si="29"/>
        <v>0</v>
      </c>
      <c r="AA64" s="17">
        <f t="shared" si="29"/>
        <v>0</v>
      </c>
    </row>
    <row r="66" spans="1:27" ht="24.95" customHeight="1" thickBot="1">
      <c r="A66" s="4" t="s">
        <v>34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34.5" customHeight="1" thickBot="1">
      <c r="A67" s="5"/>
      <c r="B67" s="6" t="s">
        <v>1</v>
      </c>
      <c r="C67" s="7" t="s">
        <v>2</v>
      </c>
      <c r="D67" s="7" t="s">
        <v>3</v>
      </c>
      <c r="E67" s="8" t="s">
        <v>4</v>
      </c>
      <c r="F67" s="7" t="s">
        <v>5</v>
      </c>
      <c r="G67" s="8" t="s">
        <v>6</v>
      </c>
      <c r="H67" s="7" t="s">
        <v>7</v>
      </c>
      <c r="I67" s="8" t="s">
        <v>8</v>
      </c>
      <c r="J67" s="7" t="s">
        <v>9</v>
      </c>
      <c r="K67" s="8" t="s">
        <v>10</v>
      </c>
      <c r="L67" s="7" t="s">
        <v>11</v>
      </c>
      <c r="M67" s="8" t="s">
        <v>12</v>
      </c>
      <c r="N67" s="7" t="s">
        <v>13</v>
      </c>
      <c r="O67" s="9" t="s">
        <v>14</v>
      </c>
      <c r="P67" s="7" t="s">
        <v>15</v>
      </c>
      <c r="Q67" s="8" t="s">
        <v>16</v>
      </c>
      <c r="R67" s="7" t="s">
        <v>17</v>
      </c>
      <c r="S67" s="8" t="s">
        <v>18</v>
      </c>
      <c r="T67" s="7" t="s">
        <v>19</v>
      </c>
      <c r="U67" s="8" t="s">
        <v>20</v>
      </c>
      <c r="V67" s="7" t="s">
        <v>21</v>
      </c>
      <c r="W67" s="10" t="s">
        <v>22</v>
      </c>
      <c r="X67" s="54" t="s">
        <v>50</v>
      </c>
      <c r="Y67" s="7" t="s">
        <v>23</v>
      </c>
      <c r="Z67" s="10" t="s">
        <v>24</v>
      </c>
      <c r="AA67" s="11" t="s">
        <v>25</v>
      </c>
    </row>
    <row r="68" spans="1:27" s="15" customFormat="1" ht="24.95" customHeight="1" thickBot="1">
      <c r="A68" s="13"/>
      <c r="B68" s="45" t="s">
        <v>26</v>
      </c>
      <c r="C68" s="20"/>
      <c r="D68" s="20"/>
      <c r="E68" s="21"/>
      <c r="F68" s="22"/>
      <c r="G68" s="23"/>
      <c r="H68" s="22"/>
      <c r="I68" s="21"/>
      <c r="J68" s="20"/>
      <c r="K68" s="21"/>
      <c r="L68" s="20"/>
      <c r="M68" s="21"/>
      <c r="N68" s="14">
        <f>SUM(O68:V68)</f>
        <v>0</v>
      </c>
      <c r="O68" s="32"/>
      <c r="P68" s="33"/>
      <c r="Q68" s="34"/>
      <c r="R68" s="33"/>
      <c r="S68" s="34"/>
      <c r="T68" s="33"/>
      <c r="U68" s="34"/>
      <c r="V68" s="33"/>
      <c r="W68" s="18">
        <f>SUM(C68:N68)</f>
        <v>0</v>
      </c>
      <c r="X68" s="43"/>
      <c r="Y68" s="41"/>
      <c r="Z68" s="19">
        <f>SUM(W68:Y68)-AA68</f>
        <v>0</v>
      </c>
      <c r="AA68" s="41"/>
    </row>
    <row r="69" spans="1:27" s="15" customFormat="1" ht="24.95" customHeight="1" thickBot="1">
      <c r="A69" s="13"/>
      <c r="B69" s="45" t="s">
        <v>26</v>
      </c>
      <c r="C69" s="20"/>
      <c r="D69" s="20"/>
      <c r="E69" s="21"/>
      <c r="F69" s="22"/>
      <c r="G69" s="23"/>
      <c r="H69" s="22"/>
      <c r="I69" s="21"/>
      <c r="J69" s="20"/>
      <c r="K69" s="21"/>
      <c r="L69" s="20"/>
      <c r="M69" s="21"/>
      <c r="N69" s="14">
        <f>SUM(O69:V69)</f>
        <v>0</v>
      </c>
      <c r="O69" s="32"/>
      <c r="P69" s="33"/>
      <c r="Q69" s="34"/>
      <c r="R69" s="33"/>
      <c r="S69" s="34"/>
      <c r="T69" s="33"/>
      <c r="U69" s="34"/>
      <c r="V69" s="33"/>
      <c r="W69" s="18">
        <f t="shared" ref="W69:W72" si="30">SUM(C69:N69)</f>
        <v>0</v>
      </c>
      <c r="X69" s="43"/>
      <c r="Y69" s="41"/>
      <c r="Z69" s="19">
        <f t="shared" ref="Z69:Z71" si="31">SUM(W69:Y69)-AA69</f>
        <v>0</v>
      </c>
      <c r="AA69" s="41"/>
    </row>
    <row r="70" spans="1:27" s="15" customFormat="1" ht="24.95" customHeight="1" thickBot="1">
      <c r="A70" s="13"/>
      <c r="B70" s="45" t="s">
        <v>26</v>
      </c>
      <c r="C70" s="20"/>
      <c r="D70" s="20"/>
      <c r="E70" s="21"/>
      <c r="F70" s="22"/>
      <c r="G70" s="23"/>
      <c r="H70" s="22"/>
      <c r="I70" s="21"/>
      <c r="J70" s="20"/>
      <c r="K70" s="21"/>
      <c r="L70" s="20"/>
      <c r="M70" s="21"/>
      <c r="N70" s="14">
        <f>SUM(O70:V70)</f>
        <v>0</v>
      </c>
      <c r="O70" s="32"/>
      <c r="P70" s="33"/>
      <c r="Q70" s="34"/>
      <c r="R70" s="33"/>
      <c r="S70" s="34"/>
      <c r="T70" s="33"/>
      <c r="U70" s="34"/>
      <c r="V70" s="33"/>
      <c r="W70" s="18">
        <f t="shared" si="30"/>
        <v>0</v>
      </c>
      <c r="X70" s="43"/>
      <c r="Y70" s="41"/>
      <c r="Z70" s="19">
        <f t="shared" si="31"/>
        <v>0</v>
      </c>
      <c r="AA70" s="41"/>
    </row>
    <row r="71" spans="1:27" s="15" customFormat="1" ht="24.95" customHeight="1" thickBot="1">
      <c r="A71" s="13"/>
      <c r="B71" s="46" t="s">
        <v>26</v>
      </c>
      <c r="C71" s="24"/>
      <c r="D71" s="24"/>
      <c r="E71" s="25"/>
      <c r="F71" s="26"/>
      <c r="G71" s="27"/>
      <c r="H71" s="26"/>
      <c r="I71" s="25"/>
      <c r="J71" s="24"/>
      <c r="K71" s="25"/>
      <c r="L71" s="24"/>
      <c r="M71" s="25"/>
      <c r="N71" s="14">
        <f>SUM(O71:V71)</f>
        <v>0</v>
      </c>
      <c r="O71" s="35"/>
      <c r="P71" s="36"/>
      <c r="Q71" s="37"/>
      <c r="R71" s="36"/>
      <c r="S71" s="37"/>
      <c r="T71" s="36"/>
      <c r="U71" s="37"/>
      <c r="V71" s="36"/>
      <c r="W71" s="18">
        <f t="shared" si="30"/>
        <v>0</v>
      </c>
      <c r="X71" s="43"/>
      <c r="Y71" s="42"/>
      <c r="Z71" s="19">
        <f t="shared" si="31"/>
        <v>0</v>
      </c>
      <c r="AA71" s="42"/>
    </row>
    <row r="72" spans="1:27" s="15" customFormat="1" ht="24.95" customHeight="1" thickBot="1">
      <c r="A72" s="13"/>
      <c r="B72" s="47" t="s">
        <v>26</v>
      </c>
      <c r="C72" s="28"/>
      <c r="D72" s="28"/>
      <c r="E72" s="29"/>
      <c r="F72" s="30"/>
      <c r="G72" s="31"/>
      <c r="H72" s="30"/>
      <c r="I72" s="29"/>
      <c r="J72" s="28"/>
      <c r="K72" s="29"/>
      <c r="L72" s="28"/>
      <c r="M72" s="29"/>
      <c r="N72" s="14">
        <f>SUM(O72:V72)</f>
        <v>0</v>
      </c>
      <c r="O72" s="38"/>
      <c r="P72" s="39"/>
      <c r="Q72" s="40"/>
      <c r="R72" s="39"/>
      <c r="S72" s="40"/>
      <c r="T72" s="39"/>
      <c r="U72" s="40"/>
      <c r="V72" s="39"/>
      <c r="W72" s="18">
        <f t="shared" si="30"/>
        <v>0</v>
      </c>
      <c r="X72" s="43"/>
      <c r="Y72" s="43"/>
      <c r="Z72" s="19">
        <f>SUM(W72:Y72)-AA72</f>
        <v>0</v>
      </c>
      <c r="AA72" s="43"/>
    </row>
    <row r="73" spans="1:27" ht="24.95" customHeight="1" thickBot="1">
      <c r="A73" s="16"/>
      <c r="B73" s="12" t="s">
        <v>27</v>
      </c>
      <c r="C73" s="17">
        <f>SUM(C68:C72)</f>
        <v>0</v>
      </c>
      <c r="D73" s="17">
        <f t="shared" ref="D73:J73" si="32">SUM(D68:D72)</f>
        <v>0</v>
      </c>
      <c r="E73" s="17">
        <f t="shared" si="32"/>
        <v>0</v>
      </c>
      <c r="F73" s="17">
        <f t="shared" si="32"/>
        <v>0</v>
      </c>
      <c r="G73" s="17">
        <f t="shared" si="32"/>
        <v>0</v>
      </c>
      <c r="H73" s="17">
        <f t="shared" si="32"/>
        <v>0</v>
      </c>
      <c r="I73" s="17">
        <f t="shared" si="32"/>
        <v>0</v>
      </c>
      <c r="J73" s="17">
        <f t="shared" si="32"/>
        <v>0</v>
      </c>
      <c r="K73" s="17">
        <f>SUM(K68:K72)</f>
        <v>0</v>
      </c>
      <c r="L73" s="17">
        <f t="shared" ref="L73:AA73" si="33">SUM(L68:L72)</f>
        <v>0</v>
      </c>
      <c r="M73" s="17">
        <f t="shared" si="33"/>
        <v>0</v>
      </c>
      <c r="N73" s="17">
        <f t="shared" si="33"/>
        <v>0</v>
      </c>
      <c r="O73" s="17">
        <f t="shared" si="33"/>
        <v>0</v>
      </c>
      <c r="P73" s="17">
        <f t="shared" si="33"/>
        <v>0</v>
      </c>
      <c r="Q73" s="17">
        <f t="shared" si="33"/>
        <v>0</v>
      </c>
      <c r="R73" s="17">
        <f t="shared" si="33"/>
        <v>0</v>
      </c>
      <c r="S73" s="17">
        <f t="shared" si="33"/>
        <v>0</v>
      </c>
      <c r="T73" s="17">
        <f t="shared" si="33"/>
        <v>0</v>
      </c>
      <c r="U73" s="17">
        <f t="shared" si="33"/>
        <v>0</v>
      </c>
      <c r="V73" s="17">
        <f t="shared" si="33"/>
        <v>0</v>
      </c>
      <c r="W73" s="17">
        <f t="shared" si="33"/>
        <v>0</v>
      </c>
      <c r="X73" s="17">
        <f>SUM(X68:X72)</f>
        <v>0</v>
      </c>
      <c r="Y73" s="17">
        <f t="shared" si="33"/>
        <v>0</v>
      </c>
      <c r="Z73" s="17">
        <f t="shared" si="33"/>
        <v>0</v>
      </c>
      <c r="AA73" s="17">
        <f t="shared" si="33"/>
        <v>0</v>
      </c>
    </row>
    <row r="75" spans="1:27" ht="24.95" customHeight="1" thickBot="1">
      <c r="A75" s="4" t="s">
        <v>35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34.5" customHeight="1" thickBot="1">
      <c r="A76" s="5"/>
      <c r="B76" s="6" t="s">
        <v>1</v>
      </c>
      <c r="C76" s="7" t="s">
        <v>2</v>
      </c>
      <c r="D76" s="7" t="s">
        <v>3</v>
      </c>
      <c r="E76" s="8" t="s">
        <v>4</v>
      </c>
      <c r="F76" s="7" t="s">
        <v>5</v>
      </c>
      <c r="G76" s="8" t="s">
        <v>6</v>
      </c>
      <c r="H76" s="7" t="s">
        <v>7</v>
      </c>
      <c r="I76" s="8" t="s">
        <v>8</v>
      </c>
      <c r="J76" s="7" t="s">
        <v>9</v>
      </c>
      <c r="K76" s="8" t="s">
        <v>10</v>
      </c>
      <c r="L76" s="7" t="s">
        <v>11</v>
      </c>
      <c r="M76" s="8" t="s">
        <v>12</v>
      </c>
      <c r="N76" s="7" t="s">
        <v>13</v>
      </c>
      <c r="O76" s="9" t="s">
        <v>14</v>
      </c>
      <c r="P76" s="7" t="s">
        <v>15</v>
      </c>
      <c r="Q76" s="8" t="s">
        <v>16</v>
      </c>
      <c r="R76" s="7" t="s">
        <v>17</v>
      </c>
      <c r="S76" s="8" t="s">
        <v>18</v>
      </c>
      <c r="T76" s="7" t="s">
        <v>19</v>
      </c>
      <c r="U76" s="8" t="s">
        <v>20</v>
      </c>
      <c r="V76" s="7" t="s">
        <v>21</v>
      </c>
      <c r="W76" s="10" t="s">
        <v>22</v>
      </c>
      <c r="X76" s="54" t="s">
        <v>50</v>
      </c>
      <c r="Y76" s="7" t="s">
        <v>23</v>
      </c>
      <c r="Z76" s="10" t="s">
        <v>24</v>
      </c>
      <c r="AA76" s="11" t="s">
        <v>25</v>
      </c>
    </row>
    <row r="77" spans="1:27" s="15" customFormat="1" ht="24.95" customHeight="1" thickBot="1">
      <c r="A77" s="13"/>
      <c r="B77" s="45" t="s">
        <v>26</v>
      </c>
      <c r="C77" s="20"/>
      <c r="D77" s="20"/>
      <c r="E77" s="21"/>
      <c r="F77" s="22"/>
      <c r="G77" s="23"/>
      <c r="H77" s="22"/>
      <c r="I77" s="21"/>
      <c r="J77" s="20"/>
      <c r="K77" s="21"/>
      <c r="L77" s="20"/>
      <c r="M77" s="21"/>
      <c r="N77" s="14">
        <f>SUM(O77:V77)</f>
        <v>0</v>
      </c>
      <c r="O77" s="32"/>
      <c r="P77" s="33"/>
      <c r="Q77" s="34"/>
      <c r="R77" s="33"/>
      <c r="S77" s="34"/>
      <c r="T77" s="33"/>
      <c r="U77" s="34"/>
      <c r="V77" s="33"/>
      <c r="W77" s="18">
        <f>SUM(C77:N77)</f>
        <v>0</v>
      </c>
      <c r="X77" s="43"/>
      <c r="Y77" s="41"/>
      <c r="Z77" s="19">
        <f>SUM(W77:Y77)-AA77</f>
        <v>0</v>
      </c>
      <c r="AA77" s="41"/>
    </row>
    <row r="78" spans="1:27" s="15" customFormat="1" ht="24.95" customHeight="1" thickBot="1">
      <c r="A78" s="13"/>
      <c r="B78" s="45" t="s">
        <v>26</v>
      </c>
      <c r="C78" s="20"/>
      <c r="D78" s="20"/>
      <c r="E78" s="21"/>
      <c r="F78" s="22"/>
      <c r="G78" s="23"/>
      <c r="H78" s="22"/>
      <c r="I78" s="21"/>
      <c r="J78" s="20"/>
      <c r="K78" s="21"/>
      <c r="L78" s="20"/>
      <c r="M78" s="21"/>
      <c r="N78" s="14">
        <f>SUM(O78:V78)</f>
        <v>0</v>
      </c>
      <c r="O78" s="32"/>
      <c r="P78" s="33"/>
      <c r="Q78" s="34"/>
      <c r="R78" s="33"/>
      <c r="S78" s="34"/>
      <c r="T78" s="33"/>
      <c r="U78" s="34"/>
      <c r="V78" s="33"/>
      <c r="W78" s="18">
        <f t="shared" ref="W78:W81" si="34">SUM(C78:N78)</f>
        <v>0</v>
      </c>
      <c r="X78" s="43"/>
      <c r="Y78" s="41"/>
      <c r="Z78" s="19">
        <f t="shared" ref="Z78:Z80" si="35">SUM(W78:Y78)-AA78</f>
        <v>0</v>
      </c>
      <c r="AA78" s="41"/>
    </row>
    <row r="79" spans="1:27" s="15" customFormat="1" ht="24.95" customHeight="1" thickBot="1">
      <c r="A79" s="13"/>
      <c r="B79" s="45" t="s">
        <v>26</v>
      </c>
      <c r="C79" s="20"/>
      <c r="D79" s="20"/>
      <c r="E79" s="21"/>
      <c r="F79" s="22"/>
      <c r="G79" s="23"/>
      <c r="H79" s="22"/>
      <c r="I79" s="21"/>
      <c r="J79" s="20"/>
      <c r="K79" s="21"/>
      <c r="L79" s="20"/>
      <c r="M79" s="21"/>
      <c r="N79" s="14">
        <f>SUM(O79:V79)</f>
        <v>0</v>
      </c>
      <c r="O79" s="32"/>
      <c r="P79" s="33"/>
      <c r="Q79" s="34"/>
      <c r="R79" s="33"/>
      <c r="S79" s="34"/>
      <c r="T79" s="33"/>
      <c r="U79" s="34"/>
      <c r="V79" s="33"/>
      <c r="W79" s="18">
        <f t="shared" si="34"/>
        <v>0</v>
      </c>
      <c r="X79" s="43"/>
      <c r="Y79" s="41"/>
      <c r="Z79" s="19">
        <f t="shared" si="35"/>
        <v>0</v>
      </c>
      <c r="AA79" s="41"/>
    </row>
    <row r="80" spans="1:27" s="15" customFormat="1" ht="24.95" customHeight="1" thickBot="1">
      <c r="A80" s="13"/>
      <c r="B80" s="46" t="s">
        <v>26</v>
      </c>
      <c r="C80" s="24"/>
      <c r="D80" s="24"/>
      <c r="E80" s="25"/>
      <c r="F80" s="26"/>
      <c r="G80" s="27"/>
      <c r="H80" s="26"/>
      <c r="I80" s="25"/>
      <c r="J80" s="24"/>
      <c r="K80" s="25"/>
      <c r="L80" s="24"/>
      <c r="M80" s="25"/>
      <c r="N80" s="14">
        <f>SUM(O80:V80)</f>
        <v>0</v>
      </c>
      <c r="O80" s="35"/>
      <c r="P80" s="36"/>
      <c r="Q80" s="37"/>
      <c r="R80" s="36"/>
      <c r="S80" s="37"/>
      <c r="T80" s="36"/>
      <c r="U80" s="37"/>
      <c r="V80" s="36"/>
      <c r="W80" s="18">
        <f t="shared" si="34"/>
        <v>0</v>
      </c>
      <c r="X80" s="43"/>
      <c r="Y80" s="42"/>
      <c r="Z80" s="19">
        <f t="shared" si="35"/>
        <v>0</v>
      </c>
      <c r="AA80" s="42"/>
    </row>
    <row r="81" spans="1:27" s="15" customFormat="1" ht="24.95" customHeight="1" thickBot="1">
      <c r="A81" s="13"/>
      <c r="B81" s="47" t="s">
        <v>26</v>
      </c>
      <c r="C81" s="28"/>
      <c r="D81" s="28"/>
      <c r="E81" s="29"/>
      <c r="F81" s="30"/>
      <c r="G81" s="31"/>
      <c r="H81" s="30"/>
      <c r="I81" s="29"/>
      <c r="J81" s="28"/>
      <c r="K81" s="29"/>
      <c r="L81" s="28"/>
      <c r="M81" s="29"/>
      <c r="N81" s="14">
        <f>SUM(O81:V81)</f>
        <v>0</v>
      </c>
      <c r="O81" s="38"/>
      <c r="P81" s="39"/>
      <c r="Q81" s="40"/>
      <c r="R81" s="39"/>
      <c r="S81" s="40"/>
      <c r="T81" s="39"/>
      <c r="U81" s="40"/>
      <c r="V81" s="39"/>
      <c r="W81" s="18">
        <f t="shared" si="34"/>
        <v>0</v>
      </c>
      <c r="X81" s="43"/>
      <c r="Y81" s="43"/>
      <c r="Z81" s="19">
        <f>SUM(W81:Y81)-AA81</f>
        <v>0</v>
      </c>
      <c r="AA81" s="43"/>
    </row>
    <row r="82" spans="1:27" ht="24.95" customHeight="1" thickBot="1">
      <c r="A82" s="16"/>
      <c r="B82" s="12" t="s">
        <v>27</v>
      </c>
      <c r="C82" s="17">
        <f>SUM(C77:C81)</f>
        <v>0</v>
      </c>
      <c r="D82" s="17">
        <f t="shared" ref="D82:AA82" si="36">SUM(D77:D81)</f>
        <v>0</v>
      </c>
      <c r="E82" s="17">
        <f t="shared" si="36"/>
        <v>0</v>
      </c>
      <c r="F82" s="17">
        <f t="shared" si="36"/>
        <v>0</v>
      </c>
      <c r="G82" s="17">
        <f t="shared" si="36"/>
        <v>0</v>
      </c>
      <c r="H82" s="17">
        <f t="shared" si="36"/>
        <v>0</v>
      </c>
      <c r="I82" s="17">
        <f t="shared" si="36"/>
        <v>0</v>
      </c>
      <c r="J82" s="17">
        <f t="shared" si="36"/>
        <v>0</v>
      </c>
      <c r="K82" s="17">
        <f t="shared" si="36"/>
        <v>0</v>
      </c>
      <c r="L82" s="17">
        <f t="shared" si="36"/>
        <v>0</v>
      </c>
      <c r="M82" s="17">
        <f t="shared" si="36"/>
        <v>0</v>
      </c>
      <c r="N82" s="17">
        <f t="shared" si="36"/>
        <v>0</v>
      </c>
      <c r="O82" s="17">
        <f t="shared" si="36"/>
        <v>0</v>
      </c>
      <c r="P82" s="17">
        <f t="shared" si="36"/>
        <v>0</v>
      </c>
      <c r="Q82" s="17">
        <f t="shared" si="36"/>
        <v>0</v>
      </c>
      <c r="R82" s="17">
        <f t="shared" si="36"/>
        <v>0</v>
      </c>
      <c r="S82" s="17">
        <f t="shared" si="36"/>
        <v>0</v>
      </c>
      <c r="T82" s="17">
        <f t="shared" si="36"/>
        <v>0</v>
      </c>
      <c r="U82" s="17">
        <f t="shared" si="36"/>
        <v>0</v>
      </c>
      <c r="V82" s="17">
        <f t="shared" si="36"/>
        <v>0</v>
      </c>
      <c r="W82" s="17">
        <f t="shared" si="36"/>
        <v>0</v>
      </c>
      <c r="X82" s="17">
        <f>SUM(X77:X81)</f>
        <v>0</v>
      </c>
      <c r="Y82" s="17">
        <f t="shared" si="36"/>
        <v>0</v>
      </c>
      <c r="Z82" s="17">
        <f t="shared" si="36"/>
        <v>0</v>
      </c>
      <c r="AA82" s="17">
        <f t="shared" si="36"/>
        <v>0</v>
      </c>
    </row>
    <row r="84" spans="1:27" ht="24.95" customHeight="1" thickBot="1">
      <c r="A84" s="4" t="s">
        <v>36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34.5" customHeight="1" thickBot="1">
      <c r="A85" s="5"/>
      <c r="B85" s="6" t="s">
        <v>1</v>
      </c>
      <c r="C85" s="7" t="s">
        <v>2</v>
      </c>
      <c r="D85" s="7" t="s">
        <v>3</v>
      </c>
      <c r="E85" s="8" t="s">
        <v>4</v>
      </c>
      <c r="F85" s="7" t="s">
        <v>5</v>
      </c>
      <c r="G85" s="8" t="s">
        <v>6</v>
      </c>
      <c r="H85" s="7" t="s">
        <v>7</v>
      </c>
      <c r="I85" s="8" t="s">
        <v>8</v>
      </c>
      <c r="J85" s="7" t="s">
        <v>9</v>
      </c>
      <c r="K85" s="8" t="s">
        <v>10</v>
      </c>
      <c r="L85" s="7" t="s">
        <v>11</v>
      </c>
      <c r="M85" s="8" t="s">
        <v>12</v>
      </c>
      <c r="N85" s="7" t="s">
        <v>13</v>
      </c>
      <c r="O85" s="9" t="s">
        <v>14</v>
      </c>
      <c r="P85" s="7" t="s">
        <v>15</v>
      </c>
      <c r="Q85" s="8" t="s">
        <v>16</v>
      </c>
      <c r="R85" s="7" t="s">
        <v>17</v>
      </c>
      <c r="S85" s="8" t="s">
        <v>18</v>
      </c>
      <c r="T85" s="7" t="s">
        <v>19</v>
      </c>
      <c r="U85" s="8" t="s">
        <v>20</v>
      </c>
      <c r="V85" s="7" t="s">
        <v>21</v>
      </c>
      <c r="W85" s="10" t="s">
        <v>22</v>
      </c>
      <c r="X85" s="54" t="s">
        <v>50</v>
      </c>
      <c r="Y85" s="7" t="s">
        <v>23</v>
      </c>
      <c r="Z85" s="10" t="s">
        <v>24</v>
      </c>
      <c r="AA85" s="11" t="s">
        <v>25</v>
      </c>
    </row>
    <row r="86" spans="1:27" s="15" customFormat="1" ht="24.95" customHeight="1" thickBot="1">
      <c r="A86" s="13"/>
      <c r="B86" s="45" t="s">
        <v>26</v>
      </c>
      <c r="C86" s="20"/>
      <c r="D86" s="20"/>
      <c r="E86" s="21"/>
      <c r="F86" s="22"/>
      <c r="G86" s="23"/>
      <c r="H86" s="22"/>
      <c r="I86" s="21"/>
      <c r="J86" s="20"/>
      <c r="K86" s="21"/>
      <c r="L86" s="20"/>
      <c r="M86" s="21"/>
      <c r="N86" s="14">
        <f>SUM(O86:V86)</f>
        <v>0</v>
      </c>
      <c r="O86" s="32"/>
      <c r="P86" s="33"/>
      <c r="Q86" s="34"/>
      <c r="R86" s="33"/>
      <c r="S86" s="34"/>
      <c r="T86" s="33"/>
      <c r="U86" s="34"/>
      <c r="V86" s="33"/>
      <c r="W86" s="18">
        <f>SUM(C86:N86)</f>
        <v>0</v>
      </c>
      <c r="X86" s="43"/>
      <c r="Y86" s="41"/>
      <c r="Z86" s="19">
        <f>SUM(W86:Y86)-AA86</f>
        <v>0</v>
      </c>
      <c r="AA86" s="41"/>
    </row>
    <row r="87" spans="1:27" s="15" customFormat="1" ht="24.95" customHeight="1" thickBot="1">
      <c r="A87" s="13"/>
      <c r="B87" s="45" t="s">
        <v>26</v>
      </c>
      <c r="C87" s="20"/>
      <c r="D87" s="20"/>
      <c r="E87" s="21"/>
      <c r="F87" s="22"/>
      <c r="G87" s="23"/>
      <c r="H87" s="22"/>
      <c r="I87" s="21"/>
      <c r="J87" s="20"/>
      <c r="K87" s="21"/>
      <c r="L87" s="20"/>
      <c r="M87" s="21"/>
      <c r="N87" s="14">
        <f>SUM(O87:V87)</f>
        <v>0</v>
      </c>
      <c r="O87" s="32"/>
      <c r="P87" s="33"/>
      <c r="Q87" s="34"/>
      <c r="R87" s="33"/>
      <c r="S87" s="34"/>
      <c r="T87" s="33"/>
      <c r="U87" s="34"/>
      <c r="V87" s="33"/>
      <c r="W87" s="18">
        <f t="shared" ref="W87:W90" si="37">SUM(C87:N87)</f>
        <v>0</v>
      </c>
      <c r="X87" s="43"/>
      <c r="Y87" s="41"/>
      <c r="Z87" s="19">
        <f t="shared" ref="Z87:Z89" si="38">SUM(W87:Y87)-AA87</f>
        <v>0</v>
      </c>
      <c r="AA87" s="41"/>
    </row>
    <row r="88" spans="1:27" s="15" customFormat="1" ht="24.95" customHeight="1" thickBot="1">
      <c r="A88" s="13"/>
      <c r="B88" s="45" t="s">
        <v>26</v>
      </c>
      <c r="C88" s="20"/>
      <c r="D88" s="20"/>
      <c r="E88" s="21"/>
      <c r="F88" s="22"/>
      <c r="G88" s="23"/>
      <c r="H88" s="22"/>
      <c r="I88" s="21"/>
      <c r="J88" s="20"/>
      <c r="K88" s="21"/>
      <c r="L88" s="20"/>
      <c r="M88" s="21"/>
      <c r="N88" s="14">
        <f>SUM(O88:V88)</f>
        <v>0</v>
      </c>
      <c r="O88" s="32"/>
      <c r="P88" s="33"/>
      <c r="Q88" s="34"/>
      <c r="R88" s="33"/>
      <c r="S88" s="34"/>
      <c r="T88" s="33"/>
      <c r="U88" s="34"/>
      <c r="V88" s="33"/>
      <c r="W88" s="18">
        <f t="shared" si="37"/>
        <v>0</v>
      </c>
      <c r="X88" s="43"/>
      <c r="Y88" s="41"/>
      <c r="Z88" s="19">
        <f t="shared" si="38"/>
        <v>0</v>
      </c>
      <c r="AA88" s="41"/>
    </row>
    <row r="89" spans="1:27" s="15" customFormat="1" ht="24.95" customHeight="1" thickBot="1">
      <c r="A89" s="13"/>
      <c r="B89" s="46" t="s">
        <v>26</v>
      </c>
      <c r="C89" s="24"/>
      <c r="D89" s="24"/>
      <c r="E89" s="25"/>
      <c r="F89" s="26"/>
      <c r="G89" s="27"/>
      <c r="H89" s="26"/>
      <c r="I89" s="25"/>
      <c r="J89" s="24"/>
      <c r="K89" s="25"/>
      <c r="L89" s="24"/>
      <c r="M89" s="25"/>
      <c r="N89" s="14">
        <f>SUM(O89:V89)</f>
        <v>0</v>
      </c>
      <c r="O89" s="35"/>
      <c r="P89" s="36"/>
      <c r="Q89" s="37"/>
      <c r="R89" s="36"/>
      <c r="S89" s="37"/>
      <c r="T89" s="36"/>
      <c r="U89" s="37"/>
      <c r="V89" s="36"/>
      <c r="W89" s="18">
        <f t="shared" si="37"/>
        <v>0</v>
      </c>
      <c r="X89" s="43"/>
      <c r="Y89" s="42"/>
      <c r="Z89" s="19">
        <f t="shared" si="38"/>
        <v>0</v>
      </c>
      <c r="AA89" s="42"/>
    </row>
    <row r="90" spans="1:27" s="15" customFormat="1" ht="24.95" customHeight="1" thickBot="1">
      <c r="A90" s="13"/>
      <c r="B90" s="47" t="s">
        <v>26</v>
      </c>
      <c r="C90" s="28"/>
      <c r="D90" s="28"/>
      <c r="E90" s="29"/>
      <c r="F90" s="30"/>
      <c r="G90" s="31"/>
      <c r="H90" s="30"/>
      <c r="I90" s="29"/>
      <c r="J90" s="28"/>
      <c r="K90" s="29"/>
      <c r="L90" s="28"/>
      <c r="M90" s="29"/>
      <c r="N90" s="14">
        <f>SUM(O90:V90)</f>
        <v>0</v>
      </c>
      <c r="O90" s="38"/>
      <c r="P90" s="39"/>
      <c r="Q90" s="40"/>
      <c r="R90" s="39"/>
      <c r="S90" s="40"/>
      <c r="T90" s="39"/>
      <c r="U90" s="40"/>
      <c r="V90" s="39"/>
      <c r="W90" s="18">
        <f t="shared" si="37"/>
        <v>0</v>
      </c>
      <c r="X90" s="43"/>
      <c r="Y90" s="43"/>
      <c r="Z90" s="19">
        <f>SUM(W90:Y90)-AA90</f>
        <v>0</v>
      </c>
      <c r="AA90" s="43"/>
    </row>
    <row r="91" spans="1:27" ht="24.95" customHeight="1" thickBot="1">
      <c r="A91" s="16"/>
      <c r="B91" s="12" t="s">
        <v>27</v>
      </c>
      <c r="C91" s="17">
        <f>SUM(C86:C90)</f>
        <v>0</v>
      </c>
      <c r="D91" s="17">
        <f t="shared" ref="D91:K91" si="39">SUM(D86:D90)</f>
        <v>0</v>
      </c>
      <c r="E91" s="17">
        <f t="shared" si="39"/>
        <v>0</v>
      </c>
      <c r="F91" s="17">
        <f t="shared" si="39"/>
        <v>0</v>
      </c>
      <c r="G91" s="17">
        <f t="shared" si="39"/>
        <v>0</v>
      </c>
      <c r="H91" s="17">
        <f t="shared" si="39"/>
        <v>0</v>
      </c>
      <c r="I91" s="17">
        <f t="shared" si="39"/>
        <v>0</v>
      </c>
      <c r="J91" s="17">
        <f t="shared" si="39"/>
        <v>0</v>
      </c>
      <c r="K91" s="17">
        <f t="shared" si="39"/>
        <v>0</v>
      </c>
      <c r="L91" s="17">
        <f>SUM(L86:L90)</f>
        <v>0</v>
      </c>
      <c r="M91" s="17">
        <f t="shared" ref="M91:AA91" si="40">SUM(M86:M90)</f>
        <v>0</v>
      </c>
      <c r="N91" s="17">
        <f t="shared" si="40"/>
        <v>0</v>
      </c>
      <c r="O91" s="17">
        <f t="shared" si="40"/>
        <v>0</v>
      </c>
      <c r="P91" s="17">
        <f t="shared" si="40"/>
        <v>0</v>
      </c>
      <c r="Q91" s="17">
        <f t="shared" si="40"/>
        <v>0</v>
      </c>
      <c r="R91" s="17">
        <f t="shared" si="40"/>
        <v>0</v>
      </c>
      <c r="S91" s="17">
        <f t="shared" si="40"/>
        <v>0</v>
      </c>
      <c r="T91" s="17">
        <f t="shared" si="40"/>
        <v>0</v>
      </c>
      <c r="U91" s="17">
        <f t="shared" si="40"/>
        <v>0</v>
      </c>
      <c r="V91" s="17">
        <f t="shared" si="40"/>
        <v>0</v>
      </c>
      <c r="W91" s="17">
        <f t="shared" si="40"/>
        <v>0</v>
      </c>
      <c r="X91" s="17">
        <f>SUM(X86:X90)</f>
        <v>0</v>
      </c>
      <c r="Y91" s="17">
        <f t="shared" si="40"/>
        <v>0</v>
      </c>
      <c r="Z91" s="17">
        <f t="shared" si="40"/>
        <v>0</v>
      </c>
      <c r="AA91" s="17">
        <f t="shared" si="40"/>
        <v>0</v>
      </c>
    </row>
    <row r="93" spans="1:27" ht="24.95" customHeight="1" thickBot="1">
      <c r="A93" s="4" t="s">
        <v>37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</row>
    <row r="94" spans="1:27" ht="34.5" customHeight="1" thickBot="1">
      <c r="A94" s="5"/>
      <c r="B94" s="6" t="s">
        <v>1</v>
      </c>
      <c r="C94" s="7" t="s">
        <v>2</v>
      </c>
      <c r="D94" s="7" t="s">
        <v>3</v>
      </c>
      <c r="E94" s="8" t="s">
        <v>4</v>
      </c>
      <c r="F94" s="7" t="s">
        <v>5</v>
      </c>
      <c r="G94" s="8" t="s">
        <v>6</v>
      </c>
      <c r="H94" s="7" t="s">
        <v>7</v>
      </c>
      <c r="I94" s="8" t="s">
        <v>8</v>
      </c>
      <c r="J94" s="7" t="s">
        <v>9</v>
      </c>
      <c r="K94" s="8" t="s">
        <v>10</v>
      </c>
      <c r="L94" s="7" t="s">
        <v>11</v>
      </c>
      <c r="M94" s="8" t="s">
        <v>12</v>
      </c>
      <c r="N94" s="7" t="s">
        <v>13</v>
      </c>
      <c r="O94" s="9" t="s">
        <v>14</v>
      </c>
      <c r="P94" s="7" t="s">
        <v>15</v>
      </c>
      <c r="Q94" s="8" t="s">
        <v>16</v>
      </c>
      <c r="R94" s="7" t="s">
        <v>17</v>
      </c>
      <c r="S94" s="8" t="s">
        <v>18</v>
      </c>
      <c r="T94" s="7" t="s">
        <v>19</v>
      </c>
      <c r="U94" s="8" t="s">
        <v>20</v>
      </c>
      <c r="V94" s="7" t="s">
        <v>21</v>
      </c>
      <c r="W94" s="10" t="s">
        <v>22</v>
      </c>
      <c r="X94" s="54" t="s">
        <v>50</v>
      </c>
      <c r="Y94" s="7" t="s">
        <v>23</v>
      </c>
      <c r="Z94" s="10" t="s">
        <v>24</v>
      </c>
      <c r="AA94" s="11" t="s">
        <v>25</v>
      </c>
    </row>
    <row r="95" spans="1:27" s="15" customFormat="1" ht="24.95" customHeight="1" thickBot="1">
      <c r="A95" s="13"/>
      <c r="B95" s="45" t="s">
        <v>26</v>
      </c>
      <c r="C95" s="20"/>
      <c r="D95" s="20"/>
      <c r="E95" s="21"/>
      <c r="F95" s="22"/>
      <c r="G95" s="23"/>
      <c r="H95" s="22"/>
      <c r="I95" s="21"/>
      <c r="J95" s="20"/>
      <c r="K95" s="21"/>
      <c r="L95" s="20"/>
      <c r="M95" s="21"/>
      <c r="N95" s="14">
        <f>SUM(O95:V95)</f>
        <v>0</v>
      </c>
      <c r="O95" s="32"/>
      <c r="P95" s="33"/>
      <c r="Q95" s="34"/>
      <c r="R95" s="33"/>
      <c r="S95" s="34"/>
      <c r="T95" s="33"/>
      <c r="U95" s="34"/>
      <c r="V95" s="33"/>
      <c r="W95" s="18">
        <f>SUM(C95:N95)</f>
        <v>0</v>
      </c>
      <c r="X95" s="43"/>
      <c r="Y95" s="41"/>
      <c r="Z95" s="19">
        <f>SUM(W95:Y95)-AA95</f>
        <v>0</v>
      </c>
      <c r="AA95" s="41"/>
    </row>
    <row r="96" spans="1:27" s="15" customFormat="1" ht="24.95" customHeight="1" thickBot="1">
      <c r="A96" s="13"/>
      <c r="B96" s="45" t="s">
        <v>26</v>
      </c>
      <c r="C96" s="20"/>
      <c r="D96" s="20"/>
      <c r="E96" s="21"/>
      <c r="F96" s="22"/>
      <c r="G96" s="23"/>
      <c r="H96" s="22"/>
      <c r="I96" s="21"/>
      <c r="J96" s="20"/>
      <c r="K96" s="21"/>
      <c r="L96" s="20"/>
      <c r="M96" s="21"/>
      <c r="N96" s="14">
        <f>SUM(O96:V96)</f>
        <v>0</v>
      </c>
      <c r="O96" s="32"/>
      <c r="P96" s="33"/>
      <c r="Q96" s="34"/>
      <c r="R96" s="33"/>
      <c r="S96" s="34"/>
      <c r="T96" s="33"/>
      <c r="U96" s="34"/>
      <c r="V96" s="33"/>
      <c r="W96" s="18">
        <f t="shared" ref="W96:W99" si="41">SUM(C96:N96)</f>
        <v>0</v>
      </c>
      <c r="X96" s="43"/>
      <c r="Y96" s="41"/>
      <c r="Z96" s="19">
        <f t="shared" ref="Z96:Z98" si="42">SUM(W96:Y96)-AA96</f>
        <v>0</v>
      </c>
      <c r="AA96" s="41"/>
    </row>
    <row r="97" spans="1:27" s="15" customFormat="1" ht="24.95" customHeight="1" thickBot="1">
      <c r="A97" s="13"/>
      <c r="B97" s="45" t="s">
        <v>26</v>
      </c>
      <c r="C97" s="20"/>
      <c r="D97" s="20"/>
      <c r="E97" s="21"/>
      <c r="F97" s="22"/>
      <c r="G97" s="23"/>
      <c r="H97" s="22"/>
      <c r="I97" s="21"/>
      <c r="J97" s="20"/>
      <c r="K97" s="21"/>
      <c r="L97" s="20"/>
      <c r="M97" s="21"/>
      <c r="N97" s="14">
        <f>SUM(O97:V97)</f>
        <v>0</v>
      </c>
      <c r="O97" s="32"/>
      <c r="P97" s="33"/>
      <c r="Q97" s="34"/>
      <c r="R97" s="33"/>
      <c r="S97" s="34"/>
      <c r="T97" s="33"/>
      <c r="U97" s="34"/>
      <c r="V97" s="33"/>
      <c r="W97" s="18">
        <f t="shared" si="41"/>
        <v>0</v>
      </c>
      <c r="X97" s="43"/>
      <c r="Y97" s="41"/>
      <c r="Z97" s="19">
        <f t="shared" si="42"/>
        <v>0</v>
      </c>
      <c r="AA97" s="41"/>
    </row>
    <row r="98" spans="1:27" s="15" customFormat="1" ht="24.95" customHeight="1" thickBot="1">
      <c r="A98" s="13"/>
      <c r="B98" s="46" t="s">
        <v>26</v>
      </c>
      <c r="C98" s="24"/>
      <c r="D98" s="24"/>
      <c r="E98" s="25"/>
      <c r="F98" s="26"/>
      <c r="G98" s="27"/>
      <c r="H98" s="26"/>
      <c r="I98" s="25"/>
      <c r="J98" s="24"/>
      <c r="K98" s="25"/>
      <c r="L98" s="24"/>
      <c r="M98" s="25"/>
      <c r="N98" s="14">
        <f>SUM(O98:V98)</f>
        <v>0</v>
      </c>
      <c r="O98" s="35"/>
      <c r="P98" s="36"/>
      <c r="Q98" s="37"/>
      <c r="R98" s="36"/>
      <c r="S98" s="37"/>
      <c r="T98" s="36"/>
      <c r="U98" s="37"/>
      <c r="V98" s="36"/>
      <c r="W98" s="18">
        <f t="shared" si="41"/>
        <v>0</v>
      </c>
      <c r="X98" s="43"/>
      <c r="Y98" s="42"/>
      <c r="Z98" s="19">
        <f t="shared" si="42"/>
        <v>0</v>
      </c>
      <c r="AA98" s="42"/>
    </row>
    <row r="99" spans="1:27" s="15" customFormat="1" ht="24.95" customHeight="1" thickBot="1">
      <c r="A99" s="13"/>
      <c r="B99" s="47" t="s">
        <v>26</v>
      </c>
      <c r="C99" s="28"/>
      <c r="D99" s="28"/>
      <c r="E99" s="29"/>
      <c r="F99" s="30"/>
      <c r="G99" s="31"/>
      <c r="H99" s="30"/>
      <c r="I99" s="29"/>
      <c r="J99" s="28"/>
      <c r="K99" s="29"/>
      <c r="L99" s="28"/>
      <c r="M99" s="29"/>
      <c r="N99" s="14">
        <f>SUM(O99:V99)</f>
        <v>0</v>
      </c>
      <c r="O99" s="38"/>
      <c r="P99" s="39"/>
      <c r="Q99" s="40"/>
      <c r="R99" s="39"/>
      <c r="S99" s="40"/>
      <c r="T99" s="39"/>
      <c r="U99" s="40"/>
      <c r="V99" s="39"/>
      <c r="W99" s="18">
        <f t="shared" si="41"/>
        <v>0</v>
      </c>
      <c r="X99" s="43"/>
      <c r="Y99" s="43"/>
      <c r="Z99" s="19">
        <f>SUM(W99:Y99)-AA99</f>
        <v>0</v>
      </c>
      <c r="AA99" s="43"/>
    </row>
    <row r="100" spans="1:27" ht="24.95" customHeight="1" thickBot="1">
      <c r="A100" s="16"/>
      <c r="B100" s="12" t="s">
        <v>27</v>
      </c>
      <c r="C100" s="17">
        <f>SUM(C95:C99)</f>
        <v>0</v>
      </c>
      <c r="D100" s="17">
        <f t="shared" ref="D100:AA100" si="43">SUM(D95:D99)</f>
        <v>0</v>
      </c>
      <c r="E100" s="17">
        <f t="shared" si="43"/>
        <v>0</v>
      </c>
      <c r="F100" s="17">
        <f t="shared" si="43"/>
        <v>0</v>
      </c>
      <c r="G100" s="17">
        <f t="shared" si="43"/>
        <v>0</v>
      </c>
      <c r="H100" s="17">
        <f t="shared" si="43"/>
        <v>0</v>
      </c>
      <c r="I100" s="17">
        <f t="shared" si="43"/>
        <v>0</v>
      </c>
      <c r="J100" s="17">
        <f t="shared" si="43"/>
        <v>0</v>
      </c>
      <c r="K100" s="17">
        <f t="shared" si="43"/>
        <v>0</v>
      </c>
      <c r="L100" s="17">
        <f t="shared" si="43"/>
        <v>0</v>
      </c>
      <c r="M100" s="17">
        <f t="shared" si="43"/>
        <v>0</v>
      </c>
      <c r="N100" s="17">
        <f t="shared" si="43"/>
        <v>0</v>
      </c>
      <c r="O100" s="17">
        <f t="shared" si="43"/>
        <v>0</v>
      </c>
      <c r="P100" s="17">
        <f t="shared" si="43"/>
        <v>0</v>
      </c>
      <c r="Q100" s="17">
        <f t="shared" si="43"/>
        <v>0</v>
      </c>
      <c r="R100" s="17">
        <f t="shared" si="43"/>
        <v>0</v>
      </c>
      <c r="S100" s="17">
        <f t="shared" si="43"/>
        <v>0</v>
      </c>
      <c r="T100" s="17">
        <f t="shared" si="43"/>
        <v>0</v>
      </c>
      <c r="U100" s="17">
        <f t="shared" si="43"/>
        <v>0</v>
      </c>
      <c r="V100" s="17">
        <f t="shared" si="43"/>
        <v>0</v>
      </c>
      <c r="W100" s="17">
        <f t="shared" si="43"/>
        <v>0</v>
      </c>
      <c r="X100" s="17">
        <f>SUM(X95:X99)</f>
        <v>0</v>
      </c>
      <c r="Y100" s="17">
        <f t="shared" si="43"/>
        <v>0</v>
      </c>
      <c r="Z100" s="17">
        <f t="shared" si="43"/>
        <v>0</v>
      </c>
      <c r="AA100" s="17">
        <f t="shared" si="43"/>
        <v>0</v>
      </c>
    </row>
    <row r="102" spans="1:27" ht="24.95" customHeight="1" thickBot="1">
      <c r="A102" s="4" t="s">
        <v>38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ht="34.5" customHeight="1" thickBot="1">
      <c r="A103" s="5"/>
      <c r="B103" s="6" t="s">
        <v>1</v>
      </c>
      <c r="C103" s="7" t="s">
        <v>2</v>
      </c>
      <c r="D103" s="7" t="s">
        <v>3</v>
      </c>
      <c r="E103" s="8" t="s">
        <v>4</v>
      </c>
      <c r="F103" s="7" t="s">
        <v>5</v>
      </c>
      <c r="G103" s="8" t="s">
        <v>6</v>
      </c>
      <c r="H103" s="7" t="s">
        <v>7</v>
      </c>
      <c r="I103" s="8" t="s">
        <v>8</v>
      </c>
      <c r="J103" s="7" t="s">
        <v>9</v>
      </c>
      <c r="K103" s="8" t="s">
        <v>10</v>
      </c>
      <c r="L103" s="7" t="s">
        <v>11</v>
      </c>
      <c r="M103" s="8" t="s">
        <v>12</v>
      </c>
      <c r="N103" s="7" t="s">
        <v>13</v>
      </c>
      <c r="O103" s="9" t="s">
        <v>14</v>
      </c>
      <c r="P103" s="7" t="s">
        <v>15</v>
      </c>
      <c r="Q103" s="8" t="s">
        <v>16</v>
      </c>
      <c r="R103" s="7" t="s">
        <v>17</v>
      </c>
      <c r="S103" s="8" t="s">
        <v>18</v>
      </c>
      <c r="T103" s="7" t="s">
        <v>19</v>
      </c>
      <c r="U103" s="8" t="s">
        <v>20</v>
      </c>
      <c r="V103" s="7" t="s">
        <v>21</v>
      </c>
      <c r="W103" s="10" t="s">
        <v>22</v>
      </c>
      <c r="X103" s="54" t="s">
        <v>50</v>
      </c>
      <c r="Y103" s="7" t="s">
        <v>23</v>
      </c>
      <c r="Z103" s="10" t="s">
        <v>24</v>
      </c>
      <c r="AA103" s="11" t="s">
        <v>25</v>
      </c>
    </row>
    <row r="104" spans="1:27" s="15" customFormat="1" ht="24.95" customHeight="1" thickBot="1">
      <c r="A104" s="13"/>
      <c r="B104" s="45" t="s">
        <v>26</v>
      </c>
      <c r="C104" s="20"/>
      <c r="D104" s="20"/>
      <c r="E104" s="21"/>
      <c r="F104" s="22"/>
      <c r="G104" s="23"/>
      <c r="H104" s="22"/>
      <c r="I104" s="21"/>
      <c r="J104" s="20"/>
      <c r="K104" s="21"/>
      <c r="L104" s="20"/>
      <c r="M104" s="21"/>
      <c r="N104" s="14">
        <f>SUM(O104:V104)</f>
        <v>0</v>
      </c>
      <c r="O104" s="32"/>
      <c r="P104" s="33"/>
      <c r="Q104" s="34"/>
      <c r="R104" s="33"/>
      <c r="S104" s="34"/>
      <c r="T104" s="33"/>
      <c r="U104" s="34"/>
      <c r="V104" s="33"/>
      <c r="W104" s="18">
        <f>SUM(C104:N104)</f>
        <v>0</v>
      </c>
      <c r="X104" s="43"/>
      <c r="Y104" s="41"/>
      <c r="Z104" s="19">
        <f>SUM(W104:Y104)-AA104</f>
        <v>0</v>
      </c>
      <c r="AA104" s="41"/>
    </row>
    <row r="105" spans="1:27" s="15" customFormat="1" ht="24.95" customHeight="1" thickBot="1">
      <c r="A105" s="13"/>
      <c r="B105" s="45" t="s">
        <v>26</v>
      </c>
      <c r="C105" s="20"/>
      <c r="D105" s="20"/>
      <c r="E105" s="21"/>
      <c r="F105" s="22"/>
      <c r="G105" s="23"/>
      <c r="H105" s="22"/>
      <c r="I105" s="21"/>
      <c r="J105" s="20"/>
      <c r="K105" s="21"/>
      <c r="L105" s="20"/>
      <c r="M105" s="21"/>
      <c r="N105" s="14">
        <f>SUM(O105:V105)</f>
        <v>0</v>
      </c>
      <c r="O105" s="32"/>
      <c r="P105" s="33"/>
      <c r="Q105" s="34"/>
      <c r="R105" s="33"/>
      <c r="S105" s="34"/>
      <c r="T105" s="33"/>
      <c r="U105" s="34"/>
      <c r="V105" s="33"/>
      <c r="W105" s="18">
        <f t="shared" ref="W105:W107" si="44">SUM(C105:N105)</f>
        <v>0</v>
      </c>
      <c r="X105" s="43"/>
      <c r="Y105" s="41"/>
      <c r="Z105" s="19">
        <f t="shared" ref="Z105:Z107" si="45">SUM(W105:Y105)-AA105</f>
        <v>0</v>
      </c>
      <c r="AA105" s="41"/>
    </row>
    <row r="106" spans="1:27" s="15" customFormat="1" ht="24.95" customHeight="1" thickBot="1">
      <c r="A106" s="13"/>
      <c r="B106" s="45" t="s">
        <v>26</v>
      </c>
      <c r="C106" s="20"/>
      <c r="D106" s="20"/>
      <c r="E106" s="21"/>
      <c r="F106" s="22"/>
      <c r="G106" s="23"/>
      <c r="H106" s="22"/>
      <c r="I106" s="21"/>
      <c r="J106" s="20"/>
      <c r="K106" s="21"/>
      <c r="L106" s="20"/>
      <c r="M106" s="21"/>
      <c r="N106" s="14">
        <f>SUM(O106:V106)</f>
        <v>0</v>
      </c>
      <c r="O106" s="32"/>
      <c r="P106" s="33"/>
      <c r="Q106" s="34"/>
      <c r="R106" s="33"/>
      <c r="S106" s="34"/>
      <c r="T106" s="33"/>
      <c r="U106" s="34"/>
      <c r="V106" s="33"/>
      <c r="W106" s="18">
        <f t="shared" si="44"/>
        <v>0</v>
      </c>
      <c r="X106" s="43"/>
      <c r="Y106" s="41"/>
      <c r="Z106" s="19">
        <f t="shared" si="45"/>
        <v>0</v>
      </c>
      <c r="AA106" s="41"/>
    </row>
    <row r="107" spans="1:27" s="15" customFormat="1" ht="24.95" customHeight="1" thickBot="1">
      <c r="A107" s="13"/>
      <c r="B107" s="46" t="s">
        <v>26</v>
      </c>
      <c r="C107" s="24"/>
      <c r="D107" s="24"/>
      <c r="E107" s="25"/>
      <c r="F107" s="26"/>
      <c r="G107" s="27"/>
      <c r="H107" s="26"/>
      <c r="I107" s="25"/>
      <c r="J107" s="24"/>
      <c r="K107" s="25"/>
      <c r="L107" s="24"/>
      <c r="M107" s="25"/>
      <c r="N107" s="14">
        <f>SUM(O107:V107)</f>
        <v>0</v>
      </c>
      <c r="O107" s="35"/>
      <c r="P107" s="36"/>
      <c r="Q107" s="37"/>
      <c r="R107" s="36"/>
      <c r="S107" s="37"/>
      <c r="T107" s="36"/>
      <c r="U107" s="37"/>
      <c r="V107" s="36"/>
      <c r="W107" s="18">
        <f t="shared" si="44"/>
        <v>0</v>
      </c>
      <c r="X107" s="43"/>
      <c r="Y107" s="42"/>
      <c r="Z107" s="19">
        <f t="shared" si="45"/>
        <v>0</v>
      </c>
      <c r="AA107" s="42"/>
    </row>
    <row r="108" spans="1:27" s="15" customFormat="1" ht="24.95" customHeight="1" thickBot="1">
      <c r="A108" s="13"/>
      <c r="B108" s="47" t="s">
        <v>26</v>
      </c>
      <c r="C108" s="28"/>
      <c r="D108" s="28"/>
      <c r="E108" s="29"/>
      <c r="F108" s="30"/>
      <c r="G108" s="31"/>
      <c r="H108" s="30"/>
      <c r="I108" s="29"/>
      <c r="J108" s="28"/>
      <c r="K108" s="29"/>
      <c r="L108" s="28"/>
      <c r="M108" s="29"/>
      <c r="N108" s="14">
        <f>SUM(O108:V108)</f>
        <v>0</v>
      </c>
      <c r="O108" s="38"/>
      <c r="P108" s="39"/>
      <c r="Q108" s="40"/>
      <c r="R108" s="39"/>
      <c r="S108" s="40"/>
      <c r="T108" s="39"/>
      <c r="U108" s="40"/>
      <c r="V108" s="39"/>
      <c r="W108" s="18">
        <f>SUM(C108:N108)</f>
        <v>0</v>
      </c>
      <c r="X108" s="43"/>
      <c r="Y108" s="43"/>
      <c r="Z108" s="19">
        <f>SUM(W108:Y108)-AA108</f>
        <v>0</v>
      </c>
      <c r="AA108" s="43"/>
    </row>
    <row r="109" spans="1:27" ht="24.95" customHeight="1" thickBot="1">
      <c r="A109" s="16"/>
      <c r="B109" s="12" t="s">
        <v>27</v>
      </c>
      <c r="C109" s="17">
        <f>SUM(C104:C108)</f>
        <v>0</v>
      </c>
      <c r="D109" s="17">
        <f t="shared" ref="D109:J109" si="46">SUM(D104:D108)</f>
        <v>0</v>
      </c>
      <c r="E109" s="17">
        <f t="shared" si="46"/>
        <v>0</v>
      </c>
      <c r="F109" s="17">
        <f t="shared" si="46"/>
        <v>0</v>
      </c>
      <c r="G109" s="17">
        <f t="shared" si="46"/>
        <v>0</v>
      </c>
      <c r="H109" s="17">
        <f t="shared" si="46"/>
        <v>0</v>
      </c>
      <c r="I109" s="17">
        <f t="shared" si="46"/>
        <v>0</v>
      </c>
      <c r="J109" s="17">
        <f t="shared" si="46"/>
        <v>0</v>
      </c>
      <c r="K109" s="17">
        <f>SUM(K104:K108)</f>
        <v>0</v>
      </c>
      <c r="L109" s="17">
        <f t="shared" ref="L109:AA109" si="47">SUM(L104:L108)</f>
        <v>0</v>
      </c>
      <c r="M109" s="17">
        <f t="shared" si="47"/>
        <v>0</v>
      </c>
      <c r="N109" s="17">
        <f t="shared" si="47"/>
        <v>0</v>
      </c>
      <c r="O109" s="17">
        <f t="shared" si="47"/>
        <v>0</v>
      </c>
      <c r="P109" s="17">
        <f t="shared" si="47"/>
        <v>0</v>
      </c>
      <c r="Q109" s="17">
        <f t="shared" si="47"/>
        <v>0</v>
      </c>
      <c r="R109" s="17">
        <f t="shared" si="47"/>
        <v>0</v>
      </c>
      <c r="S109" s="17">
        <f t="shared" si="47"/>
        <v>0</v>
      </c>
      <c r="T109" s="17">
        <f t="shared" si="47"/>
        <v>0</v>
      </c>
      <c r="U109" s="17">
        <f t="shared" si="47"/>
        <v>0</v>
      </c>
      <c r="V109" s="17">
        <f t="shared" si="47"/>
        <v>0</v>
      </c>
      <c r="W109" s="17">
        <f t="shared" si="47"/>
        <v>0</v>
      </c>
      <c r="X109" s="17">
        <f>SUM(X104:X108)</f>
        <v>0</v>
      </c>
      <c r="Y109" s="17">
        <f t="shared" si="47"/>
        <v>0</v>
      </c>
      <c r="Z109" s="17">
        <f t="shared" si="47"/>
        <v>0</v>
      </c>
      <c r="AA109" s="17">
        <f t="shared" si="47"/>
        <v>0</v>
      </c>
    </row>
    <row r="114" spans="2:21" ht="28.5">
      <c r="B114" s="55" t="s">
        <v>51</v>
      </c>
    </row>
    <row r="116" spans="2:21" ht="27.75" customHeight="1">
      <c r="B116" s="57" t="s">
        <v>2</v>
      </c>
      <c r="C116" s="57" t="s">
        <v>3</v>
      </c>
      <c r="D116" s="57" t="s">
        <v>4</v>
      </c>
      <c r="E116" s="57" t="s">
        <v>5</v>
      </c>
      <c r="F116" s="57" t="s">
        <v>6</v>
      </c>
      <c r="G116" s="57" t="s">
        <v>7</v>
      </c>
      <c r="H116" s="57" t="s">
        <v>8</v>
      </c>
      <c r="I116" s="57" t="s">
        <v>9</v>
      </c>
      <c r="J116" s="57" t="s">
        <v>10</v>
      </c>
      <c r="K116" s="57" t="s">
        <v>11</v>
      </c>
      <c r="L116" s="57" t="s">
        <v>12</v>
      </c>
      <c r="M116" s="57" t="s">
        <v>13</v>
      </c>
      <c r="N116" s="58" t="s">
        <v>14</v>
      </c>
      <c r="O116" s="57" t="s">
        <v>15</v>
      </c>
      <c r="P116" s="57" t="s">
        <v>16</v>
      </c>
      <c r="Q116" s="57" t="s">
        <v>17</v>
      </c>
      <c r="R116" s="57" t="s">
        <v>18</v>
      </c>
      <c r="S116" s="57" t="s">
        <v>19</v>
      </c>
      <c r="T116" s="57" t="s">
        <v>20</v>
      </c>
      <c r="U116" s="57" t="s">
        <v>21</v>
      </c>
    </row>
    <row r="117" spans="2:21" ht="22.5" customHeight="1">
      <c r="B117" s="56">
        <f>SUM(C10+C19+C28+C37+C46+C55+C64+C73+C82+C91+C100+C109)</f>
        <v>0</v>
      </c>
      <c r="C117" s="56">
        <f>SUM(D10+D19+D28+D37+D46+D55+D64+D73+D82+D91+D100+D109)</f>
        <v>125</v>
      </c>
      <c r="D117" s="56">
        <f>SUM(E10+E19+E28+E37+E46+E55+E64+E73+E82+E91+E100+E109)</f>
        <v>75</v>
      </c>
      <c r="E117" s="56">
        <f t="shared" ref="E117:U117" si="48">SUM(F10+F19+F28+F37+F46+F55+F64+F73+F82+F91+F100+F109)</f>
        <v>0</v>
      </c>
      <c r="F117" s="56">
        <f t="shared" si="48"/>
        <v>0</v>
      </c>
      <c r="G117" s="56">
        <f t="shared" si="48"/>
        <v>8</v>
      </c>
      <c r="H117" s="56">
        <f t="shared" si="48"/>
        <v>35.5</v>
      </c>
      <c r="I117" s="56">
        <f t="shared" si="48"/>
        <v>0</v>
      </c>
      <c r="J117" s="56">
        <f t="shared" si="48"/>
        <v>1</v>
      </c>
      <c r="K117" s="56">
        <f t="shared" si="48"/>
        <v>0</v>
      </c>
      <c r="L117" s="56">
        <f t="shared" si="48"/>
        <v>0</v>
      </c>
      <c r="M117" s="56">
        <f t="shared" si="48"/>
        <v>33</v>
      </c>
      <c r="N117" s="56">
        <f t="shared" si="48"/>
        <v>0</v>
      </c>
      <c r="O117" s="56">
        <f t="shared" si="48"/>
        <v>0</v>
      </c>
      <c r="P117" s="56">
        <f t="shared" si="48"/>
        <v>6</v>
      </c>
      <c r="Q117" s="56">
        <f t="shared" si="48"/>
        <v>10</v>
      </c>
      <c r="R117" s="56">
        <f t="shared" si="48"/>
        <v>0</v>
      </c>
      <c r="S117" s="56">
        <f t="shared" si="48"/>
        <v>0</v>
      </c>
      <c r="T117" s="56">
        <f t="shared" si="48"/>
        <v>8</v>
      </c>
      <c r="U117" s="56">
        <f t="shared" si="48"/>
        <v>9</v>
      </c>
    </row>
  </sheetData>
  <sheetProtection password="CC35" sheet="1" objects="1" scenarios="1" formatCells="0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A117"/>
  <sheetViews>
    <sheetView zoomScale="80" zoomScaleNormal="80" workbookViewId="0">
      <selection activeCell="AN20" sqref="AN20"/>
    </sheetView>
  </sheetViews>
  <sheetFormatPr baseColWidth="10" defaultRowHeight="15"/>
  <cols>
    <col min="1" max="2" width="20.7109375" customWidth="1"/>
    <col min="3" max="27" width="15.7109375" customWidth="1"/>
  </cols>
  <sheetData>
    <row r="1" spans="1:27" ht="24.95" customHeight="1">
      <c r="A1" s="2" t="s">
        <v>44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4.95" customHeight="1">
      <c r="A2" s="3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ht="24.95" customHeight="1" thickBot="1">
      <c r="A3" s="4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34.5" customHeight="1" thickBot="1">
      <c r="A4" s="5"/>
      <c r="B4" s="6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7" t="s">
        <v>11</v>
      </c>
      <c r="M4" s="8" t="s">
        <v>12</v>
      </c>
      <c r="N4" s="7" t="s">
        <v>13</v>
      </c>
      <c r="O4" s="9" t="s">
        <v>14</v>
      </c>
      <c r="P4" s="7" t="s">
        <v>15</v>
      </c>
      <c r="Q4" s="8" t="s">
        <v>16</v>
      </c>
      <c r="R4" s="7" t="s">
        <v>17</v>
      </c>
      <c r="S4" s="8" t="s">
        <v>18</v>
      </c>
      <c r="T4" s="7" t="s">
        <v>19</v>
      </c>
      <c r="U4" s="8" t="s">
        <v>20</v>
      </c>
      <c r="V4" s="7" t="s">
        <v>21</v>
      </c>
      <c r="W4" s="10" t="s">
        <v>22</v>
      </c>
      <c r="X4" s="54" t="s">
        <v>50</v>
      </c>
      <c r="Y4" s="7" t="s">
        <v>23</v>
      </c>
      <c r="Z4" s="10" t="s">
        <v>24</v>
      </c>
      <c r="AA4" s="11" t="s">
        <v>25</v>
      </c>
    </row>
    <row r="5" spans="1:27" s="15" customFormat="1" ht="24.95" customHeight="1" thickBot="1">
      <c r="A5" s="13"/>
      <c r="B5" s="48" t="s">
        <v>46</v>
      </c>
      <c r="C5" s="20">
        <v>1.5</v>
      </c>
      <c r="D5" s="20">
        <v>2</v>
      </c>
      <c r="E5" s="22">
        <v>27</v>
      </c>
      <c r="F5" s="22"/>
      <c r="G5" s="23"/>
      <c r="H5" s="22"/>
      <c r="I5" s="21"/>
      <c r="J5" s="20"/>
      <c r="K5" s="21"/>
      <c r="L5" s="20"/>
      <c r="M5" s="21">
        <v>2.5</v>
      </c>
      <c r="N5" s="14">
        <f>SUM(O5:V5)</f>
        <v>6</v>
      </c>
      <c r="O5" s="32"/>
      <c r="P5" s="33">
        <v>2</v>
      </c>
      <c r="Q5" s="34">
        <v>1</v>
      </c>
      <c r="R5" s="33"/>
      <c r="S5" s="34"/>
      <c r="T5" s="33">
        <v>3</v>
      </c>
      <c r="U5" s="34"/>
      <c r="V5" s="33"/>
      <c r="W5" s="18">
        <f>SUM(C5:N5)</f>
        <v>39</v>
      </c>
      <c r="X5" s="43"/>
      <c r="Y5" s="41"/>
      <c r="Z5" s="19">
        <f>SUM(W5:Y5)-AA5</f>
        <v>39</v>
      </c>
      <c r="AA5" s="41"/>
    </row>
    <row r="6" spans="1:27" s="15" customFormat="1" ht="24.95" customHeight="1" thickBot="1">
      <c r="A6" s="13"/>
      <c r="B6" s="48" t="s">
        <v>47</v>
      </c>
      <c r="C6" s="20">
        <v>0.5</v>
      </c>
      <c r="D6" s="20">
        <v>2</v>
      </c>
      <c r="E6" s="22">
        <v>27.5</v>
      </c>
      <c r="F6" s="22"/>
      <c r="G6" s="23"/>
      <c r="H6" s="22"/>
      <c r="I6" s="21"/>
      <c r="J6" s="20"/>
      <c r="K6" s="21"/>
      <c r="L6" s="20"/>
      <c r="M6" s="21">
        <v>2</v>
      </c>
      <c r="N6" s="14">
        <f t="shared" ref="N6:N9" si="0">SUM(O6:V6)</f>
        <v>6</v>
      </c>
      <c r="O6" s="32"/>
      <c r="P6" s="33"/>
      <c r="Q6" s="34">
        <v>1</v>
      </c>
      <c r="R6" s="33"/>
      <c r="S6" s="34"/>
      <c r="T6" s="33">
        <v>3.5</v>
      </c>
      <c r="U6" s="34"/>
      <c r="V6" s="33">
        <v>1.5</v>
      </c>
      <c r="W6" s="18">
        <f>SUM(C6:N6)</f>
        <v>38</v>
      </c>
      <c r="X6" s="43"/>
      <c r="Y6" s="41">
        <v>1</v>
      </c>
      <c r="Z6" s="19">
        <f t="shared" ref="Z6:Z8" si="1">SUM(W6:Y6)-AA6</f>
        <v>39</v>
      </c>
      <c r="AA6" s="41"/>
    </row>
    <row r="7" spans="1:27" s="15" customFormat="1" ht="24.95" customHeight="1" thickBot="1">
      <c r="A7" s="13"/>
      <c r="B7" s="48" t="s">
        <v>48</v>
      </c>
      <c r="C7" s="20"/>
      <c r="D7" s="20">
        <v>1.5</v>
      </c>
      <c r="E7" s="22">
        <v>31</v>
      </c>
      <c r="F7" s="22"/>
      <c r="G7" s="23"/>
      <c r="H7" s="22"/>
      <c r="I7" s="21"/>
      <c r="J7" s="20"/>
      <c r="K7" s="21"/>
      <c r="L7" s="20"/>
      <c r="M7" s="21"/>
      <c r="N7" s="14">
        <f t="shared" si="0"/>
        <v>6.5</v>
      </c>
      <c r="O7" s="32"/>
      <c r="P7" s="33">
        <v>3</v>
      </c>
      <c r="Q7" s="34">
        <v>2</v>
      </c>
      <c r="R7" s="33"/>
      <c r="S7" s="34"/>
      <c r="T7" s="33">
        <v>0.5</v>
      </c>
      <c r="U7" s="34"/>
      <c r="V7" s="33">
        <v>1</v>
      </c>
      <c r="W7" s="18">
        <f t="shared" ref="W7:W9" si="2">SUM(C7:N7)</f>
        <v>39</v>
      </c>
      <c r="X7" s="43"/>
      <c r="Y7" s="41"/>
      <c r="Z7" s="19">
        <f>SUM(W7:Y7)-AA7</f>
        <v>39</v>
      </c>
      <c r="AA7" s="41"/>
    </row>
    <row r="8" spans="1:27" s="15" customFormat="1" ht="24.95" customHeight="1" thickBot="1">
      <c r="A8" s="13"/>
      <c r="B8" s="49" t="s">
        <v>49</v>
      </c>
      <c r="C8" s="24"/>
      <c r="D8" s="24">
        <v>1.5</v>
      </c>
      <c r="E8" s="26">
        <v>34.5</v>
      </c>
      <c r="F8" s="26"/>
      <c r="G8" s="27"/>
      <c r="H8" s="26"/>
      <c r="I8" s="25"/>
      <c r="J8" s="24"/>
      <c r="K8" s="25"/>
      <c r="L8" s="24"/>
      <c r="M8" s="25"/>
      <c r="N8" s="14">
        <f>SUM(O8:V8)</f>
        <v>3</v>
      </c>
      <c r="O8" s="35"/>
      <c r="P8" s="36"/>
      <c r="Q8" s="37">
        <v>1</v>
      </c>
      <c r="R8" s="36"/>
      <c r="S8" s="37"/>
      <c r="T8" s="36"/>
      <c r="U8" s="37">
        <v>1</v>
      </c>
      <c r="V8" s="36">
        <v>1</v>
      </c>
      <c r="W8" s="18">
        <f t="shared" si="2"/>
        <v>39</v>
      </c>
      <c r="X8" s="43"/>
      <c r="Y8" s="42"/>
      <c r="Z8" s="19">
        <f t="shared" si="1"/>
        <v>39</v>
      </c>
      <c r="AA8" s="42"/>
    </row>
    <row r="9" spans="1:27" s="15" customFormat="1" ht="24.95" customHeight="1" thickBot="1">
      <c r="A9" s="13"/>
      <c r="B9" s="47" t="s">
        <v>26</v>
      </c>
      <c r="C9" s="28"/>
      <c r="D9" s="28"/>
      <c r="E9" s="29"/>
      <c r="F9" s="30"/>
      <c r="G9" s="31"/>
      <c r="H9" s="30"/>
      <c r="I9" s="29"/>
      <c r="J9" s="28"/>
      <c r="K9" s="29"/>
      <c r="L9" s="28"/>
      <c r="M9" s="29"/>
      <c r="N9" s="14">
        <f t="shared" si="0"/>
        <v>0</v>
      </c>
      <c r="O9" s="38"/>
      <c r="P9" s="39"/>
      <c r="Q9" s="40"/>
      <c r="R9" s="39"/>
      <c r="S9" s="40"/>
      <c r="T9" s="39"/>
      <c r="U9" s="40"/>
      <c r="V9" s="39"/>
      <c r="W9" s="18">
        <f t="shared" si="2"/>
        <v>0</v>
      </c>
      <c r="X9" s="43"/>
      <c r="Y9" s="43"/>
      <c r="Z9" s="19">
        <f>SUM(W9:Y9)-AA9</f>
        <v>0</v>
      </c>
      <c r="AA9" s="43"/>
    </row>
    <row r="10" spans="1:27" ht="24.95" customHeight="1" thickBot="1">
      <c r="A10" s="16"/>
      <c r="B10" s="12" t="s">
        <v>27</v>
      </c>
      <c r="C10" s="17">
        <f>SUM(C5:C9)</f>
        <v>2</v>
      </c>
      <c r="D10" s="17">
        <f t="shared" ref="D10:AA10" si="3">SUM(D5:D9)</f>
        <v>7</v>
      </c>
      <c r="E10" s="17">
        <f t="shared" si="3"/>
        <v>120</v>
      </c>
      <c r="F10" s="17">
        <f t="shared" si="3"/>
        <v>0</v>
      </c>
      <c r="G10" s="17">
        <f t="shared" si="3"/>
        <v>0</v>
      </c>
      <c r="H10" s="17">
        <f t="shared" si="3"/>
        <v>0</v>
      </c>
      <c r="I10" s="17">
        <f t="shared" si="3"/>
        <v>0</v>
      </c>
      <c r="J10" s="17">
        <f t="shared" si="3"/>
        <v>0</v>
      </c>
      <c r="K10" s="17">
        <f t="shared" si="3"/>
        <v>0</v>
      </c>
      <c r="L10" s="17">
        <f t="shared" si="3"/>
        <v>0</v>
      </c>
      <c r="M10" s="17">
        <f t="shared" si="3"/>
        <v>4.5</v>
      </c>
      <c r="N10" s="17">
        <f t="shared" si="3"/>
        <v>21.5</v>
      </c>
      <c r="O10" s="17">
        <f t="shared" si="3"/>
        <v>0</v>
      </c>
      <c r="P10" s="17">
        <f t="shared" si="3"/>
        <v>5</v>
      </c>
      <c r="Q10" s="17">
        <f t="shared" si="3"/>
        <v>5</v>
      </c>
      <c r="R10" s="17">
        <f t="shared" si="3"/>
        <v>0</v>
      </c>
      <c r="S10" s="17">
        <f t="shared" si="3"/>
        <v>0</v>
      </c>
      <c r="T10" s="17">
        <f t="shared" si="3"/>
        <v>7</v>
      </c>
      <c r="U10" s="17">
        <f t="shared" si="3"/>
        <v>1</v>
      </c>
      <c r="V10" s="17">
        <f t="shared" si="3"/>
        <v>3.5</v>
      </c>
      <c r="W10" s="17">
        <f t="shared" si="3"/>
        <v>155</v>
      </c>
      <c r="X10" s="17">
        <f>SUM(X5:X9)</f>
        <v>0</v>
      </c>
      <c r="Y10" s="17">
        <f t="shared" si="3"/>
        <v>1</v>
      </c>
      <c r="Z10" s="17">
        <f t="shared" si="3"/>
        <v>156</v>
      </c>
      <c r="AA10" s="17">
        <f t="shared" si="3"/>
        <v>0</v>
      </c>
    </row>
    <row r="12" spans="1:27" ht="24.95" customHeight="1" thickBot="1">
      <c r="A12" s="4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34.5" customHeight="1" thickBot="1">
      <c r="A13" s="5"/>
      <c r="B13" s="6" t="s">
        <v>1</v>
      </c>
      <c r="C13" s="7" t="s">
        <v>2</v>
      </c>
      <c r="D13" s="7" t="s">
        <v>3</v>
      </c>
      <c r="E13" s="8" t="s">
        <v>4</v>
      </c>
      <c r="F13" s="7" t="s">
        <v>5</v>
      </c>
      <c r="G13" s="8" t="s">
        <v>6</v>
      </c>
      <c r="H13" s="7" t="s">
        <v>7</v>
      </c>
      <c r="I13" s="8" t="s">
        <v>8</v>
      </c>
      <c r="J13" s="7" t="s">
        <v>9</v>
      </c>
      <c r="K13" s="8" t="s">
        <v>10</v>
      </c>
      <c r="L13" s="7" t="s">
        <v>11</v>
      </c>
      <c r="M13" s="8" t="s">
        <v>12</v>
      </c>
      <c r="N13" s="7" t="s">
        <v>13</v>
      </c>
      <c r="O13" s="9" t="s">
        <v>14</v>
      </c>
      <c r="P13" s="7" t="s">
        <v>15</v>
      </c>
      <c r="Q13" s="8" t="s">
        <v>16</v>
      </c>
      <c r="R13" s="7" t="s">
        <v>17</v>
      </c>
      <c r="S13" s="8" t="s">
        <v>18</v>
      </c>
      <c r="T13" s="7" t="s">
        <v>19</v>
      </c>
      <c r="U13" s="8" t="s">
        <v>20</v>
      </c>
      <c r="V13" s="7" t="s">
        <v>21</v>
      </c>
      <c r="W13" s="10" t="s">
        <v>22</v>
      </c>
      <c r="X13" s="54" t="s">
        <v>50</v>
      </c>
      <c r="Y13" s="7" t="s">
        <v>23</v>
      </c>
      <c r="Z13" s="10" t="s">
        <v>24</v>
      </c>
      <c r="AA13" s="11" t="s">
        <v>25</v>
      </c>
    </row>
    <row r="14" spans="1:27" s="15" customFormat="1" ht="24.95" customHeight="1" thickBot="1">
      <c r="A14" s="13"/>
      <c r="B14" s="48" t="s">
        <v>52</v>
      </c>
      <c r="C14" s="20"/>
      <c r="D14" s="20">
        <v>2</v>
      </c>
      <c r="E14" s="21">
        <v>31.75</v>
      </c>
      <c r="F14" s="22"/>
      <c r="G14" s="23"/>
      <c r="H14" s="22"/>
      <c r="I14" s="21"/>
      <c r="J14" s="20"/>
      <c r="K14" s="21"/>
      <c r="L14" s="20"/>
      <c r="M14" s="21"/>
      <c r="N14" s="14">
        <f>SUM(O14:V14)</f>
        <v>5.25</v>
      </c>
      <c r="O14" s="32"/>
      <c r="P14" s="33">
        <v>1</v>
      </c>
      <c r="Q14" s="34">
        <v>1.25</v>
      </c>
      <c r="R14" s="33"/>
      <c r="S14" s="34"/>
      <c r="T14" s="33"/>
      <c r="U14" s="34"/>
      <c r="V14" s="33">
        <v>3</v>
      </c>
      <c r="W14" s="18">
        <f>SUM(C14:N14)</f>
        <v>39</v>
      </c>
      <c r="X14" s="43"/>
      <c r="Y14" s="41"/>
      <c r="Z14" s="19">
        <f>SUM(W14:Y14)-AA14</f>
        <v>39</v>
      </c>
      <c r="AA14" s="41"/>
    </row>
    <row r="15" spans="1:27" s="15" customFormat="1" ht="24.95" customHeight="1" thickBot="1">
      <c r="A15" s="13"/>
      <c r="B15" s="48" t="s">
        <v>53</v>
      </c>
      <c r="C15" s="20"/>
      <c r="D15" s="20">
        <v>3</v>
      </c>
      <c r="E15" s="21">
        <v>28.5</v>
      </c>
      <c r="F15" s="22"/>
      <c r="G15" s="23"/>
      <c r="H15" s="22"/>
      <c r="I15" s="21"/>
      <c r="J15" s="20"/>
      <c r="K15" s="21"/>
      <c r="L15" s="20"/>
      <c r="M15" s="21"/>
      <c r="N15" s="14">
        <f>SUM(O15:V15)</f>
        <v>7.5</v>
      </c>
      <c r="O15" s="32"/>
      <c r="P15" s="33"/>
      <c r="Q15" s="34">
        <v>1.5</v>
      </c>
      <c r="R15" s="33"/>
      <c r="S15" s="34"/>
      <c r="T15" s="33">
        <v>4</v>
      </c>
      <c r="U15" s="34"/>
      <c r="V15" s="33">
        <v>2</v>
      </c>
      <c r="W15" s="18">
        <f t="shared" ref="W15:W18" si="4">SUM(C15:N15)</f>
        <v>39</v>
      </c>
      <c r="X15" s="43"/>
      <c r="Y15" s="41"/>
      <c r="Z15" s="19">
        <f t="shared" ref="Z15:Z17" si="5">SUM(W15:Y15)-AA15</f>
        <v>39</v>
      </c>
      <c r="AA15" s="41"/>
    </row>
    <row r="16" spans="1:27" s="15" customFormat="1" ht="24.95" customHeight="1" thickBot="1">
      <c r="A16" s="13"/>
      <c r="B16" s="48" t="s">
        <v>54</v>
      </c>
      <c r="C16" s="20"/>
      <c r="D16" s="20">
        <v>2</v>
      </c>
      <c r="E16" s="21">
        <v>24.75</v>
      </c>
      <c r="F16" s="22"/>
      <c r="G16" s="23"/>
      <c r="H16" s="22"/>
      <c r="I16" s="21"/>
      <c r="J16" s="20"/>
      <c r="K16" s="21"/>
      <c r="L16" s="20"/>
      <c r="M16" s="21"/>
      <c r="N16" s="14">
        <f>SUM(O16:V16)</f>
        <v>5</v>
      </c>
      <c r="O16" s="32"/>
      <c r="P16" s="33"/>
      <c r="Q16" s="34">
        <v>1</v>
      </c>
      <c r="R16" s="33"/>
      <c r="S16" s="34"/>
      <c r="T16" s="33"/>
      <c r="U16" s="34">
        <v>1</v>
      </c>
      <c r="V16" s="33">
        <v>3</v>
      </c>
      <c r="W16" s="18">
        <f t="shared" si="4"/>
        <v>31.75</v>
      </c>
      <c r="X16" s="43"/>
      <c r="Y16" s="41">
        <v>7.25</v>
      </c>
      <c r="Z16" s="19">
        <f t="shared" si="5"/>
        <v>39</v>
      </c>
      <c r="AA16" s="41"/>
    </row>
    <row r="17" spans="1:27" s="15" customFormat="1" ht="24.95" customHeight="1" thickBot="1">
      <c r="A17" s="13"/>
      <c r="B17" s="48" t="s">
        <v>55</v>
      </c>
      <c r="C17" s="24"/>
      <c r="D17" s="24"/>
      <c r="E17" s="25">
        <v>14.75</v>
      </c>
      <c r="F17" s="26"/>
      <c r="G17" s="27"/>
      <c r="H17" s="26"/>
      <c r="I17" s="25"/>
      <c r="J17" s="24"/>
      <c r="K17" s="25"/>
      <c r="L17" s="24"/>
      <c r="M17" s="25"/>
      <c r="N17" s="14">
        <f t="shared" ref="N17:N18" si="6">SUM(O17:V17)</f>
        <v>0.25</v>
      </c>
      <c r="O17" s="35"/>
      <c r="P17" s="36"/>
      <c r="Q17" s="37">
        <v>0.25</v>
      </c>
      <c r="R17" s="36"/>
      <c r="S17" s="37"/>
      <c r="T17" s="36"/>
      <c r="U17" s="37"/>
      <c r="V17" s="36"/>
      <c r="W17" s="18">
        <f t="shared" si="4"/>
        <v>15</v>
      </c>
      <c r="X17" s="43"/>
      <c r="Y17" s="42"/>
      <c r="Z17" s="19">
        <f t="shared" si="5"/>
        <v>15</v>
      </c>
      <c r="AA17" s="42"/>
    </row>
    <row r="18" spans="1:27" s="15" customFormat="1" ht="24.95" customHeight="1" thickBot="1">
      <c r="A18" s="13"/>
      <c r="B18" s="48" t="s">
        <v>56</v>
      </c>
      <c r="C18" s="28"/>
      <c r="D18" s="28"/>
      <c r="E18" s="29">
        <v>7.75</v>
      </c>
      <c r="F18" s="30"/>
      <c r="G18" s="31"/>
      <c r="H18" s="30"/>
      <c r="I18" s="29"/>
      <c r="J18" s="28"/>
      <c r="K18" s="29"/>
      <c r="L18" s="28"/>
      <c r="M18" s="29"/>
      <c r="N18" s="14">
        <f t="shared" si="6"/>
        <v>0.25</v>
      </c>
      <c r="O18" s="38"/>
      <c r="P18" s="39"/>
      <c r="Q18" s="40">
        <v>0.25</v>
      </c>
      <c r="R18" s="39"/>
      <c r="S18" s="40"/>
      <c r="T18" s="39"/>
      <c r="U18" s="40"/>
      <c r="V18" s="39"/>
      <c r="W18" s="18">
        <f t="shared" si="4"/>
        <v>8</v>
      </c>
      <c r="X18" s="43"/>
      <c r="Y18" s="43"/>
      <c r="Z18" s="19">
        <f>SUM(W18:Y18)-AA18</f>
        <v>8</v>
      </c>
      <c r="AA18" s="43"/>
    </row>
    <row r="19" spans="1:27" ht="24.95" customHeight="1" thickBot="1">
      <c r="A19" s="16"/>
      <c r="B19" s="12" t="s">
        <v>27</v>
      </c>
      <c r="C19" s="17">
        <f>SUM(C14:C18)</f>
        <v>0</v>
      </c>
      <c r="D19" s="17">
        <f t="shared" ref="D19:AA19" si="7">SUM(D14:D18)</f>
        <v>7</v>
      </c>
      <c r="E19" s="17">
        <f t="shared" si="7"/>
        <v>107.5</v>
      </c>
      <c r="F19" s="17">
        <f t="shared" si="7"/>
        <v>0</v>
      </c>
      <c r="G19" s="17">
        <f t="shared" si="7"/>
        <v>0</v>
      </c>
      <c r="H19" s="17">
        <f t="shared" si="7"/>
        <v>0</v>
      </c>
      <c r="I19" s="17">
        <f t="shared" si="7"/>
        <v>0</v>
      </c>
      <c r="J19" s="17">
        <f t="shared" si="7"/>
        <v>0</v>
      </c>
      <c r="K19" s="17">
        <f t="shared" si="7"/>
        <v>0</v>
      </c>
      <c r="L19" s="17">
        <f t="shared" si="7"/>
        <v>0</v>
      </c>
      <c r="M19" s="17">
        <f t="shared" si="7"/>
        <v>0</v>
      </c>
      <c r="N19" s="17">
        <f t="shared" si="7"/>
        <v>18.25</v>
      </c>
      <c r="O19" s="17">
        <f t="shared" si="7"/>
        <v>0</v>
      </c>
      <c r="P19" s="17">
        <f t="shared" si="7"/>
        <v>1</v>
      </c>
      <c r="Q19" s="17">
        <f t="shared" si="7"/>
        <v>4.25</v>
      </c>
      <c r="R19" s="17">
        <f t="shared" si="7"/>
        <v>0</v>
      </c>
      <c r="S19" s="17">
        <f t="shared" si="7"/>
        <v>0</v>
      </c>
      <c r="T19" s="17">
        <f t="shared" si="7"/>
        <v>4</v>
      </c>
      <c r="U19" s="17">
        <f t="shared" si="7"/>
        <v>1</v>
      </c>
      <c r="V19" s="17">
        <f t="shared" si="7"/>
        <v>8</v>
      </c>
      <c r="W19" s="17">
        <f t="shared" si="7"/>
        <v>132.75</v>
      </c>
      <c r="X19" s="17">
        <f>SUM(X14:X18)</f>
        <v>0</v>
      </c>
      <c r="Y19" s="17">
        <f t="shared" si="7"/>
        <v>7.25</v>
      </c>
      <c r="Z19" s="17">
        <f t="shared" si="7"/>
        <v>140</v>
      </c>
      <c r="AA19" s="17">
        <f t="shared" si="7"/>
        <v>0</v>
      </c>
    </row>
    <row r="21" spans="1:27" ht="24.95" customHeight="1" thickBot="1">
      <c r="A21" s="4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34.5" customHeight="1" thickBot="1">
      <c r="A22" s="5"/>
      <c r="B22" s="6" t="s">
        <v>1</v>
      </c>
      <c r="C22" s="7" t="s">
        <v>2</v>
      </c>
      <c r="D22" s="7" t="s">
        <v>3</v>
      </c>
      <c r="E22" s="8" t="s">
        <v>4</v>
      </c>
      <c r="F22" s="7" t="s">
        <v>5</v>
      </c>
      <c r="G22" s="8" t="s">
        <v>6</v>
      </c>
      <c r="H22" s="7" t="s">
        <v>7</v>
      </c>
      <c r="I22" s="8" t="s">
        <v>8</v>
      </c>
      <c r="J22" s="7" t="s">
        <v>9</v>
      </c>
      <c r="K22" s="8" t="s">
        <v>10</v>
      </c>
      <c r="L22" s="7" t="s">
        <v>11</v>
      </c>
      <c r="M22" s="8" t="s">
        <v>12</v>
      </c>
      <c r="N22" s="7" t="s">
        <v>13</v>
      </c>
      <c r="O22" s="9" t="s">
        <v>14</v>
      </c>
      <c r="P22" s="7" t="s">
        <v>15</v>
      </c>
      <c r="Q22" s="8" t="s">
        <v>16</v>
      </c>
      <c r="R22" s="7" t="s">
        <v>17</v>
      </c>
      <c r="S22" s="8" t="s">
        <v>18</v>
      </c>
      <c r="T22" s="7" t="s">
        <v>19</v>
      </c>
      <c r="U22" s="8" t="s">
        <v>20</v>
      </c>
      <c r="V22" s="7" t="s">
        <v>21</v>
      </c>
      <c r="W22" s="10" t="s">
        <v>22</v>
      </c>
      <c r="X22" s="54" t="s">
        <v>50</v>
      </c>
      <c r="Y22" s="7" t="s">
        <v>23</v>
      </c>
      <c r="Z22" s="10" t="s">
        <v>24</v>
      </c>
      <c r="AA22" s="11" t="s">
        <v>25</v>
      </c>
    </row>
    <row r="23" spans="1:27" s="15" customFormat="1" ht="24.95" customHeight="1" thickBot="1">
      <c r="A23" s="13"/>
      <c r="B23" s="45" t="s">
        <v>26</v>
      </c>
      <c r="C23" s="20"/>
      <c r="D23" s="20"/>
      <c r="E23" s="21"/>
      <c r="F23" s="22"/>
      <c r="G23" s="23"/>
      <c r="H23" s="22"/>
      <c r="I23" s="21"/>
      <c r="J23" s="20"/>
      <c r="K23" s="21"/>
      <c r="L23" s="20"/>
      <c r="M23" s="21"/>
      <c r="N23" s="14">
        <f>SUM(O23:V23)</f>
        <v>0</v>
      </c>
      <c r="O23" s="32"/>
      <c r="P23" s="33"/>
      <c r="Q23" s="34"/>
      <c r="R23" s="33"/>
      <c r="S23" s="34"/>
      <c r="T23" s="33"/>
      <c r="U23" s="34"/>
      <c r="V23" s="33"/>
      <c r="W23" s="18">
        <f>SUM(C23:N23)</f>
        <v>0</v>
      </c>
      <c r="X23" s="43"/>
      <c r="Y23" s="41"/>
      <c r="Z23" s="19">
        <f>SUM(W23:Y23)-AA23</f>
        <v>0</v>
      </c>
      <c r="AA23" s="41"/>
    </row>
    <row r="24" spans="1:27" s="15" customFormat="1" ht="24.95" customHeight="1" thickBot="1">
      <c r="A24" s="13"/>
      <c r="B24" s="45" t="s">
        <v>26</v>
      </c>
      <c r="C24" s="20"/>
      <c r="D24" s="20"/>
      <c r="E24" s="21"/>
      <c r="F24" s="22"/>
      <c r="G24" s="23"/>
      <c r="H24" s="22"/>
      <c r="I24" s="21"/>
      <c r="J24" s="20"/>
      <c r="K24" s="21"/>
      <c r="L24" s="20"/>
      <c r="M24" s="21"/>
      <c r="N24" s="14">
        <f>SUM(O24:V24)</f>
        <v>0</v>
      </c>
      <c r="O24" s="32"/>
      <c r="P24" s="33"/>
      <c r="Q24" s="34"/>
      <c r="R24" s="33"/>
      <c r="S24" s="34"/>
      <c r="T24" s="33"/>
      <c r="U24" s="34"/>
      <c r="V24" s="33"/>
      <c r="W24" s="18">
        <f t="shared" ref="W24:W27" si="8">SUM(C24:N24)</f>
        <v>0</v>
      </c>
      <c r="X24" s="43"/>
      <c r="Y24" s="41"/>
      <c r="Z24" s="19">
        <f t="shared" ref="Z24:Z26" si="9">SUM(W24:Y24)-AA24</f>
        <v>0</v>
      </c>
      <c r="AA24" s="41"/>
    </row>
    <row r="25" spans="1:27" s="15" customFormat="1" ht="24.95" customHeight="1" thickBot="1">
      <c r="A25" s="13"/>
      <c r="B25" s="45" t="s">
        <v>26</v>
      </c>
      <c r="C25" s="20"/>
      <c r="D25" s="20"/>
      <c r="E25" s="21"/>
      <c r="F25" s="22"/>
      <c r="G25" s="23"/>
      <c r="H25" s="22"/>
      <c r="I25" s="21"/>
      <c r="J25" s="20"/>
      <c r="K25" s="21"/>
      <c r="L25" s="20"/>
      <c r="M25" s="21"/>
      <c r="N25" s="14">
        <f t="shared" ref="N25:N26" si="10">SUM(O25:V25)</f>
        <v>0</v>
      </c>
      <c r="O25" s="32"/>
      <c r="P25" s="33"/>
      <c r="Q25" s="34"/>
      <c r="R25" s="33"/>
      <c r="S25" s="34"/>
      <c r="T25" s="33"/>
      <c r="U25" s="34"/>
      <c r="V25" s="33"/>
      <c r="W25" s="18">
        <f t="shared" si="8"/>
        <v>0</v>
      </c>
      <c r="X25" s="43"/>
      <c r="Y25" s="41"/>
      <c r="Z25" s="19">
        <f t="shared" si="9"/>
        <v>0</v>
      </c>
      <c r="AA25" s="41"/>
    </row>
    <row r="26" spans="1:27" s="15" customFormat="1" ht="24.95" customHeight="1" thickBot="1">
      <c r="A26" s="13"/>
      <c r="B26" s="46" t="s">
        <v>26</v>
      </c>
      <c r="C26" s="24"/>
      <c r="D26" s="24"/>
      <c r="E26" s="25"/>
      <c r="F26" s="26"/>
      <c r="G26" s="27"/>
      <c r="H26" s="26"/>
      <c r="I26" s="25"/>
      <c r="J26" s="24"/>
      <c r="K26" s="25"/>
      <c r="L26" s="24"/>
      <c r="M26" s="25"/>
      <c r="N26" s="14">
        <f t="shared" si="10"/>
        <v>0</v>
      </c>
      <c r="O26" s="35"/>
      <c r="P26" s="36"/>
      <c r="Q26" s="37"/>
      <c r="R26" s="36"/>
      <c r="S26" s="37"/>
      <c r="T26" s="36"/>
      <c r="U26" s="37"/>
      <c r="V26" s="36"/>
      <c r="W26" s="18">
        <f t="shared" si="8"/>
        <v>0</v>
      </c>
      <c r="X26" s="43"/>
      <c r="Y26" s="42"/>
      <c r="Z26" s="19">
        <f t="shared" si="9"/>
        <v>0</v>
      </c>
      <c r="AA26" s="42"/>
    </row>
    <row r="27" spans="1:27" s="15" customFormat="1" ht="24.95" customHeight="1" thickBot="1">
      <c r="A27" s="13"/>
      <c r="B27" s="47" t="s">
        <v>26</v>
      </c>
      <c r="C27" s="28"/>
      <c r="D27" s="28"/>
      <c r="E27" s="29"/>
      <c r="F27" s="30"/>
      <c r="G27" s="31"/>
      <c r="H27" s="30"/>
      <c r="I27" s="29"/>
      <c r="J27" s="28"/>
      <c r="K27" s="29"/>
      <c r="L27" s="28"/>
      <c r="M27" s="29"/>
      <c r="N27" s="14">
        <f>SUM(O27:V27)</f>
        <v>0</v>
      </c>
      <c r="O27" s="38"/>
      <c r="P27" s="39"/>
      <c r="Q27" s="40"/>
      <c r="R27" s="39"/>
      <c r="S27" s="40"/>
      <c r="T27" s="39"/>
      <c r="U27" s="40"/>
      <c r="V27" s="39"/>
      <c r="W27" s="18">
        <f t="shared" si="8"/>
        <v>0</v>
      </c>
      <c r="X27" s="43"/>
      <c r="Y27" s="43"/>
      <c r="Z27" s="19">
        <f>SUM(W27:Y27)-AA27</f>
        <v>0</v>
      </c>
      <c r="AA27" s="43"/>
    </row>
    <row r="28" spans="1:27" ht="24.95" customHeight="1" thickBot="1">
      <c r="A28" s="16"/>
      <c r="B28" s="12" t="s">
        <v>27</v>
      </c>
      <c r="C28" s="17">
        <f>SUM(C23:C27)</f>
        <v>0</v>
      </c>
      <c r="D28" s="17">
        <f t="shared" ref="D28" si="11">SUM(D23:D27)</f>
        <v>0</v>
      </c>
      <c r="E28" s="17">
        <f>SUM(E23:E27)</f>
        <v>0</v>
      </c>
      <c r="F28" s="17">
        <f t="shared" ref="F28:AA28" si="12">SUM(F23:F27)</f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2"/>
        <v>0</v>
      </c>
      <c r="X28" s="17">
        <f>SUM(X23:X27)</f>
        <v>0</v>
      </c>
      <c r="Y28" s="17">
        <f t="shared" si="12"/>
        <v>0</v>
      </c>
      <c r="Z28" s="17">
        <f t="shared" si="12"/>
        <v>0</v>
      </c>
      <c r="AA28" s="17">
        <f t="shared" si="12"/>
        <v>0</v>
      </c>
    </row>
    <row r="30" spans="1:27" ht="24.95" customHeight="1" thickBot="1">
      <c r="A30" s="4" t="s">
        <v>30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34.5" customHeight="1" thickBot="1">
      <c r="A31" s="5"/>
      <c r="B31" s="6" t="s">
        <v>1</v>
      </c>
      <c r="C31" s="7" t="s">
        <v>2</v>
      </c>
      <c r="D31" s="7" t="s">
        <v>3</v>
      </c>
      <c r="E31" s="8" t="s">
        <v>4</v>
      </c>
      <c r="F31" s="7" t="s">
        <v>5</v>
      </c>
      <c r="G31" s="8" t="s">
        <v>6</v>
      </c>
      <c r="H31" s="7" t="s">
        <v>7</v>
      </c>
      <c r="I31" s="8" t="s">
        <v>8</v>
      </c>
      <c r="J31" s="7" t="s">
        <v>9</v>
      </c>
      <c r="K31" s="8" t="s">
        <v>10</v>
      </c>
      <c r="L31" s="7" t="s">
        <v>11</v>
      </c>
      <c r="M31" s="8" t="s">
        <v>12</v>
      </c>
      <c r="N31" s="7" t="s">
        <v>13</v>
      </c>
      <c r="O31" s="9" t="s">
        <v>14</v>
      </c>
      <c r="P31" s="7" t="s">
        <v>15</v>
      </c>
      <c r="Q31" s="8" t="s">
        <v>16</v>
      </c>
      <c r="R31" s="7" t="s">
        <v>17</v>
      </c>
      <c r="S31" s="8" t="s">
        <v>18</v>
      </c>
      <c r="T31" s="7" t="s">
        <v>19</v>
      </c>
      <c r="U31" s="8" t="s">
        <v>20</v>
      </c>
      <c r="V31" s="7" t="s">
        <v>21</v>
      </c>
      <c r="W31" s="10" t="s">
        <v>22</v>
      </c>
      <c r="X31" s="54" t="s">
        <v>50</v>
      </c>
      <c r="Y31" s="7" t="s">
        <v>23</v>
      </c>
      <c r="Z31" s="10" t="s">
        <v>24</v>
      </c>
      <c r="AA31" s="11" t="s">
        <v>25</v>
      </c>
    </row>
    <row r="32" spans="1:27" s="15" customFormat="1" ht="24.95" customHeight="1" thickBot="1">
      <c r="A32" s="13"/>
      <c r="B32" s="45" t="s">
        <v>26</v>
      </c>
      <c r="C32" s="20"/>
      <c r="D32" s="20"/>
      <c r="E32" s="21"/>
      <c r="F32" s="22"/>
      <c r="G32" s="23"/>
      <c r="H32" s="22"/>
      <c r="I32" s="21"/>
      <c r="J32" s="20"/>
      <c r="K32" s="21"/>
      <c r="L32" s="20"/>
      <c r="M32" s="21"/>
      <c r="N32" s="14">
        <f>SUM(O32:V32)</f>
        <v>0</v>
      </c>
      <c r="O32" s="32"/>
      <c r="P32" s="33"/>
      <c r="Q32" s="34"/>
      <c r="R32" s="33"/>
      <c r="S32" s="34"/>
      <c r="T32" s="33"/>
      <c r="U32" s="34"/>
      <c r="V32" s="33"/>
      <c r="W32" s="18">
        <f>SUM(C32:N32)</f>
        <v>0</v>
      </c>
      <c r="X32" s="43"/>
      <c r="Y32" s="41"/>
      <c r="Z32" s="19">
        <f>SUM(W32:Y32)-AA32</f>
        <v>0</v>
      </c>
      <c r="AA32" s="41"/>
    </row>
    <row r="33" spans="1:27" s="15" customFormat="1" ht="24.95" customHeight="1" thickBot="1">
      <c r="A33" s="13"/>
      <c r="B33" s="45" t="s">
        <v>26</v>
      </c>
      <c r="C33" s="20"/>
      <c r="D33" s="20"/>
      <c r="E33" s="21"/>
      <c r="F33" s="22"/>
      <c r="G33" s="23"/>
      <c r="H33" s="22"/>
      <c r="I33" s="21"/>
      <c r="J33" s="20"/>
      <c r="K33" s="21"/>
      <c r="L33" s="20"/>
      <c r="M33" s="21"/>
      <c r="N33" s="14">
        <f>SUM(O33:V33)</f>
        <v>0</v>
      </c>
      <c r="O33" s="32"/>
      <c r="P33" s="33"/>
      <c r="Q33" s="34"/>
      <c r="R33" s="33"/>
      <c r="S33" s="34"/>
      <c r="T33" s="33"/>
      <c r="U33" s="34"/>
      <c r="V33" s="33"/>
      <c r="W33" s="18">
        <f t="shared" ref="W33:W36" si="13">SUM(C33:N33)</f>
        <v>0</v>
      </c>
      <c r="X33" s="43"/>
      <c r="Y33" s="41"/>
      <c r="Z33" s="19">
        <f t="shared" ref="Z33:Z35" si="14">SUM(W33:Y33)-AA33</f>
        <v>0</v>
      </c>
      <c r="AA33" s="41"/>
    </row>
    <row r="34" spans="1:27" s="15" customFormat="1" ht="24.95" customHeight="1" thickBot="1">
      <c r="A34" s="13"/>
      <c r="B34" s="45" t="s">
        <v>26</v>
      </c>
      <c r="C34" s="20"/>
      <c r="D34" s="20"/>
      <c r="E34" s="21"/>
      <c r="F34" s="22"/>
      <c r="G34" s="23"/>
      <c r="H34" s="22"/>
      <c r="I34" s="21"/>
      <c r="J34" s="20"/>
      <c r="K34" s="21"/>
      <c r="L34" s="20"/>
      <c r="M34" s="21"/>
      <c r="N34" s="14">
        <f t="shared" ref="N34:N35" si="15">SUM(O34:V34)</f>
        <v>0</v>
      </c>
      <c r="O34" s="32"/>
      <c r="P34" s="33"/>
      <c r="Q34" s="34"/>
      <c r="R34" s="33"/>
      <c r="S34" s="34"/>
      <c r="T34" s="33"/>
      <c r="U34" s="34"/>
      <c r="V34" s="33"/>
      <c r="W34" s="18">
        <f t="shared" si="13"/>
        <v>0</v>
      </c>
      <c r="X34" s="43"/>
      <c r="Y34" s="41"/>
      <c r="Z34" s="19">
        <f t="shared" si="14"/>
        <v>0</v>
      </c>
      <c r="AA34" s="41"/>
    </row>
    <row r="35" spans="1:27" s="15" customFormat="1" ht="24.95" customHeight="1" thickBot="1">
      <c r="A35" s="13"/>
      <c r="B35" s="46" t="s">
        <v>26</v>
      </c>
      <c r="C35" s="24"/>
      <c r="D35" s="24"/>
      <c r="E35" s="25"/>
      <c r="F35" s="26"/>
      <c r="G35" s="27"/>
      <c r="H35" s="26"/>
      <c r="I35" s="25"/>
      <c r="J35" s="24"/>
      <c r="K35" s="25"/>
      <c r="L35" s="24"/>
      <c r="M35" s="25"/>
      <c r="N35" s="14">
        <f t="shared" si="15"/>
        <v>0</v>
      </c>
      <c r="O35" s="35"/>
      <c r="P35" s="36"/>
      <c r="Q35" s="37"/>
      <c r="R35" s="36"/>
      <c r="S35" s="37"/>
      <c r="T35" s="36"/>
      <c r="U35" s="37"/>
      <c r="V35" s="36"/>
      <c r="W35" s="18">
        <f t="shared" si="13"/>
        <v>0</v>
      </c>
      <c r="X35" s="43"/>
      <c r="Y35" s="42"/>
      <c r="Z35" s="19">
        <f t="shared" si="14"/>
        <v>0</v>
      </c>
      <c r="AA35" s="42"/>
    </row>
    <row r="36" spans="1:27" s="15" customFormat="1" ht="24.95" customHeight="1" thickBot="1">
      <c r="A36" s="13"/>
      <c r="B36" s="47" t="s">
        <v>26</v>
      </c>
      <c r="C36" s="28"/>
      <c r="D36" s="28"/>
      <c r="E36" s="29"/>
      <c r="F36" s="30"/>
      <c r="G36" s="31"/>
      <c r="H36" s="30"/>
      <c r="I36" s="29"/>
      <c r="J36" s="28"/>
      <c r="K36" s="29"/>
      <c r="L36" s="28"/>
      <c r="M36" s="29"/>
      <c r="N36" s="14">
        <f>SUM(O36:V36)</f>
        <v>0</v>
      </c>
      <c r="O36" s="38"/>
      <c r="P36" s="39"/>
      <c r="Q36" s="40"/>
      <c r="R36" s="39"/>
      <c r="S36" s="40"/>
      <c r="T36" s="39"/>
      <c r="U36" s="40"/>
      <c r="V36" s="39"/>
      <c r="W36" s="18">
        <f t="shared" si="13"/>
        <v>0</v>
      </c>
      <c r="X36" s="43"/>
      <c r="Y36" s="43"/>
      <c r="Z36" s="19">
        <f>SUM(W36:Y36)-AA36</f>
        <v>0</v>
      </c>
      <c r="AA36" s="43"/>
    </row>
    <row r="37" spans="1:27" ht="24.95" customHeight="1" thickBot="1">
      <c r="A37" s="16"/>
      <c r="B37" s="12" t="s">
        <v>27</v>
      </c>
      <c r="C37" s="17">
        <f>SUM(C32:C36)</f>
        <v>0</v>
      </c>
      <c r="D37" s="17">
        <f t="shared" ref="D37:AA37" si="16">SUM(D32:D36)</f>
        <v>0</v>
      </c>
      <c r="E37" s="17">
        <f t="shared" si="16"/>
        <v>0</v>
      </c>
      <c r="F37" s="17">
        <f t="shared" si="16"/>
        <v>0</v>
      </c>
      <c r="G37" s="17">
        <f t="shared" si="16"/>
        <v>0</v>
      </c>
      <c r="H37" s="17">
        <f t="shared" si="16"/>
        <v>0</v>
      </c>
      <c r="I37" s="17">
        <f t="shared" si="16"/>
        <v>0</v>
      </c>
      <c r="J37" s="17">
        <f t="shared" si="16"/>
        <v>0</v>
      </c>
      <c r="K37" s="17">
        <f t="shared" si="16"/>
        <v>0</v>
      </c>
      <c r="L37" s="17">
        <f t="shared" si="16"/>
        <v>0</v>
      </c>
      <c r="M37" s="17">
        <f t="shared" si="16"/>
        <v>0</v>
      </c>
      <c r="N37" s="17">
        <f t="shared" si="16"/>
        <v>0</v>
      </c>
      <c r="O37" s="17">
        <f t="shared" si="16"/>
        <v>0</v>
      </c>
      <c r="P37" s="17">
        <f t="shared" si="16"/>
        <v>0</v>
      </c>
      <c r="Q37" s="17">
        <f t="shared" si="16"/>
        <v>0</v>
      </c>
      <c r="R37" s="17">
        <f t="shared" si="16"/>
        <v>0</v>
      </c>
      <c r="S37" s="17">
        <f t="shared" si="16"/>
        <v>0</v>
      </c>
      <c r="T37" s="17">
        <f t="shared" si="16"/>
        <v>0</v>
      </c>
      <c r="U37" s="17">
        <f t="shared" si="16"/>
        <v>0</v>
      </c>
      <c r="V37" s="17">
        <f t="shared" si="16"/>
        <v>0</v>
      </c>
      <c r="W37" s="17">
        <f t="shared" si="16"/>
        <v>0</v>
      </c>
      <c r="X37" s="17">
        <f>SUM(X32:X36)</f>
        <v>0</v>
      </c>
      <c r="Y37" s="17">
        <f t="shared" si="16"/>
        <v>0</v>
      </c>
      <c r="Z37" s="17">
        <f t="shared" si="16"/>
        <v>0</v>
      </c>
      <c r="AA37" s="17">
        <f t="shared" si="16"/>
        <v>0</v>
      </c>
    </row>
    <row r="39" spans="1:27" ht="24.95" customHeight="1" thickBot="1">
      <c r="A39" s="4" t="s">
        <v>31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34.5" customHeight="1" thickBot="1">
      <c r="A40" s="5"/>
      <c r="B40" s="6" t="s">
        <v>1</v>
      </c>
      <c r="C40" s="7" t="s">
        <v>2</v>
      </c>
      <c r="D40" s="7" t="s">
        <v>3</v>
      </c>
      <c r="E40" s="8" t="s">
        <v>4</v>
      </c>
      <c r="F40" s="7" t="s">
        <v>5</v>
      </c>
      <c r="G40" s="8" t="s">
        <v>6</v>
      </c>
      <c r="H40" s="7" t="s">
        <v>7</v>
      </c>
      <c r="I40" s="8" t="s">
        <v>8</v>
      </c>
      <c r="J40" s="7" t="s">
        <v>9</v>
      </c>
      <c r="K40" s="8" t="s">
        <v>10</v>
      </c>
      <c r="L40" s="7" t="s">
        <v>11</v>
      </c>
      <c r="M40" s="8" t="s">
        <v>12</v>
      </c>
      <c r="N40" s="7" t="s">
        <v>13</v>
      </c>
      <c r="O40" s="9" t="s">
        <v>14</v>
      </c>
      <c r="P40" s="7" t="s">
        <v>15</v>
      </c>
      <c r="Q40" s="8" t="s">
        <v>16</v>
      </c>
      <c r="R40" s="7" t="s">
        <v>17</v>
      </c>
      <c r="S40" s="8" t="s">
        <v>18</v>
      </c>
      <c r="T40" s="7" t="s">
        <v>19</v>
      </c>
      <c r="U40" s="8" t="s">
        <v>20</v>
      </c>
      <c r="V40" s="7" t="s">
        <v>21</v>
      </c>
      <c r="W40" s="10" t="s">
        <v>22</v>
      </c>
      <c r="X40" s="54" t="s">
        <v>50</v>
      </c>
      <c r="Y40" s="7" t="s">
        <v>23</v>
      </c>
      <c r="Z40" s="10" t="s">
        <v>24</v>
      </c>
      <c r="AA40" s="11" t="s">
        <v>25</v>
      </c>
    </row>
    <row r="41" spans="1:27" s="15" customFormat="1" ht="24.95" customHeight="1" thickBot="1">
      <c r="A41" s="13"/>
      <c r="B41" s="45" t="s">
        <v>26</v>
      </c>
      <c r="C41" s="20"/>
      <c r="D41" s="20"/>
      <c r="E41" s="21"/>
      <c r="F41" s="22"/>
      <c r="G41" s="23"/>
      <c r="H41" s="22"/>
      <c r="I41" s="21"/>
      <c r="J41" s="20"/>
      <c r="K41" s="21"/>
      <c r="L41" s="20"/>
      <c r="M41" s="21"/>
      <c r="N41" s="14">
        <f>SUM(O41:V41)</f>
        <v>0</v>
      </c>
      <c r="O41" s="32"/>
      <c r="P41" s="33"/>
      <c r="Q41" s="34"/>
      <c r="R41" s="33"/>
      <c r="S41" s="34"/>
      <c r="T41" s="33"/>
      <c r="U41" s="34"/>
      <c r="V41" s="33"/>
      <c r="W41" s="18">
        <f>SUM(C41:N41)</f>
        <v>0</v>
      </c>
      <c r="X41" s="43"/>
      <c r="Y41" s="41"/>
      <c r="Z41" s="19">
        <f>SUM(W41:Y41)-AA41</f>
        <v>0</v>
      </c>
      <c r="AA41" s="41"/>
    </row>
    <row r="42" spans="1:27" s="15" customFormat="1" ht="24.95" customHeight="1" thickBot="1">
      <c r="A42" s="13"/>
      <c r="B42" s="45" t="s">
        <v>26</v>
      </c>
      <c r="C42" s="20"/>
      <c r="D42" s="20"/>
      <c r="E42" s="21"/>
      <c r="F42" s="22"/>
      <c r="G42" s="23"/>
      <c r="H42" s="22"/>
      <c r="I42" s="21"/>
      <c r="J42" s="20"/>
      <c r="K42" s="21"/>
      <c r="L42" s="20"/>
      <c r="M42" s="21"/>
      <c r="N42" s="14">
        <f>SUM(O42:V42)</f>
        <v>0</v>
      </c>
      <c r="O42" s="32"/>
      <c r="P42" s="33"/>
      <c r="Q42" s="34"/>
      <c r="R42" s="33"/>
      <c r="S42" s="34"/>
      <c r="T42" s="33"/>
      <c r="U42" s="34"/>
      <c r="V42" s="33"/>
      <c r="W42" s="18">
        <f t="shared" ref="W42:W45" si="17">SUM(C42:N42)</f>
        <v>0</v>
      </c>
      <c r="X42" s="43"/>
      <c r="Y42" s="41"/>
      <c r="Z42" s="19">
        <f t="shared" ref="Z42:Z44" si="18">SUM(W42:Y42)-AA42</f>
        <v>0</v>
      </c>
      <c r="AA42" s="41"/>
    </row>
    <row r="43" spans="1:27" s="15" customFormat="1" ht="24.95" customHeight="1" thickBot="1">
      <c r="A43" s="13"/>
      <c r="B43" s="45" t="s">
        <v>26</v>
      </c>
      <c r="C43" s="20"/>
      <c r="D43" s="20"/>
      <c r="E43" s="21"/>
      <c r="F43" s="22"/>
      <c r="G43" s="23"/>
      <c r="H43" s="22"/>
      <c r="I43" s="21"/>
      <c r="J43" s="20"/>
      <c r="K43" s="21"/>
      <c r="L43" s="20"/>
      <c r="M43" s="21"/>
      <c r="N43" s="14">
        <f>SUM(O43:V43)</f>
        <v>0</v>
      </c>
      <c r="O43" s="32"/>
      <c r="P43" s="33"/>
      <c r="Q43" s="34"/>
      <c r="R43" s="33"/>
      <c r="S43" s="34"/>
      <c r="T43" s="33"/>
      <c r="U43" s="34"/>
      <c r="V43" s="33"/>
      <c r="W43" s="18">
        <f t="shared" si="17"/>
        <v>0</v>
      </c>
      <c r="X43" s="43"/>
      <c r="Y43" s="41"/>
      <c r="Z43" s="19">
        <f t="shared" si="18"/>
        <v>0</v>
      </c>
      <c r="AA43" s="41"/>
    </row>
    <row r="44" spans="1:27" s="15" customFormat="1" ht="24.95" customHeight="1" thickBot="1">
      <c r="A44" s="13"/>
      <c r="B44" s="46" t="s">
        <v>26</v>
      </c>
      <c r="C44" s="24"/>
      <c r="D44" s="24"/>
      <c r="E44" s="25"/>
      <c r="F44" s="26"/>
      <c r="G44" s="27"/>
      <c r="H44" s="26"/>
      <c r="I44" s="25"/>
      <c r="J44" s="24"/>
      <c r="K44" s="25"/>
      <c r="L44" s="24"/>
      <c r="M44" s="25"/>
      <c r="N44" s="14">
        <f t="shared" ref="N44" si="19">SUM(O44:V44)</f>
        <v>0</v>
      </c>
      <c r="O44" s="35"/>
      <c r="P44" s="36"/>
      <c r="Q44" s="37"/>
      <c r="R44" s="36"/>
      <c r="S44" s="37"/>
      <c r="T44" s="36"/>
      <c r="U44" s="37"/>
      <c r="V44" s="36"/>
      <c r="W44" s="18">
        <f t="shared" si="17"/>
        <v>0</v>
      </c>
      <c r="X44" s="43"/>
      <c r="Y44" s="42"/>
      <c r="Z44" s="19">
        <f t="shared" si="18"/>
        <v>0</v>
      </c>
      <c r="AA44" s="42"/>
    </row>
    <row r="45" spans="1:27" s="15" customFormat="1" ht="24.95" customHeight="1" thickBot="1">
      <c r="A45" s="13"/>
      <c r="B45" s="47" t="s">
        <v>26</v>
      </c>
      <c r="C45" s="28"/>
      <c r="D45" s="28"/>
      <c r="E45" s="29"/>
      <c r="F45" s="30"/>
      <c r="G45" s="31"/>
      <c r="H45" s="30"/>
      <c r="I45" s="29"/>
      <c r="J45" s="28"/>
      <c r="K45" s="29"/>
      <c r="L45" s="28"/>
      <c r="M45" s="29"/>
      <c r="N45" s="14">
        <f>SUM(O45:V45)</f>
        <v>0</v>
      </c>
      <c r="O45" s="38"/>
      <c r="P45" s="39"/>
      <c r="Q45" s="40"/>
      <c r="R45" s="39"/>
      <c r="S45" s="40"/>
      <c r="T45" s="39"/>
      <c r="U45" s="40"/>
      <c r="V45" s="39"/>
      <c r="W45" s="18">
        <f t="shared" si="17"/>
        <v>0</v>
      </c>
      <c r="X45" s="43"/>
      <c r="Y45" s="43"/>
      <c r="Z45" s="19">
        <f>SUM(W45:Y45)-AA45</f>
        <v>0</v>
      </c>
      <c r="AA45" s="43"/>
    </row>
    <row r="46" spans="1:27" ht="24.95" customHeight="1" thickBot="1">
      <c r="A46" s="16"/>
      <c r="B46" s="12" t="s">
        <v>27</v>
      </c>
      <c r="C46" s="17">
        <f>SUM(C41:C45)</f>
        <v>0</v>
      </c>
      <c r="D46" s="17">
        <f t="shared" ref="D46:E46" si="20">SUM(D41:D45)</f>
        <v>0</v>
      </c>
      <c r="E46" s="17">
        <f t="shared" si="20"/>
        <v>0</v>
      </c>
      <c r="F46" s="17">
        <f>SUM(F41:F45)</f>
        <v>0</v>
      </c>
      <c r="G46" s="17">
        <f t="shared" ref="G46:AA46" si="21">SUM(G41:G45)</f>
        <v>0</v>
      </c>
      <c r="H46" s="17">
        <f t="shared" si="21"/>
        <v>0</v>
      </c>
      <c r="I46" s="17">
        <f t="shared" si="21"/>
        <v>0</v>
      </c>
      <c r="J46" s="17">
        <f t="shared" si="21"/>
        <v>0</v>
      </c>
      <c r="K46" s="17">
        <f t="shared" si="21"/>
        <v>0</v>
      </c>
      <c r="L46" s="17">
        <f t="shared" si="21"/>
        <v>0</v>
      </c>
      <c r="M46" s="17">
        <f t="shared" si="21"/>
        <v>0</v>
      </c>
      <c r="N46" s="17">
        <f t="shared" si="21"/>
        <v>0</v>
      </c>
      <c r="O46" s="17">
        <f t="shared" si="21"/>
        <v>0</v>
      </c>
      <c r="P46" s="17">
        <f t="shared" si="21"/>
        <v>0</v>
      </c>
      <c r="Q46" s="17">
        <f t="shared" si="21"/>
        <v>0</v>
      </c>
      <c r="R46" s="17">
        <f t="shared" si="21"/>
        <v>0</v>
      </c>
      <c r="S46" s="17">
        <f t="shared" si="21"/>
        <v>0</v>
      </c>
      <c r="T46" s="17">
        <f t="shared" si="21"/>
        <v>0</v>
      </c>
      <c r="U46" s="17">
        <f t="shared" si="21"/>
        <v>0</v>
      </c>
      <c r="V46" s="17">
        <f t="shared" si="21"/>
        <v>0</v>
      </c>
      <c r="W46" s="17">
        <f t="shared" si="21"/>
        <v>0</v>
      </c>
      <c r="X46" s="17">
        <f>SUM(X41:X45)</f>
        <v>0</v>
      </c>
      <c r="Y46" s="17">
        <f t="shared" si="21"/>
        <v>0</v>
      </c>
      <c r="Z46" s="17">
        <f t="shared" si="21"/>
        <v>0</v>
      </c>
      <c r="AA46" s="17">
        <f t="shared" si="21"/>
        <v>0</v>
      </c>
    </row>
    <row r="48" spans="1:27" ht="24.95" customHeight="1" thickBot="1">
      <c r="A48" s="4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34.5" customHeight="1" thickBot="1">
      <c r="A49" s="5"/>
      <c r="B49" s="6" t="s">
        <v>1</v>
      </c>
      <c r="C49" s="7" t="s">
        <v>2</v>
      </c>
      <c r="D49" s="7" t="s">
        <v>3</v>
      </c>
      <c r="E49" s="8" t="s">
        <v>4</v>
      </c>
      <c r="F49" s="7" t="s">
        <v>5</v>
      </c>
      <c r="G49" s="8" t="s">
        <v>6</v>
      </c>
      <c r="H49" s="7" t="s">
        <v>7</v>
      </c>
      <c r="I49" s="8" t="s">
        <v>8</v>
      </c>
      <c r="J49" s="7" t="s">
        <v>9</v>
      </c>
      <c r="K49" s="8" t="s">
        <v>10</v>
      </c>
      <c r="L49" s="7" t="s">
        <v>11</v>
      </c>
      <c r="M49" s="8" t="s">
        <v>12</v>
      </c>
      <c r="N49" s="7" t="s">
        <v>13</v>
      </c>
      <c r="O49" s="9" t="s">
        <v>14</v>
      </c>
      <c r="P49" s="7" t="s">
        <v>15</v>
      </c>
      <c r="Q49" s="8" t="s">
        <v>16</v>
      </c>
      <c r="R49" s="7" t="s">
        <v>17</v>
      </c>
      <c r="S49" s="8" t="s">
        <v>18</v>
      </c>
      <c r="T49" s="7" t="s">
        <v>19</v>
      </c>
      <c r="U49" s="8" t="s">
        <v>20</v>
      </c>
      <c r="V49" s="7" t="s">
        <v>21</v>
      </c>
      <c r="W49" s="10" t="s">
        <v>22</v>
      </c>
      <c r="X49" s="54" t="s">
        <v>50</v>
      </c>
      <c r="Y49" s="7" t="s">
        <v>23</v>
      </c>
      <c r="Z49" s="10" t="s">
        <v>24</v>
      </c>
      <c r="AA49" s="11" t="s">
        <v>25</v>
      </c>
    </row>
    <row r="50" spans="1:27" s="15" customFormat="1" ht="24.95" customHeight="1" thickBot="1">
      <c r="A50" s="13"/>
      <c r="B50" s="45" t="s">
        <v>26</v>
      </c>
      <c r="C50" s="20"/>
      <c r="D50" s="20"/>
      <c r="E50" s="21"/>
      <c r="F50" s="22"/>
      <c r="G50" s="23"/>
      <c r="H50" s="22"/>
      <c r="I50" s="21"/>
      <c r="J50" s="20"/>
      <c r="K50" s="21"/>
      <c r="L50" s="20"/>
      <c r="M50" s="21"/>
      <c r="N50" s="14">
        <f>SUM(O50:V50)</f>
        <v>0</v>
      </c>
      <c r="O50" s="32"/>
      <c r="P50" s="33"/>
      <c r="Q50" s="34"/>
      <c r="R50" s="33"/>
      <c r="S50" s="34"/>
      <c r="T50" s="33"/>
      <c r="U50" s="34"/>
      <c r="V50" s="33"/>
      <c r="W50" s="18">
        <f>SUM(C50:N50)</f>
        <v>0</v>
      </c>
      <c r="X50" s="43"/>
      <c r="Y50" s="41"/>
      <c r="Z50" s="19">
        <f>SUM(W50:Y50)-AA50</f>
        <v>0</v>
      </c>
      <c r="AA50" s="41"/>
    </row>
    <row r="51" spans="1:27" s="15" customFormat="1" ht="24.95" customHeight="1" thickBot="1">
      <c r="A51" s="13"/>
      <c r="B51" s="45" t="s">
        <v>26</v>
      </c>
      <c r="C51" s="20"/>
      <c r="D51" s="20"/>
      <c r="E51" s="21"/>
      <c r="F51" s="22"/>
      <c r="G51" s="23"/>
      <c r="H51" s="22"/>
      <c r="I51" s="21"/>
      <c r="J51" s="20"/>
      <c r="K51" s="21"/>
      <c r="L51" s="20"/>
      <c r="M51" s="21"/>
      <c r="N51" s="14">
        <f>SUM(O51:V51)</f>
        <v>0</v>
      </c>
      <c r="O51" s="32"/>
      <c r="P51" s="33"/>
      <c r="Q51" s="34"/>
      <c r="R51" s="33"/>
      <c r="S51" s="34"/>
      <c r="T51" s="33"/>
      <c r="U51" s="34"/>
      <c r="V51" s="33"/>
      <c r="W51" s="18">
        <f t="shared" ref="W51:W54" si="22">SUM(C51:N51)</f>
        <v>0</v>
      </c>
      <c r="X51" s="43"/>
      <c r="Y51" s="41"/>
      <c r="Z51" s="19">
        <f t="shared" ref="Z51:Z53" si="23">SUM(W51:Y51)-AA51</f>
        <v>0</v>
      </c>
      <c r="AA51" s="41"/>
    </row>
    <row r="52" spans="1:27" s="15" customFormat="1" ht="24.95" customHeight="1" thickBot="1">
      <c r="A52" s="13"/>
      <c r="B52" s="45" t="s">
        <v>26</v>
      </c>
      <c r="C52" s="20"/>
      <c r="D52" s="20"/>
      <c r="E52" s="21"/>
      <c r="F52" s="22"/>
      <c r="G52" s="23"/>
      <c r="H52" s="22"/>
      <c r="I52" s="21"/>
      <c r="J52" s="20"/>
      <c r="K52" s="21"/>
      <c r="L52" s="20"/>
      <c r="M52" s="21"/>
      <c r="N52" s="14">
        <f>SUM(O52:V52)</f>
        <v>0</v>
      </c>
      <c r="O52" s="32"/>
      <c r="P52" s="33"/>
      <c r="Q52" s="34"/>
      <c r="R52" s="33"/>
      <c r="S52" s="34"/>
      <c r="T52" s="33"/>
      <c r="U52" s="34"/>
      <c r="V52" s="33"/>
      <c r="W52" s="18">
        <f t="shared" si="22"/>
        <v>0</v>
      </c>
      <c r="X52" s="43"/>
      <c r="Y52" s="41"/>
      <c r="Z52" s="19">
        <f t="shared" si="23"/>
        <v>0</v>
      </c>
      <c r="AA52" s="41"/>
    </row>
    <row r="53" spans="1:27" s="15" customFormat="1" ht="24.95" customHeight="1" thickBot="1">
      <c r="A53" s="13"/>
      <c r="B53" s="46" t="s">
        <v>26</v>
      </c>
      <c r="C53" s="24"/>
      <c r="D53" s="24"/>
      <c r="E53" s="25"/>
      <c r="F53" s="26"/>
      <c r="G53" s="27"/>
      <c r="H53" s="26"/>
      <c r="I53" s="25"/>
      <c r="J53" s="24"/>
      <c r="K53" s="25"/>
      <c r="L53" s="24"/>
      <c r="M53" s="25"/>
      <c r="N53" s="14">
        <f t="shared" ref="N53" si="24">SUM(O53:V53)</f>
        <v>0</v>
      </c>
      <c r="O53" s="35"/>
      <c r="P53" s="36"/>
      <c r="Q53" s="37"/>
      <c r="R53" s="36"/>
      <c r="S53" s="37"/>
      <c r="T53" s="36"/>
      <c r="U53" s="37"/>
      <c r="V53" s="36"/>
      <c r="W53" s="18">
        <f t="shared" si="22"/>
        <v>0</v>
      </c>
      <c r="X53" s="43"/>
      <c r="Y53" s="42"/>
      <c r="Z53" s="19">
        <f t="shared" si="23"/>
        <v>0</v>
      </c>
      <c r="AA53" s="42"/>
    </row>
    <row r="54" spans="1:27" s="15" customFormat="1" ht="24.95" customHeight="1" thickBot="1">
      <c r="A54" s="13"/>
      <c r="B54" s="47" t="s">
        <v>26</v>
      </c>
      <c r="C54" s="28"/>
      <c r="D54" s="28"/>
      <c r="E54" s="29"/>
      <c r="F54" s="30"/>
      <c r="G54" s="31"/>
      <c r="H54" s="30"/>
      <c r="I54" s="29"/>
      <c r="J54" s="28"/>
      <c r="K54" s="29"/>
      <c r="L54" s="28"/>
      <c r="M54" s="29"/>
      <c r="N54" s="14">
        <f>SUM(O54:V54)</f>
        <v>0</v>
      </c>
      <c r="O54" s="38"/>
      <c r="P54" s="39"/>
      <c r="Q54" s="40"/>
      <c r="R54" s="39"/>
      <c r="S54" s="40"/>
      <c r="T54" s="39"/>
      <c r="U54" s="40"/>
      <c r="V54" s="39"/>
      <c r="W54" s="18">
        <f t="shared" si="22"/>
        <v>0</v>
      </c>
      <c r="X54" s="43"/>
      <c r="Y54" s="43"/>
      <c r="Z54" s="19">
        <f>SUM(W54:Y54)-AA54</f>
        <v>0</v>
      </c>
      <c r="AA54" s="43"/>
    </row>
    <row r="55" spans="1:27" ht="24.95" customHeight="1" thickBot="1">
      <c r="A55" s="16"/>
      <c r="B55" s="12" t="s">
        <v>27</v>
      </c>
      <c r="C55" s="17">
        <f>SUM(C50:C54)</f>
        <v>0</v>
      </c>
      <c r="D55" s="17">
        <f t="shared" ref="D55:AA55" si="25">SUM(D50:D54)</f>
        <v>0</v>
      </c>
      <c r="E55" s="17">
        <f t="shared" si="25"/>
        <v>0</v>
      </c>
      <c r="F55" s="17">
        <f t="shared" si="25"/>
        <v>0</v>
      </c>
      <c r="G55" s="17">
        <f t="shared" si="25"/>
        <v>0</v>
      </c>
      <c r="H55" s="17">
        <f t="shared" si="25"/>
        <v>0</v>
      </c>
      <c r="I55" s="17">
        <f t="shared" si="25"/>
        <v>0</v>
      </c>
      <c r="J55" s="17">
        <f t="shared" si="25"/>
        <v>0</v>
      </c>
      <c r="K55" s="17">
        <f t="shared" si="25"/>
        <v>0</v>
      </c>
      <c r="L55" s="17">
        <f t="shared" si="25"/>
        <v>0</v>
      </c>
      <c r="M55" s="17">
        <f t="shared" si="25"/>
        <v>0</v>
      </c>
      <c r="N55" s="17">
        <f t="shared" si="25"/>
        <v>0</v>
      </c>
      <c r="O55" s="17">
        <f t="shared" si="25"/>
        <v>0</v>
      </c>
      <c r="P55" s="17">
        <f t="shared" si="25"/>
        <v>0</v>
      </c>
      <c r="Q55" s="17">
        <f t="shared" si="25"/>
        <v>0</v>
      </c>
      <c r="R55" s="17">
        <f t="shared" si="25"/>
        <v>0</v>
      </c>
      <c r="S55" s="17">
        <f t="shared" si="25"/>
        <v>0</v>
      </c>
      <c r="T55" s="17">
        <f t="shared" si="25"/>
        <v>0</v>
      </c>
      <c r="U55" s="17">
        <f t="shared" si="25"/>
        <v>0</v>
      </c>
      <c r="V55" s="17">
        <f t="shared" si="25"/>
        <v>0</v>
      </c>
      <c r="W55" s="17">
        <f t="shared" si="25"/>
        <v>0</v>
      </c>
      <c r="X55" s="17">
        <f>SUM(X50:X54)</f>
        <v>0</v>
      </c>
      <c r="Y55" s="17">
        <f t="shared" si="25"/>
        <v>0</v>
      </c>
      <c r="Z55" s="17">
        <f t="shared" si="25"/>
        <v>0</v>
      </c>
      <c r="AA55" s="17">
        <f t="shared" si="25"/>
        <v>0</v>
      </c>
    </row>
    <row r="57" spans="1:27" ht="24.95" customHeight="1" thickBot="1">
      <c r="A57" s="4" t="s">
        <v>33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34.5" customHeight="1" thickBot="1">
      <c r="A58" s="5"/>
      <c r="B58" s="6" t="s">
        <v>1</v>
      </c>
      <c r="C58" s="7" t="s">
        <v>2</v>
      </c>
      <c r="D58" s="7" t="s">
        <v>3</v>
      </c>
      <c r="E58" s="8" t="s">
        <v>4</v>
      </c>
      <c r="F58" s="7" t="s">
        <v>5</v>
      </c>
      <c r="G58" s="8" t="s">
        <v>6</v>
      </c>
      <c r="H58" s="7" t="s">
        <v>7</v>
      </c>
      <c r="I58" s="8" t="s">
        <v>8</v>
      </c>
      <c r="J58" s="7" t="s">
        <v>9</v>
      </c>
      <c r="K58" s="8" t="s">
        <v>10</v>
      </c>
      <c r="L58" s="7" t="s">
        <v>11</v>
      </c>
      <c r="M58" s="8" t="s">
        <v>12</v>
      </c>
      <c r="N58" s="7" t="s">
        <v>13</v>
      </c>
      <c r="O58" s="9" t="s">
        <v>14</v>
      </c>
      <c r="P58" s="7" t="s">
        <v>15</v>
      </c>
      <c r="Q58" s="8" t="s">
        <v>16</v>
      </c>
      <c r="R58" s="7" t="s">
        <v>17</v>
      </c>
      <c r="S58" s="8" t="s">
        <v>18</v>
      </c>
      <c r="T58" s="7" t="s">
        <v>19</v>
      </c>
      <c r="U58" s="8" t="s">
        <v>20</v>
      </c>
      <c r="V58" s="7" t="s">
        <v>21</v>
      </c>
      <c r="W58" s="10" t="s">
        <v>22</v>
      </c>
      <c r="X58" s="54" t="s">
        <v>50</v>
      </c>
      <c r="Y58" s="7" t="s">
        <v>23</v>
      </c>
      <c r="Z58" s="10" t="s">
        <v>24</v>
      </c>
      <c r="AA58" s="11" t="s">
        <v>25</v>
      </c>
    </row>
    <row r="59" spans="1:27" s="15" customFormat="1" ht="24.95" customHeight="1" thickBot="1">
      <c r="A59" s="13"/>
      <c r="B59" s="45" t="s">
        <v>26</v>
      </c>
      <c r="C59" s="20"/>
      <c r="D59" s="20"/>
      <c r="E59" s="21"/>
      <c r="F59" s="22"/>
      <c r="G59" s="23"/>
      <c r="H59" s="22"/>
      <c r="I59" s="21"/>
      <c r="J59" s="20"/>
      <c r="K59" s="21"/>
      <c r="L59" s="20"/>
      <c r="M59" s="21"/>
      <c r="N59" s="14">
        <f>SUM(O59:V59)</f>
        <v>0</v>
      </c>
      <c r="O59" s="32"/>
      <c r="P59" s="33"/>
      <c r="Q59" s="34"/>
      <c r="R59" s="33"/>
      <c r="S59" s="34"/>
      <c r="T59" s="33"/>
      <c r="U59" s="34"/>
      <c r="V59" s="33"/>
      <c r="W59" s="18">
        <f>SUM(C59:N59)</f>
        <v>0</v>
      </c>
      <c r="X59" s="43"/>
      <c r="Y59" s="41"/>
      <c r="Z59" s="19">
        <f>SUM(W59:Y59)-AA59</f>
        <v>0</v>
      </c>
      <c r="AA59" s="41"/>
    </row>
    <row r="60" spans="1:27" s="15" customFormat="1" ht="24.95" customHeight="1" thickBot="1">
      <c r="A60" s="13"/>
      <c r="B60" s="45" t="s">
        <v>26</v>
      </c>
      <c r="C60" s="20"/>
      <c r="D60" s="20"/>
      <c r="E60" s="21"/>
      <c r="F60" s="22"/>
      <c r="G60" s="23"/>
      <c r="H60" s="22"/>
      <c r="I60" s="21"/>
      <c r="J60" s="20"/>
      <c r="K60" s="21"/>
      <c r="L60" s="20"/>
      <c r="M60" s="21"/>
      <c r="N60" s="14">
        <f>SUM(O60:V60)</f>
        <v>0</v>
      </c>
      <c r="O60" s="32"/>
      <c r="P60" s="33"/>
      <c r="Q60" s="34"/>
      <c r="R60" s="33"/>
      <c r="S60" s="34"/>
      <c r="T60" s="33"/>
      <c r="U60" s="34"/>
      <c r="V60" s="33"/>
      <c r="W60" s="18">
        <f t="shared" ref="W60:W63" si="26">SUM(C60:N60)</f>
        <v>0</v>
      </c>
      <c r="X60" s="43"/>
      <c r="Y60" s="41"/>
      <c r="Z60" s="19">
        <f t="shared" ref="Z60:Z62" si="27">SUM(W60:Y60)-AA60</f>
        <v>0</v>
      </c>
      <c r="AA60" s="41"/>
    </row>
    <row r="61" spans="1:27" s="15" customFormat="1" ht="24.95" customHeight="1" thickBot="1">
      <c r="A61" s="13"/>
      <c r="B61" s="45" t="s">
        <v>26</v>
      </c>
      <c r="C61" s="20"/>
      <c r="D61" s="20"/>
      <c r="E61" s="21"/>
      <c r="F61" s="22"/>
      <c r="G61" s="23"/>
      <c r="H61" s="22"/>
      <c r="I61" s="21"/>
      <c r="J61" s="20"/>
      <c r="K61" s="21"/>
      <c r="L61" s="20"/>
      <c r="M61" s="21"/>
      <c r="N61" s="14">
        <f>SUM(O61:V61)</f>
        <v>0</v>
      </c>
      <c r="O61" s="32"/>
      <c r="P61" s="33"/>
      <c r="Q61" s="34"/>
      <c r="R61" s="33"/>
      <c r="S61" s="34"/>
      <c r="T61" s="33"/>
      <c r="U61" s="34"/>
      <c r="V61" s="33"/>
      <c r="W61" s="18">
        <f t="shared" si="26"/>
        <v>0</v>
      </c>
      <c r="X61" s="43"/>
      <c r="Y61" s="41"/>
      <c r="Z61" s="19">
        <f t="shared" si="27"/>
        <v>0</v>
      </c>
      <c r="AA61" s="41"/>
    </row>
    <row r="62" spans="1:27" s="15" customFormat="1" ht="24.95" customHeight="1" thickBot="1">
      <c r="A62" s="13"/>
      <c r="B62" s="46" t="s">
        <v>26</v>
      </c>
      <c r="C62" s="24"/>
      <c r="D62" s="24"/>
      <c r="E62" s="25"/>
      <c r="F62" s="26"/>
      <c r="G62" s="27"/>
      <c r="H62" s="26"/>
      <c r="I62" s="25"/>
      <c r="J62" s="24"/>
      <c r="K62" s="25"/>
      <c r="L62" s="24"/>
      <c r="M62" s="25"/>
      <c r="N62" s="14">
        <f>SUM(O62:V62)</f>
        <v>0</v>
      </c>
      <c r="O62" s="35"/>
      <c r="P62" s="36"/>
      <c r="Q62" s="37"/>
      <c r="R62" s="36"/>
      <c r="S62" s="37"/>
      <c r="T62" s="36"/>
      <c r="U62" s="37"/>
      <c r="V62" s="36"/>
      <c r="W62" s="18">
        <f t="shared" si="26"/>
        <v>0</v>
      </c>
      <c r="X62" s="43"/>
      <c r="Y62" s="42"/>
      <c r="Z62" s="19">
        <f t="shared" si="27"/>
        <v>0</v>
      </c>
      <c r="AA62" s="42"/>
    </row>
    <row r="63" spans="1:27" s="15" customFormat="1" ht="24.95" customHeight="1" thickBot="1">
      <c r="A63" s="13"/>
      <c r="B63" s="47" t="s">
        <v>26</v>
      </c>
      <c r="C63" s="28"/>
      <c r="D63" s="28"/>
      <c r="E63" s="29"/>
      <c r="F63" s="30"/>
      <c r="G63" s="31"/>
      <c r="H63" s="30"/>
      <c r="I63" s="29"/>
      <c r="J63" s="28"/>
      <c r="K63" s="29"/>
      <c r="L63" s="28"/>
      <c r="M63" s="29"/>
      <c r="N63" s="14">
        <f>SUM(O63:V63)</f>
        <v>0</v>
      </c>
      <c r="O63" s="38"/>
      <c r="P63" s="39"/>
      <c r="Q63" s="40"/>
      <c r="R63" s="39"/>
      <c r="S63" s="40"/>
      <c r="T63" s="39"/>
      <c r="U63" s="40"/>
      <c r="V63" s="39"/>
      <c r="W63" s="18">
        <f t="shared" si="26"/>
        <v>0</v>
      </c>
      <c r="X63" s="43"/>
      <c r="Y63" s="43"/>
      <c r="Z63" s="19">
        <f>SUM(W63:Y63)-AA63</f>
        <v>0</v>
      </c>
      <c r="AA63" s="43"/>
    </row>
    <row r="64" spans="1:27" ht="24.95" customHeight="1" thickBot="1">
      <c r="A64" s="16"/>
      <c r="B64" s="12" t="s">
        <v>27</v>
      </c>
      <c r="C64" s="17">
        <f>SUM(C59:C63)</f>
        <v>0</v>
      </c>
      <c r="D64" s="17">
        <f t="shared" ref="D64:G64" si="28">SUM(D59:D63)</f>
        <v>0</v>
      </c>
      <c r="E64" s="17">
        <f t="shared" si="28"/>
        <v>0</v>
      </c>
      <c r="F64" s="17">
        <f t="shared" si="28"/>
        <v>0</v>
      </c>
      <c r="G64" s="17">
        <f t="shared" si="28"/>
        <v>0</v>
      </c>
      <c r="H64" s="17">
        <f>SUM(H59:H63)</f>
        <v>0</v>
      </c>
      <c r="I64" s="17">
        <f t="shared" ref="I64:AA64" si="29">SUM(I59:I63)</f>
        <v>0</v>
      </c>
      <c r="J64" s="17">
        <f t="shared" si="29"/>
        <v>0</v>
      </c>
      <c r="K64" s="17">
        <f t="shared" si="29"/>
        <v>0</v>
      </c>
      <c r="L64" s="17">
        <f t="shared" si="29"/>
        <v>0</v>
      </c>
      <c r="M64" s="17">
        <f t="shared" si="29"/>
        <v>0</v>
      </c>
      <c r="N64" s="17">
        <f t="shared" si="29"/>
        <v>0</v>
      </c>
      <c r="O64" s="17">
        <f t="shared" si="29"/>
        <v>0</v>
      </c>
      <c r="P64" s="17">
        <f t="shared" si="29"/>
        <v>0</v>
      </c>
      <c r="Q64" s="17">
        <f t="shared" si="29"/>
        <v>0</v>
      </c>
      <c r="R64" s="17">
        <f t="shared" si="29"/>
        <v>0</v>
      </c>
      <c r="S64" s="17">
        <f t="shared" si="29"/>
        <v>0</v>
      </c>
      <c r="T64" s="17">
        <f t="shared" si="29"/>
        <v>0</v>
      </c>
      <c r="U64" s="17">
        <f t="shared" si="29"/>
        <v>0</v>
      </c>
      <c r="V64" s="17">
        <f t="shared" si="29"/>
        <v>0</v>
      </c>
      <c r="W64" s="17">
        <f t="shared" si="29"/>
        <v>0</v>
      </c>
      <c r="X64" s="17">
        <f>SUM(X59:X63)</f>
        <v>0</v>
      </c>
      <c r="Y64" s="17">
        <f t="shared" si="29"/>
        <v>0</v>
      </c>
      <c r="Z64" s="17">
        <f t="shared" si="29"/>
        <v>0</v>
      </c>
      <c r="AA64" s="17">
        <f t="shared" si="29"/>
        <v>0</v>
      </c>
    </row>
    <row r="66" spans="1:27" ht="24.95" customHeight="1" thickBot="1">
      <c r="A66" s="4" t="s">
        <v>34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34.5" customHeight="1" thickBot="1">
      <c r="A67" s="5"/>
      <c r="B67" s="6" t="s">
        <v>1</v>
      </c>
      <c r="C67" s="7" t="s">
        <v>2</v>
      </c>
      <c r="D67" s="7" t="s">
        <v>3</v>
      </c>
      <c r="E67" s="8" t="s">
        <v>4</v>
      </c>
      <c r="F67" s="7" t="s">
        <v>5</v>
      </c>
      <c r="G67" s="8" t="s">
        <v>6</v>
      </c>
      <c r="H67" s="7" t="s">
        <v>7</v>
      </c>
      <c r="I67" s="8" t="s">
        <v>8</v>
      </c>
      <c r="J67" s="7" t="s">
        <v>9</v>
      </c>
      <c r="K67" s="8" t="s">
        <v>10</v>
      </c>
      <c r="L67" s="7" t="s">
        <v>11</v>
      </c>
      <c r="M67" s="8" t="s">
        <v>12</v>
      </c>
      <c r="N67" s="7" t="s">
        <v>13</v>
      </c>
      <c r="O67" s="9" t="s">
        <v>14</v>
      </c>
      <c r="P67" s="7" t="s">
        <v>15</v>
      </c>
      <c r="Q67" s="8" t="s">
        <v>16</v>
      </c>
      <c r="R67" s="7" t="s">
        <v>17</v>
      </c>
      <c r="S67" s="8" t="s">
        <v>18</v>
      </c>
      <c r="T67" s="7" t="s">
        <v>19</v>
      </c>
      <c r="U67" s="8" t="s">
        <v>20</v>
      </c>
      <c r="V67" s="7" t="s">
        <v>21</v>
      </c>
      <c r="W67" s="10" t="s">
        <v>22</v>
      </c>
      <c r="X67" s="54" t="s">
        <v>50</v>
      </c>
      <c r="Y67" s="7" t="s">
        <v>23</v>
      </c>
      <c r="Z67" s="10" t="s">
        <v>24</v>
      </c>
      <c r="AA67" s="11" t="s">
        <v>25</v>
      </c>
    </row>
    <row r="68" spans="1:27" s="15" customFormat="1" ht="24.95" customHeight="1" thickBot="1">
      <c r="A68" s="13"/>
      <c r="B68" s="45" t="s">
        <v>26</v>
      </c>
      <c r="C68" s="20"/>
      <c r="D68" s="20"/>
      <c r="E68" s="21"/>
      <c r="F68" s="22"/>
      <c r="G68" s="23"/>
      <c r="H68" s="22"/>
      <c r="I68" s="21"/>
      <c r="J68" s="20"/>
      <c r="K68" s="21"/>
      <c r="L68" s="20"/>
      <c r="M68" s="21"/>
      <c r="N68" s="14">
        <f>SUM(O68:V68)</f>
        <v>0</v>
      </c>
      <c r="O68" s="32"/>
      <c r="P68" s="33"/>
      <c r="Q68" s="34"/>
      <c r="R68" s="33"/>
      <c r="S68" s="34"/>
      <c r="T68" s="33"/>
      <c r="U68" s="34"/>
      <c r="V68" s="33"/>
      <c r="W68" s="18">
        <f>SUM(C68:N68)</f>
        <v>0</v>
      </c>
      <c r="X68" s="43"/>
      <c r="Y68" s="41"/>
      <c r="Z68" s="19">
        <f>SUM(W68:Y68)-AA68</f>
        <v>0</v>
      </c>
      <c r="AA68" s="41"/>
    </row>
    <row r="69" spans="1:27" s="15" customFormat="1" ht="24.95" customHeight="1" thickBot="1">
      <c r="A69" s="13"/>
      <c r="B69" s="45" t="s">
        <v>26</v>
      </c>
      <c r="C69" s="20"/>
      <c r="D69" s="20"/>
      <c r="E69" s="21"/>
      <c r="F69" s="22"/>
      <c r="G69" s="23"/>
      <c r="H69" s="22"/>
      <c r="I69" s="21"/>
      <c r="J69" s="20"/>
      <c r="K69" s="21"/>
      <c r="L69" s="20"/>
      <c r="M69" s="21"/>
      <c r="N69" s="14">
        <f>SUM(O69:V69)</f>
        <v>0</v>
      </c>
      <c r="O69" s="32"/>
      <c r="P69" s="33"/>
      <c r="Q69" s="34"/>
      <c r="R69" s="33"/>
      <c r="S69" s="34"/>
      <c r="T69" s="33"/>
      <c r="U69" s="34"/>
      <c r="V69" s="33"/>
      <c r="W69" s="18">
        <f t="shared" ref="W69:W72" si="30">SUM(C69:N69)</f>
        <v>0</v>
      </c>
      <c r="X69" s="43"/>
      <c r="Y69" s="41"/>
      <c r="Z69" s="19">
        <f t="shared" ref="Z69:Z71" si="31">SUM(W69:Y69)-AA69</f>
        <v>0</v>
      </c>
      <c r="AA69" s="41"/>
    </row>
    <row r="70" spans="1:27" s="15" customFormat="1" ht="24.95" customHeight="1" thickBot="1">
      <c r="A70" s="13"/>
      <c r="B70" s="45" t="s">
        <v>26</v>
      </c>
      <c r="C70" s="20"/>
      <c r="D70" s="20"/>
      <c r="E70" s="21"/>
      <c r="F70" s="22"/>
      <c r="G70" s="23"/>
      <c r="H70" s="22"/>
      <c r="I70" s="21"/>
      <c r="J70" s="20"/>
      <c r="K70" s="21"/>
      <c r="L70" s="20"/>
      <c r="M70" s="21"/>
      <c r="N70" s="14">
        <f>SUM(O70:V70)</f>
        <v>0</v>
      </c>
      <c r="O70" s="32"/>
      <c r="P70" s="33"/>
      <c r="Q70" s="34"/>
      <c r="R70" s="33"/>
      <c r="S70" s="34"/>
      <c r="T70" s="33"/>
      <c r="U70" s="34"/>
      <c r="V70" s="33"/>
      <c r="W70" s="18">
        <f t="shared" si="30"/>
        <v>0</v>
      </c>
      <c r="X70" s="43"/>
      <c r="Y70" s="41"/>
      <c r="Z70" s="19">
        <f t="shared" si="31"/>
        <v>0</v>
      </c>
      <c r="AA70" s="41"/>
    </row>
    <row r="71" spans="1:27" s="15" customFormat="1" ht="24.95" customHeight="1" thickBot="1">
      <c r="A71" s="13"/>
      <c r="B71" s="46" t="s">
        <v>26</v>
      </c>
      <c r="C71" s="24"/>
      <c r="D71" s="24"/>
      <c r="E71" s="25"/>
      <c r="F71" s="26"/>
      <c r="G71" s="27"/>
      <c r="H71" s="26"/>
      <c r="I71" s="25"/>
      <c r="J71" s="24"/>
      <c r="K71" s="25"/>
      <c r="L71" s="24"/>
      <c r="M71" s="25"/>
      <c r="N71" s="14">
        <f>SUM(O71:V71)</f>
        <v>0</v>
      </c>
      <c r="O71" s="35"/>
      <c r="P71" s="36"/>
      <c r="Q71" s="37"/>
      <c r="R71" s="36"/>
      <c r="S71" s="37"/>
      <c r="T71" s="36"/>
      <c r="U71" s="37"/>
      <c r="V71" s="36"/>
      <c r="W71" s="18">
        <f t="shared" si="30"/>
        <v>0</v>
      </c>
      <c r="X71" s="43"/>
      <c r="Y71" s="42"/>
      <c r="Z71" s="19">
        <f t="shared" si="31"/>
        <v>0</v>
      </c>
      <c r="AA71" s="42"/>
    </row>
    <row r="72" spans="1:27" s="15" customFormat="1" ht="24.95" customHeight="1" thickBot="1">
      <c r="A72" s="13"/>
      <c r="B72" s="47" t="s">
        <v>26</v>
      </c>
      <c r="C72" s="28"/>
      <c r="D72" s="28"/>
      <c r="E72" s="29"/>
      <c r="F72" s="30"/>
      <c r="G72" s="31"/>
      <c r="H72" s="30"/>
      <c r="I72" s="29"/>
      <c r="J72" s="28"/>
      <c r="K72" s="29"/>
      <c r="L72" s="28"/>
      <c r="M72" s="29"/>
      <c r="N72" s="14">
        <f>SUM(O72:V72)</f>
        <v>0</v>
      </c>
      <c r="O72" s="38"/>
      <c r="P72" s="39"/>
      <c r="Q72" s="40"/>
      <c r="R72" s="39"/>
      <c r="S72" s="40"/>
      <c r="T72" s="39"/>
      <c r="U72" s="40"/>
      <c r="V72" s="39"/>
      <c r="W72" s="18">
        <f t="shared" si="30"/>
        <v>0</v>
      </c>
      <c r="X72" s="43"/>
      <c r="Y72" s="43"/>
      <c r="Z72" s="19">
        <f>SUM(W72:Y72)-AA72</f>
        <v>0</v>
      </c>
      <c r="AA72" s="43"/>
    </row>
    <row r="73" spans="1:27" ht="24.95" customHeight="1" thickBot="1">
      <c r="A73" s="16"/>
      <c r="B73" s="12" t="s">
        <v>27</v>
      </c>
      <c r="C73" s="17">
        <f>SUM(C68:C72)</f>
        <v>0</v>
      </c>
      <c r="D73" s="17">
        <f t="shared" ref="D73:J73" si="32">SUM(D68:D72)</f>
        <v>0</v>
      </c>
      <c r="E73" s="17">
        <f t="shared" si="32"/>
        <v>0</v>
      </c>
      <c r="F73" s="17">
        <f t="shared" si="32"/>
        <v>0</v>
      </c>
      <c r="G73" s="17">
        <f t="shared" si="32"/>
        <v>0</v>
      </c>
      <c r="H73" s="17">
        <f t="shared" si="32"/>
        <v>0</v>
      </c>
      <c r="I73" s="17">
        <f t="shared" si="32"/>
        <v>0</v>
      </c>
      <c r="J73" s="17">
        <f t="shared" si="32"/>
        <v>0</v>
      </c>
      <c r="K73" s="17">
        <f>SUM(K68:K72)</f>
        <v>0</v>
      </c>
      <c r="L73" s="17">
        <f t="shared" ref="L73:AA73" si="33">SUM(L68:L72)</f>
        <v>0</v>
      </c>
      <c r="M73" s="17">
        <f t="shared" si="33"/>
        <v>0</v>
      </c>
      <c r="N73" s="17">
        <f t="shared" si="33"/>
        <v>0</v>
      </c>
      <c r="O73" s="17">
        <f t="shared" si="33"/>
        <v>0</v>
      </c>
      <c r="P73" s="17">
        <f t="shared" si="33"/>
        <v>0</v>
      </c>
      <c r="Q73" s="17">
        <f t="shared" si="33"/>
        <v>0</v>
      </c>
      <c r="R73" s="17">
        <f t="shared" si="33"/>
        <v>0</v>
      </c>
      <c r="S73" s="17">
        <f t="shared" si="33"/>
        <v>0</v>
      </c>
      <c r="T73" s="17">
        <f t="shared" si="33"/>
        <v>0</v>
      </c>
      <c r="U73" s="17">
        <f t="shared" si="33"/>
        <v>0</v>
      </c>
      <c r="V73" s="17">
        <f t="shared" si="33"/>
        <v>0</v>
      </c>
      <c r="W73" s="17">
        <f t="shared" si="33"/>
        <v>0</v>
      </c>
      <c r="X73" s="17">
        <f>SUM(X68:X72)</f>
        <v>0</v>
      </c>
      <c r="Y73" s="17">
        <f t="shared" si="33"/>
        <v>0</v>
      </c>
      <c r="Z73" s="17">
        <f t="shared" si="33"/>
        <v>0</v>
      </c>
      <c r="AA73" s="17">
        <f t="shared" si="33"/>
        <v>0</v>
      </c>
    </row>
    <row r="75" spans="1:27" ht="24.95" customHeight="1" thickBot="1">
      <c r="A75" s="4" t="s">
        <v>35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34.5" customHeight="1" thickBot="1">
      <c r="A76" s="5"/>
      <c r="B76" s="6" t="s">
        <v>1</v>
      </c>
      <c r="C76" s="7" t="s">
        <v>2</v>
      </c>
      <c r="D76" s="7" t="s">
        <v>3</v>
      </c>
      <c r="E76" s="8" t="s">
        <v>4</v>
      </c>
      <c r="F76" s="7" t="s">
        <v>5</v>
      </c>
      <c r="G76" s="8" t="s">
        <v>6</v>
      </c>
      <c r="H76" s="7" t="s">
        <v>7</v>
      </c>
      <c r="I76" s="8" t="s">
        <v>8</v>
      </c>
      <c r="J76" s="7" t="s">
        <v>9</v>
      </c>
      <c r="K76" s="8" t="s">
        <v>10</v>
      </c>
      <c r="L76" s="7" t="s">
        <v>11</v>
      </c>
      <c r="M76" s="8" t="s">
        <v>12</v>
      </c>
      <c r="N76" s="7" t="s">
        <v>13</v>
      </c>
      <c r="O76" s="9" t="s">
        <v>14</v>
      </c>
      <c r="P76" s="7" t="s">
        <v>15</v>
      </c>
      <c r="Q76" s="8" t="s">
        <v>16</v>
      </c>
      <c r="R76" s="7" t="s">
        <v>17</v>
      </c>
      <c r="S76" s="8" t="s">
        <v>18</v>
      </c>
      <c r="T76" s="7" t="s">
        <v>19</v>
      </c>
      <c r="U76" s="8" t="s">
        <v>20</v>
      </c>
      <c r="V76" s="7" t="s">
        <v>21</v>
      </c>
      <c r="W76" s="10" t="s">
        <v>22</v>
      </c>
      <c r="X76" s="54" t="s">
        <v>50</v>
      </c>
      <c r="Y76" s="7" t="s">
        <v>23</v>
      </c>
      <c r="Z76" s="10" t="s">
        <v>24</v>
      </c>
      <c r="AA76" s="11" t="s">
        <v>25</v>
      </c>
    </row>
    <row r="77" spans="1:27" s="15" customFormat="1" ht="24.95" customHeight="1" thickBot="1">
      <c r="A77" s="13"/>
      <c r="B77" s="45" t="s">
        <v>26</v>
      </c>
      <c r="C77" s="20"/>
      <c r="D77" s="20"/>
      <c r="E77" s="21"/>
      <c r="F77" s="22"/>
      <c r="G77" s="23"/>
      <c r="H77" s="22"/>
      <c r="I77" s="21"/>
      <c r="J77" s="20"/>
      <c r="K77" s="21"/>
      <c r="L77" s="20"/>
      <c r="M77" s="21"/>
      <c r="N77" s="14">
        <f>SUM(O77:V77)</f>
        <v>0</v>
      </c>
      <c r="O77" s="32"/>
      <c r="P77" s="33"/>
      <c r="Q77" s="34"/>
      <c r="R77" s="33"/>
      <c r="S77" s="34"/>
      <c r="T77" s="33"/>
      <c r="U77" s="34"/>
      <c r="V77" s="33"/>
      <c r="W77" s="18">
        <f>SUM(C77:N77)</f>
        <v>0</v>
      </c>
      <c r="X77" s="43"/>
      <c r="Y77" s="41"/>
      <c r="Z77" s="19">
        <f>SUM(W77:Y77)-AA77</f>
        <v>0</v>
      </c>
      <c r="AA77" s="41"/>
    </row>
    <row r="78" spans="1:27" s="15" customFormat="1" ht="24.95" customHeight="1" thickBot="1">
      <c r="A78" s="13"/>
      <c r="B78" s="45" t="s">
        <v>26</v>
      </c>
      <c r="C78" s="20"/>
      <c r="D78" s="20"/>
      <c r="E78" s="21"/>
      <c r="F78" s="22"/>
      <c r="G78" s="23"/>
      <c r="H78" s="22"/>
      <c r="I78" s="21"/>
      <c r="J78" s="20"/>
      <c r="K78" s="21"/>
      <c r="L78" s="20"/>
      <c r="M78" s="21"/>
      <c r="N78" s="14">
        <f>SUM(O78:V78)</f>
        <v>0</v>
      </c>
      <c r="O78" s="32"/>
      <c r="P78" s="33"/>
      <c r="Q78" s="34"/>
      <c r="R78" s="33"/>
      <c r="S78" s="34"/>
      <c r="T78" s="33"/>
      <c r="U78" s="34"/>
      <c r="V78" s="33"/>
      <c r="W78" s="18">
        <f t="shared" ref="W78:W81" si="34">SUM(C78:N78)</f>
        <v>0</v>
      </c>
      <c r="X78" s="43"/>
      <c r="Y78" s="41"/>
      <c r="Z78" s="19">
        <f t="shared" ref="Z78:Z80" si="35">SUM(W78:Y78)-AA78</f>
        <v>0</v>
      </c>
      <c r="AA78" s="41"/>
    </row>
    <row r="79" spans="1:27" s="15" customFormat="1" ht="24.95" customHeight="1" thickBot="1">
      <c r="A79" s="13"/>
      <c r="B79" s="45" t="s">
        <v>26</v>
      </c>
      <c r="C79" s="20"/>
      <c r="D79" s="20"/>
      <c r="E79" s="21"/>
      <c r="F79" s="22"/>
      <c r="G79" s="23"/>
      <c r="H79" s="22"/>
      <c r="I79" s="21"/>
      <c r="J79" s="20"/>
      <c r="K79" s="21"/>
      <c r="L79" s="20"/>
      <c r="M79" s="21"/>
      <c r="N79" s="14">
        <f>SUM(O79:V79)</f>
        <v>0</v>
      </c>
      <c r="O79" s="32"/>
      <c r="P79" s="33"/>
      <c r="Q79" s="34"/>
      <c r="R79" s="33"/>
      <c r="S79" s="34"/>
      <c r="T79" s="33"/>
      <c r="U79" s="34"/>
      <c r="V79" s="33"/>
      <c r="W79" s="18">
        <f t="shared" si="34"/>
        <v>0</v>
      </c>
      <c r="X79" s="43"/>
      <c r="Y79" s="41"/>
      <c r="Z79" s="19">
        <f t="shared" si="35"/>
        <v>0</v>
      </c>
      <c r="AA79" s="41"/>
    </row>
    <row r="80" spans="1:27" s="15" customFormat="1" ht="24.95" customHeight="1" thickBot="1">
      <c r="A80" s="13"/>
      <c r="B80" s="46" t="s">
        <v>26</v>
      </c>
      <c r="C80" s="24"/>
      <c r="D80" s="24"/>
      <c r="E80" s="25"/>
      <c r="F80" s="26"/>
      <c r="G80" s="27"/>
      <c r="H80" s="26"/>
      <c r="I80" s="25"/>
      <c r="J80" s="24"/>
      <c r="K80" s="25"/>
      <c r="L80" s="24"/>
      <c r="M80" s="25"/>
      <c r="N80" s="14">
        <f>SUM(O80:V80)</f>
        <v>0</v>
      </c>
      <c r="O80" s="35"/>
      <c r="P80" s="36"/>
      <c r="Q80" s="37"/>
      <c r="R80" s="36"/>
      <c r="S80" s="37"/>
      <c r="T80" s="36"/>
      <c r="U80" s="37"/>
      <c r="V80" s="36"/>
      <c r="W80" s="18">
        <f t="shared" si="34"/>
        <v>0</v>
      </c>
      <c r="X80" s="43"/>
      <c r="Y80" s="42"/>
      <c r="Z80" s="19">
        <f t="shared" si="35"/>
        <v>0</v>
      </c>
      <c r="AA80" s="42"/>
    </row>
    <row r="81" spans="1:27" s="15" customFormat="1" ht="24.95" customHeight="1" thickBot="1">
      <c r="A81" s="13"/>
      <c r="B81" s="47" t="s">
        <v>26</v>
      </c>
      <c r="C81" s="28"/>
      <c r="D81" s="28"/>
      <c r="E81" s="29"/>
      <c r="F81" s="30"/>
      <c r="G81" s="31"/>
      <c r="H81" s="30"/>
      <c r="I81" s="29"/>
      <c r="J81" s="28"/>
      <c r="K81" s="29"/>
      <c r="L81" s="28"/>
      <c r="M81" s="29"/>
      <c r="N81" s="14">
        <f>SUM(O81:V81)</f>
        <v>0</v>
      </c>
      <c r="O81" s="38"/>
      <c r="P81" s="39"/>
      <c r="Q81" s="40"/>
      <c r="R81" s="39"/>
      <c r="S81" s="40"/>
      <c r="T81" s="39"/>
      <c r="U81" s="40"/>
      <c r="V81" s="39"/>
      <c r="W81" s="18">
        <f t="shared" si="34"/>
        <v>0</v>
      </c>
      <c r="X81" s="43"/>
      <c r="Y81" s="43"/>
      <c r="Z81" s="19">
        <f>SUM(W81:Y81)-AA81</f>
        <v>0</v>
      </c>
      <c r="AA81" s="43"/>
    </row>
    <row r="82" spans="1:27" ht="24.95" customHeight="1" thickBot="1">
      <c r="A82" s="16"/>
      <c r="B82" s="12" t="s">
        <v>27</v>
      </c>
      <c r="C82" s="17">
        <f>SUM(C77:C81)</f>
        <v>0</v>
      </c>
      <c r="D82" s="17">
        <f t="shared" ref="D82:AA82" si="36">SUM(D77:D81)</f>
        <v>0</v>
      </c>
      <c r="E82" s="17">
        <f t="shared" si="36"/>
        <v>0</v>
      </c>
      <c r="F82" s="17">
        <f t="shared" si="36"/>
        <v>0</v>
      </c>
      <c r="G82" s="17">
        <f t="shared" si="36"/>
        <v>0</v>
      </c>
      <c r="H82" s="17">
        <f t="shared" si="36"/>
        <v>0</v>
      </c>
      <c r="I82" s="17">
        <f t="shared" si="36"/>
        <v>0</v>
      </c>
      <c r="J82" s="17">
        <f t="shared" si="36"/>
        <v>0</v>
      </c>
      <c r="K82" s="17">
        <f t="shared" si="36"/>
        <v>0</v>
      </c>
      <c r="L82" s="17">
        <f t="shared" si="36"/>
        <v>0</v>
      </c>
      <c r="M82" s="17">
        <f t="shared" si="36"/>
        <v>0</v>
      </c>
      <c r="N82" s="17">
        <f t="shared" si="36"/>
        <v>0</v>
      </c>
      <c r="O82" s="17">
        <f t="shared" si="36"/>
        <v>0</v>
      </c>
      <c r="P82" s="17">
        <f t="shared" si="36"/>
        <v>0</v>
      </c>
      <c r="Q82" s="17">
        <f t="shared" si="36"/>
        <v>0</v>
      </c>
      <c r="R82" s="17">
        <f t="shared" si="36"/>
        <v>0</v>
      </c>
      <c r="S82" s="17">
        <f t="shared" si="36"/>
        <v>0</v>
      </c>
      <c r="T82" s="17">
        <f t="shared" si="36"/>
        <v>0</v>
      </c>
      <c r="U82" s="17">
        <f t="shared" si="36"/>
        <v>0</v>
      </c>
      <c r="V82" s="17">
        <f t="shared" si="36"/>
        <v>0</v>
      </c>
      <c r="W82" s="17">
        <f t="shared" si="36"/>
        <v>0</v>
      </c>
      <c r="X82" s="17">
        <f>SUM(X77:X81)</f>
        <v>0</v>
      </c>
      <c r="Y82" s="17">
        <f t="shared" si="36"/>
        <v>0</v>
      </c>
      <c r="Z82" s="17">
        <f t="shared" si="36"/>
        <v>0</v>
      </c>
      <c r="AA82" s="17">
        <f t="shared" si="36"/>
        <v>0</v>
      </c>
    </row>
    <row r="84" spans="1:27" ht="24.95" customHeight="1" thickBot="1">
      <c r="A84" s="4" t="s">
        <v>36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34.5" customHeight="1" thickBot="1">
      <c r="A85" s="5"/>
      <c r="B85" s="6" t="s">
        <v>1</v>
      </c>
      <c r="C85" s="7" t="s">
        <v>2</v>
      </c>
      <c r="D85" s="7" t="s">
        <v>3</v>
      </c>
      <c r="E85" s="8" t="s">
        <v>4</v>
      </c>
      <c r="F85" s="7" t="s">
        <v>5</v>
      </c>
      <c r="G85" s="8" t="s">
        <v>6</v>
      </c>
      <c r="H85" s="7" t="s">
        <v>7</v>
      </c>
      <c r="I85" s="8" t="s">
        <v>8</v>
      </c>
      <c r="J85" s="7" t="s">
        <v>9</v>
      </c>
      <c r="K85" s="8" t="s">
        <v>10</v>
      </c>
      <c r="L85" s="7" t="s">
        <v>11</v>
      </c>
      <c r="M85" s="8" t="s">
        <v>12</v>
      </c>
      <c r="N85" s="7" t="s">
        <v>13</v>
      </c>
      <c r="O85" s="9" t="s">
        <v>14</v>
      </c>
      <c r="P85" s="7" t="s">
        <v>15</v>
      </c>
      <c r="Q85" s="8" t="s">
        <v>16</v>
      </c>
      <c r="R85" s="7" t="s">
        <v>17</v>
      </c>
      <c r="S85" s="8" t="s">
        <v>18</v>
      </c>
      <c r="T85" s="7" t="s">
        <v>19</v>
      </c>
      <c r="U85" s="8" t="s">
        <v>20</v>
      </c>
      <c r="V85" s="7" t="s">
        <v>21</v>
      </c>
      <c r="W85" s="10" t="s">
        <v>22</v>
      </c>
      <c r="X85" s="54" t="s">
        <v>50</v>
      </c>
      <c r="Y85" s="7" t="s">
        <v>23</v>
      </c>
      <c r="Z85" s="10" t="s">
        <v>24</v>
      </c>
      <c r="AA85" s="11" t="s">
        <v>25</v>
      </c>
    </row>
    <row r="86" spans="1:27" s="15" customFormat="1" ht="24.95" customHeight="1" thickBot="1">
      <c r="A86" s="13"/>
      <c r="B86" s="45" t="s">
        <v>26</v>
      </c>
      <c r="C86" s="20"/>
      <c r="D86" s="20"/>
      <c r="E86" s="21"/>
      <c r="F86" s="22"/>
      <c r="G86" s="23"/>
      <c r="H86" s="22"/>
      <c r="I86" s="21"/>
      <c r="J86" s="20"/>
      <c r="K86" s="21"/>
      <c r="L86" s="20"/>
      <c r="M86" s="21"/>
      <c r="N86" s="14">
        <f>SUM(O86:V86)</f>
        <v>0</v>
      </c>
      <c r="O86" s="32"/>
      <c r="P86" s="33"/>
      <c r="Q86" s="34"/>
      <c r="R86" s="33"/>
      <c r="S86" s="34"/>
      <c r="T86" s="33"/>
      <c r="U86" s="34"/>
      <c r="V86" s="33"/>
      <c r="W86" s="18">
        <f>SUM(C86:N86)</f>
        <v>0</v>
      </c>
      <c r="X86" s="43"/>
      <c r="Y86" s="41"/>
      <c r="Z86" s="19">
        <f>SUM(W86:Y86)-AA86</f>
        <v>0</v>
      </c>
      <c r="AA86" s="41"/>
    </row>
    <row r="87" spans="1:27" s="15" customFormat="1" ht="24.95" customHeight="1" thickBot="1">
      <c r="A87" s="13"/>
      <c r="B87" s="45" t="s">
        <v>26</v>
      </c>
      <c r="C87" s="20"/>
      <c r="D87" s="20"/>
      <c r="E87" s="21"/>
      <c r="F87" s="22"/>
      <c r="G87" s="23"/>
      <c r="H87" s="22"/>
      <c r="I87" s="21"/>
      <c r="J87" s="20"/>
      <c r="K87" s="21"/>
      <c r="L87" s="20"/>
      <c r="M87" s="21"/>
      <c r="N87" s="14">
        <f>SUM(O87:V87)</f>
        <v>0</v>
      </c>
      <c r="O87" s="32"/>
      <c r="P87" s="33"/>
      <c r="Q87" s="34"/>
      <c r="R87" s="33"/>
      <c r="S87" s="34"/>
      <c r="T87" s="33"/>
      <c r="U87" s="34"/>
      <c r="V87" s="33"/>
      <c r="W87" s="18">
        <f t="shared" ref="W87:W90" si="37">SUM(C87:N87)</f>
        <v>0</v>
      </c>
      <c r="X87" s="43"/>
      <c r="Y87" s="41"/>
      <c r="Z87" s="19">
        <f t="shared" ref="Z87:Z89" si="38">SUM(W87:Y87)-AA87</f>
        <v>0</v>
      </c>
      <c r="AA87" s="41"/>
    </row>
    <row r="88" spans="1:27" s="15" customFormat="1" ht="24.95" customHeight="1" thickBot="1">
      <c r="A88" s="13"/>
      <c r="B88" s="45" t="s">
        <v>26</v>
      </c>
      <c r="C88" s="20"/>
      <c r="D88" s="20"/>
      <c r="E88" s="21"/>
      <c r="F88" s="22"/>
      <c r="G88" s="23"/>
      <c r="H88" s="22"/>
      <c r="I88" s="21"/>
      <c r="J88" s="20"/>
      <c r="K88" s="21"/>
      <c r="L88" s="20"/>
      <c r="M88" s="21"/>
      <c r="N88" s="14">
        <f>SUM(O88:V88)</f>
        <v>0</v>
      </c>
      <c r="O88" s="32"/>
      <c r="P88" s="33"/>
      <c r="Q88" s="34"/>
      <c r="R88" s="33"/>
      <c r="S88" s="34"/>
      <c r="T88" s="33"/>
      <c r="U88" s="34"/>
      <c r="V88" s="33"/>
      <c r="W88" s="18">
        <f t="shared" si="37"/>
        <v>0</v>
      </c>
      <c r="X88" s="43"/>
      <c r="Y88" s="41"/>
      <c r="Z88" s="19">
        <f t="shared" si="38"/>
        <v>0</v>
      </c>
      <c r="AA88" s="41"/>
    </row>
    <row r="89" spans="1:27" s="15" customFormat="1" ht="24.95" customHeight="1" thickBot="1">
      <c r="A89" s="13"/>
      <c r="B89" s="46" t="s">
        <v>26</v>
      </c>
      <c r="C89" s="24"/>
      <c r="D89" s="24"/>
      <c r="E89" s="25"/>
      <c r="F89" s="26"/>
      <c r="G89" s="27"/>
      <c r="H89" s="26"/>
      <c r="I89" s="25"/>
      <c r="J89" s="24"/>
      <c r="K89" s="25"/>
      <c r="L89" s="24"/>
      <c r="M89" s="25"/>
      <c r="N89" s="14">
        <f>SUM(O89:V89)</f>
        <v>0</v>
      </c>
      <c r="O89" s="35"/>
      <c r="P89" s="36"/>
      <c r="Q89" s="37"/>
      <c r="R89" s="36"/>
      <c r="S89" s="37"/>
      <c r="T89" s="36"/>
      <c r="U89" s="37"/>
      <c r="V89" s="36"/>
      <c r="W89" s="18">
        <f t="shared" si="37"/>
        <v>0</v>
      </c>
      <c r="X89" s="43"/>
      <c r="Y89" s="42"/>
      <c r="Z89" s="19">
        <f t="shared" si="38"/>
        <v>0</v>
      </c>
      <c r="AA89" s="42"/>
    </row>
    <row r="90" spans="1:27" s="15" customFormat="1" ht="24.95" customHeight="1" thickBot="1">
      <c r="A90" s="13"/>
      <c r="B90" s="47" t="s">
        <v>26</v>
      </c>
      <c r="C90" s="28"/>
      <c r="D90" s="28"/>
      <c r="E90" s="29"/>
      <c r="F90" s="30"/>
      <c r="G90" s="31"/>
      <c r="H90" s="30"/>
      <c r="I90" s="29"/>
      <c r="J90" s="28"/>
      <c r="K90" s="29"/>
      <c r="L90" s="28"/>
      <c r="M90" s="29"/>
      <c r="N90" s="14">
        <f>SUM(O90:V90)</f>
        <v>0</v>
      </c>
      <c r="O90" s="38"/>
      <c r="P90" s="39"/>
      <c r="Q90" s="40"/>
      <c r="R90" s="39"/>
      <c r="S90" s="40"/>
      <c r="T90" s="39"/>
      <c r="U90" s="40"/>
      <c r="V90" s="39"/>
      <c r="W90" s="18">
        <f t="shared" si="37"/>
        <v>0</v>
      </c>
      <c r="X90" s="43"/>
      <c r="Y90" s="43"/>
      <c r="Z90" s="19">
        <f>SUM(W90:Y90)-AA90</f>
        <v>0</v>
      </c>
      <c r="AA90" s="43"/>
    </row>
    <row r="91" spans="1:27" ht="24.95" customHeight="1" thickBot="1">
      <c r="A91" s="16"/>
      <c r="B91" s="12" t="s">
        <v>27</v>
      </c>
      <c r="C91" s="17">
        <f>SUM(C86:C90)</f>
        <v>0</v>
      </c>
      <c r="D91" s="17">
        <f t="shared" ref="D91:K91" si="39">SUM(D86:D90)</f>
        <v>0</v>
      </c>
      <c r="E91" s="17">
        <f t="shared" si="39"/>
        <v>0</v>
      </c>
      <c r="F91" s="17">
        <f t="shared" si="39"/>
        <v>0</v>
      </c>
      <c r="G91" s="17">
        <f t="shared" si="39"/>
        <v>0</v>
      </c>
      <c r="H91" s="17">
        <f t="shared" si="39"/>
        <v>0</v>
      </c>
      <c r="I91" s="17">
        <f t="shared" si="39"/>
        <v>0</v>
      </c>
      <c r="J91" s="17">
        <f t="shared" si="39"/>
        <v>0</v>
      </c>
      <c r="K91" s="17">
        <f t="shared" si="39"/>
        <v>0</v>
      </c>
      <c r="L91" s="17">
        <f>SUM(L86:L90)</f>
        <v>0</v>
      </c>
      <c r="M91" s="17">
        <f t="shared" ref="M91:AA91" si="40">SUM(M86:M90)</f>
        <v>0</v>
      </c>
      <c r="N91" s="17">
        <f t="shared" si="40"/>
        <v>0</v>
      </c>
      <c r="O91" s="17">
        <f t="shared" si="40"/>
        <v>0</v>
      </c>
      <c r="P91" s="17">
        <f t="shared" si="40"/>
        <v>0</v>
      </c>
      <c r="Q91" s="17">
        <f t="shared" si="40"/>
        <v>0</v>
      </c>
      <c r="R91" s="17">
        <f t="shared" si="40"/>
        <v>0</v>
      </c>
      <c r="S91" s="17">
        <f t="shared" si="40"/>
        <v>0</v>
      </c>
      <c r="T91" s="17">
        <f t="shared" si="40"/>
        <v>0</v>
      </c>
      <c r="U91" s="17">
        <f t="shared" si="40"/>
        <v>0</v>
      </c>
      <c r="V91" s="17">
        <f t="shared" si="40"/>
        <v>0</v>
      </c>
      <c r="W91" s="17">
        <f t="shared" si="40"/>
        <v>0</v>
      </c>
      <c r="X91" s="17">
        <f>SUM(X86:X90)</f>
        <v>0</v>
      </c>
      <c r="Y91" s="17">
        <f t="shared" si="40"/>
        <v>0</v>
      </c>
      <c r="Z91" s="17">
        <f t="shared" si="40"/>
        <v>0</v>
      </c>
      <c r="AA91" s="17">
        <f t="shared" si="40"/>
        <v>0</v>
      </c>
    </row>
    <row r="93" spans="1:27" ht="24.95" customHeight="1" thickBot="1">
      <c r="A93" s="4" t="s">
        <v>37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</row>
    <row r="94" spans="1:27" ht="34.5" customHeight="1" thickBot="1">
      <c r="A94" s="5"/>
      <c r="B94" s="6" t="s">
        <v>1</v>
      </c>
      <c r="C94" s="7" t="s">
        <v>2</v>
      </c>
      <c r="D94" s="7" t="s">
        <v>3</v>
      </c>
      <c r="E94" s="8" t="s">
        <v>4</v>
      </c>
      <c r="F94" s="7" t="s">
        <v>5</v>
      </c>
      <c r="G94" s="8" t="s">
        <v>6</v>
      </c>
      <c r="H94" s="7" t="s">
        <v>7</v>
      </c>
      <c r="I94" s="8" t="s">
        <v>8</v>
      </c>
      <c r="J94" s="7" t="s">
        <v>9</v>
      </c>
      <c r="K94" s="8" t="s">
        <v>10</v>
      </c>
      <c r="L94" s="7" t="s">
        <v>11</v>
      </c>
      <c r="M94" s="8" t="s">
        <v>12</v>
      </c>
      <c r="N94" s="7" t="s">
        <v>13</v>
      </c>
      <c r="O94" s="9" t="s">
        <v>14</v>
      </c>
      <c r="P94" s="7" t="s">
        <v>15</v>
      </c>
      <c r="Q94" s="8" t="s">
        <v>16</v>
      </c>
      <c r="R94" s="7" t="s">
        <v>17</v>
      </c>
      <c r="S94" s="8" t="s">
        <v>18</v>
      </c>
      <c r="T94" s="7" t="s">
        <v>19</v>
      </c>
      <c r="U94" s="8" t="s">
        <v>20</v>
      </c>
      <c r="V94" s="7" t="s">
        <v>21</v>
      </c>
      <c r="W94" s="10" t="s">
        <v>22</v>
      </c>
      <c r="X94" s="54" t="s">
        <v>50</v>
      </c>
      <c r="Y94" s="7" t="s">
        <v>23</v>
      </c>
      <c r="Z94" s="10" t="s">
        <v>24</v>
      </c>
      <c r="AA94" s="11" t="s">
        <v>25</v>
      </c>
    </row>
    <row r="95" spans="1:27" s="15" customFormat="1" ht="24.95" customHeight="1" thickBot="1">
      <c r="A95" s="13"/>
      <c r="B95" s="45" t="s">
        <v>26</v>
      </c>
      <c r="C95" s="20"/>
      <c r="D95" s="20"/>
      <c r="E95" s="21"/>
      <c r="F95" s="22"/>
      <c r="G95" s="23"/>
      <c r="H95" s="22"/>
      <c r="I95" s="21"/>
      <c r="J95" s="20"/>
      <c r="K95" s="21"/>
      <c r="L95" s="20"/>
      <c r="M95" s="21"/>
      <c r="N95" s="14">
        <f>SUM(O95:V95)</f>
        <v>0</v>
      </c>
      <c r="O95" s="32"/>
      <c r="P95" s="33"/>
      <c r="Q95" s="34"/>
      <c r="R95" s="33"/>
      <c r="S95" s="34"/>
      <c r="T95" s="33"/>
      <c r="U95" s="34"/>
      <c r="V95" s="33"/>
      <c r="W95" s="18">
        <f>SUM(C95:N95)</f>
        <v>0</v>
      </c>
      <c r="X95" s="43"/>
      <c r="Y95" s="41"/>
      <c r="Z95" s="19">
        <f>SUM(W95:Y95)-AA95</f>
        <v>0</v>
      </c>
      <c r="AA95" s="41"/>
    </row>
    <row r="96" spans="1:27" s="15" customFormat="1" ht="24.95" customHeight="1" thickBot="1">
      <c r="A96" s="13"/>
      <c r="B96" s="45" t="s">
        <v>26</v>
      </c>
      <c r="C96" s="20"/>
      <c r="D96" s="20"/>
      <c r="E96" s="21"/>
      <c r="F96" s="22"/>
      <c r="G96" s="23"/>
      <c r="H96" s="22"/>
      <c r="I96" s="21"/>
      <c r="J96" s="20"/>
      <c r="K96" s="21"/>
      <c r="L96" s="20"/>
      <c r="M96" s="21"/>
      <c r="N96" s="14">
        <f>SUM(O96:V96)</f>
        <v>0</v>
      </c>
      <c r="O96" s="32"/>
      <c r="P96" s="33"/>
      <c r="Q96" s="34"/>
      <c r="R96" s="33"/>
      <c r="S96" s="34"/>
      <c r="T96" s="33"/>
      <c r="U96" s="34"/>
      <c r="V96" s="33"/>
      <c r="W96" s="18">
        <f t="shared" ref="W96:W99" si="41">SUM(C96:N96)</f>
        <v>0</v>
      </c>
      <c r="X96" s="43"/>
      <c r="Y96" s="41"/>
      <c r="Z96" s="19">
        <f t="shared" ref="Z96:Z98" si="42">SUM(W96:Y96)-AA96</f>
        <v>0</v>
      </c>
      <c r="AA96" s="41"/>
    </row>
    <row r="97" spans="1:27" s="15" customFormat="1" ht="24.95" customHeight="1" thickBot="1">
      <c r="A97" s="13"/>
      <c r="B97" s="45" t="s">
        <v>26</v>
      </c>
      <c r="C97" s="20"/>
      <c r="D97" s="20"/>
      <c r="E97" s="21"/>
      <c r="F97" s="22"/>
      <c r="G97" s="23"/>
      <c r="H97" s="22"/>
      <c r="I97" s="21"/>
      <c r="J97" s="20"/>
      <c r="K97" s="21"/>
      <c r="L97" s="20"/>
      <c r="M97" s="21"/>
      <c r="N97" s="14">
        <f>SUM(O97:V97)</f>
        <v>0</v>
      </c>
      <c r="O97" s="32"/>
      <c r="P97" s="33"/>
      <c r="Q97" s="34"/>
      <c r="R97" s="33"/>
      <c r="S97" s="34"/>
      <c r="T97" s="33"/>
      <c r="U97" s="34"/>
      <c r="V97" s="33"/>
      <c r="W97" s="18">
        <f t="shared" si="41"/>
        <v>0</v>
      </c>
      <c r="X97" s="43"/>
      <c r="Y97" s="41"/>
      <c r="Z97" s="19">
        <f t="shared" si="42"/>
        <v>0</v>
      </c>
      <c r="AA97" s="41"/>
    </row>
    <row r="98" spans="1:27" s="15" customFormat="1" ht="24.95" customHeight="1" thickBot="1">
      <c r="A98" s="13"/>
      <c r="B98" s="46" t="s">
        <v>26</v>
      </c>
      <c r="C98" s="24"/>
      <c r="D98" s="24"/>
      <c r="E98" s="25"/>
      <c r="F98" s="26"/>
      <c r="G98" s="27"/>
      <c r="H98" s="26"/>
      <c r="I98" s="25"/>
      <c r="J98" s="24"/>
      <c r="K98" s="25"/>
      <c r="L98" s="24"/>
      <c r="M98" s="25"/>
      <c r="N98" s="14">
        <f>SUM(O98:V98)</f>
        <v>0</v>
      </c>
      <c r="O98" s="35"/>
      <c r="P98" s="36"/>
      <c r="Q98" s="37"/>
      <c r="R98" s="36"/>
      <c r="S98" s="37"/>
      <c r="T98" s="36"/>
      <c r="U98" s="37"/>
      <c r="V98" s="36"/>
      <c r="W98" s="18">
        <f t="shared" si="41"/>
        <v>0</v>
      </c>
      <c r="X98" s="43"/>
      <c r="Y98" s="42"/>
      <c r="Z98" s="19">
        <f t="shared" si="42"/>
        <v>0</v>
      </c>
      <c r="AA98" s="42"/>
    </row>
    <row r="99" spans="1:27" s="15" customFormat="1" ht="24.95" customHeight="1" thickBot="1">
      <c r="A99" s="13"/>
      <c r="B99" s="47" t="s">
        <v>26</v>
      </c>
      <c r="C99" s="28"/>
      <c r="D99" s="28"/>
      <c r="E99" s="29"/>
      <c r="F99" s="30"/>
      <c r="G99" s="31"/>
      <c r="H99" s="30"/>
      <c r="I99" s="29"/>
      <c r="J99" s="28"/>
      <c r="K99" s="29"/>
      <c r="L99" s="28"/>
      <c r="M99" s="29"/>
      <c r="N99" s="14">
        <f>SUM(O99:V99)</f>
        <v>0</v>
      </c>
      <c r="O99" s="38"/>
      <c r="P99" s="39"/>
      <c r="Q99" s="40"/>
      <c r="R99" s="39"/>
      <c r="S99" s="40"/>
      <c r="T99" s="39"/>
      <c r="U99" s="40"/>
      <c r="V99" s="39"/>
      <c r="W99" s="18">
        <f t="shared" si="41"/>
        <v>0</v>
      </c>
      <c r="X99" s="43"/>
      <c r="Y99" s="43"/>
      <c r="Z99" s="19">
        <f>SUM(W99:Y99)-AA99</f>
        <v>0</v>
      </c>
      <c r="AA99" s="43"/>
    </row>
    <row r="100" spans="1:27" ht="24.95" customHeight="1" thickBot="1">
      <c r="A100" s="16"/>
      <c r="B100" s="12" t="s">
        <v>27</v>
      </c>
      <c r="C100" s="17">
        <f>SUM(C95:C99)</f>
        <v>0</v>
      </c>
      <c r="D100" s="17">
        <f t="shared" ref="D100:AA100" si="43">SUM(D95:D99)</f>
        <v>0</v>
      </c>
      <c r="E100" s="17">
        <f t="shared" si="43"/>
        <v>0</v>
      </c>
      <c r="F100" s="17">
        <f t="shared" si="43"/>
        <v>0</v>
      </c>
      <c r="G100" s="17">
        <f t="shared" si="43"/>
        <v>0</v>
      </c>
      <c r="H100" s="17">
        <f t="shared" si="43"/>
        <v>0</v>
      </c>
      <c r="I100" s="17">
        <f t="shared" si="43"/>
        <v>0</v>
      </c>
      <c r="J100" s="17">
        <f t="shared" si="43"/>
        <v>0</v>
      </c>
      <c r="K100" s="17">
        <f t="shared" si="43"/>
        <v>0</v>
      </c>
      <c r="L100" s="17">
        <f t="shared" si="43"/>
        <v>0</v>
      </c>
      <c r="M100" s="17">
        <f t="shared" si="43"/>
        <v>0</v>
      </c>
      <c r="N100" s="17">
        <f t="shared" si="43"/>
        <v>0</v>
      </c>
      <c r="O100" s="17">
        <f t="shared" si="43"/>
        <v>0</v>
      </c>
      <c r="P100" s="17">
        <f t="shared" si="43"/>
        <v>0</v>
      </c>
      <c r="Q100" s="17">
        <f t="shared" si="43"/>
        <v>0</v>
      </c>
      <c r="R100" s="17">
        <f t="shared" si="43"/>
        <v>0</v>
      </c>
      <c r="S100" s="17">
        <f t="shared" si="43"/>
        <v>0</v>
      </c>
      <c r="T100" s="17">
        <f t="shared" si="43"/>
        <v>0</v>
      </c>
      <c r="U100" s="17">
        <f t="shared" si="43"/>
        <v>0</v>
      </c>
      <c r="V100" s="17">
        <f t="shared" si="43"/>
        <v>0</v>
      </c>
      <c r="W100" s="17">
        <f t="shared" si="43"/>
        <v>0</v>
      </c>
      <c r="X100" s="17">
        <f>SUM(X95:X99)</f>
        <v>0</v>
      </c>
      <c r="Y100" s="17">
        <f t="shared" si="43"/>
        <v>0</v>
      </c>
      <c r="Z100" s="17">
        <f t="shared" si="43"/>
        <v>0</v>
      </c>
      <c r="AA100" s="17">
        <f t="shared" si="43"/>
        <v>0</v>
      </c>
    </row>
    <row r="102" spans="1:27" ht="24.95" customHeight="1" thickBot="1">
      <c r="A102" s="4" t="s">
        <v>38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ht="34.5" customHeight="1" thickBot="1">
      <c r="A103" s="5"/>
      <c r="B103" s="6" t="s">
        <v>1</v>
      </c>
      <c r="C103" s="7" t="s">
        <v>2</v>
      </c>
      <c r="D103" s="7" t="s">
        <v>3</v>
      </c>
      <c r="E103" s="8" t="s">
        <v>4</v>
      </c>
      <c r="F103" s="7" t="s">
        <v>5</v>
      </c>
      <c r="G103" s="8" t="s">
        <v>6</v>
      </c>
      <c r="H103" s="7" t="s">
        <v>7</v>
      </c>
      <c r="I103" s="8" t="s">
        <v>8</v>
      </c>
      <c r="J103" s="7" t="s">
        <v>9</v>
      </c>
      <c r="K103" s="8" t="s">
        <v>10</v>
      </c>
      <c r="L103" s="7" t="s">
        <v>11</v>
      </c>
      <c r="M103" s="8" t="s">
        <v>12</v>
      </c>
      <c r="N103" s="7" t="s">
        <v>13</v>
      </c>
      <c r="O103" s="9" t="s">
        <v>14</v>
      </c>
      <c r="P103" s="7" t="s">
        <v>15</v>
      </c>
      <c r="Q103" s="8" t="s">
        <v>16</v>
      </c>
      <c r="R103" s="7" t="s">
        <v>17</v>
      </c>
      <c r="S103" s="8" t="s">
        <v>18</v>
      </c>
      <c r="T103" s="7" t="s">
        <v>19</v>
      </c>
      <c r="U103" s="8" t="s">
        <v>20</v>
      </c>
      <c r="V103" s="7" t="s">
        <v>21</v>
      </c>
      <c r="W103" s="10" t="s">
        <v>22</v>
      </c>
      <c r="X103" s="54" t="s">
        <v>50</v>
      </c>
      <c r="Y103" s="7" t="s">
        <v>23</v>
      </c>
      <c r="Z103" s="10" t="s">
        <v>24</v>
      </c>
      <c r="AA103" s="11" t="s">
        <v>25</v>
      </c>
    </row>
    <row r="104" spans="1:27" s="15" customFormat="1" ht="24.95" customHeight="1" thickBot="1">
      <c r="A104" s="13"/>
      <c r="B104" s="45" t="s">
        <v>26</v>
      </c>
      <c r="C104" s="20"/>
      <c r="D104" s="20"/>
      <c r="E104" s="21"/>
      <c r="F104" s="22"/>
      <c r="G104" s="23"/>
      <c r="H104" s="22"/>
      <c r="I104" s="21"/>
      <c r="J104" s="20"/>
      <c r="K104" s="21"/>
      <c r="L104" s="20"/>
      <c r="M104" s="21"/>
      <c r="N104" s="14">
        <f>SUM(O104:V104)</f>
        <v>0</v>
      </c>
      <c r="O104" s="32"/>
      <c r="P104" s="33"/>
      <c r="Q104" s="34"/>
      <c r="R104" s="33"/>
      <c r="S104" s="34"/>
      <c r="T104" s="33"/>
      <c r="U104" s="34"/>
      <c r="V104" s="33"/>
      <c r="W104" s="18">
        <f>SUM(C104:N104)</f>
        <v>0</v>
      </c>
      <c r="X104" s="43"/>
      <c r="Y104" s="41"/>
      <c r="Z104" s="19">
        <f>SUM(W104:Y104)-AA104</f>
        <v>0</v>
      </c>
      <c r="AA104" s="41"/>
    </row>
    <row r="105" spans="1:27" s="15" customFormat="1" ht="24.95" customHeight="1" thickBot="1">
      <c r="A105" s="13"/>
      <c r="B105" s="45" t="s">
        <v>26</v>
      </c>
      <c r="C105" s="20"/>
      <c r="D105" s="20"/>
      <c r="E105" s="21"/>
      <c r="F105" s="22"/>
      <c r="G105" s="23"/>
      <c r="H105" s="22"/>
      <c r="I105" s="21"/>
      <c r="J105" s="20"/>
      <c r="K105" s="21"/>
      <c r="L105" s="20"/>
      <c r="M105" s="21"/>
      <c r="N105" s="14">
        <f>SUM(O105:V105)</f>
        <v>0</v>
      </c>
      <c r="O105" s="32"/>
      <c r="P105" s="33"/>
      <c r="Q105" s="34"/>
      <c r="R105" s="33"/>
      <c r="S105" s="34"/>
      <c r="T105" s="33"/>
      <c r="U105" s="34"/>
      <c r="V105" s="33"/>
      <c r="W105" s="18">
        <f t="shared" ref="W105:W107" si="44">SUM(C105:N105)</f>
        <v>0</v>
      </c>
      <c r="X105" s="43"/>
      <c r="Y105" s="41"/>
      <c r="Z105" s="19">
        <f t="shared" ref="Z105:Z107" si="45">SUM(W105:Y105)-AA105</f>
        <v>0</v>
      </c>
      <c r="AA105" s="41"/>
    </row>
    <row r="106" spans="1:27" s="15" customFormat="1" ht="24.95" customHeight="1" thickBot="1">
      <c r="A106" s="13"/>
      <c r="B106" s="45" t="s">
        <v>26</v>
      </c>
      <c r="C106" s="20"/>
      <c r="D106" s="20"/>
      <c r="E106" s="21"/>
      <c r="F106" s="22"/>
      <c r="G106" s="23"/>
      <c r="H106" s="22"/>
      <c r="I106" s="21"/>
      <c r="J106" s="20"/>
      <c r="K106" s="21"/>
      <c r="L106" s="20"/>
      <c r="M106" s="21"/>
      <c r="N106" s="14">
        <f>SUM(O106:V106)</f>
        <v>0</v>
      </c>
      <c r="O106" s="32"/>
      <c r="P106" s="33"/>
      <c r="Q106" s="34"/>
      <c r="R106" s="33"/>
      <c r="S106" s="34"/>
      <c r="T106" s="33"/>
      <c r="U106" s="34"/>
      <c r="V106" s="33"/>
      <c r="W106" s="18">
        <f t="shared" si="44"/>
        <v>0</v>
      </c>
      <c r="X106" s="43"/>
      <c r="Y106" s="41"/>
      <c r="Z106" s="19">
        <f t="shared" si="45"/>
        <v>0</v>
      </c>
      <c r="AA106" s="41"/>
    </row>
    <row r="107" spans="1:27" s="15" customFormat="1" ht="24.95" customHeight="1" thickBot="1">
      <c r="A107" s="13"/>
      <c r="B107" s="46" t="s">
        <v>26</v>
      </c>
      <c r="C107" s="24"/>
      <c r="D107" s="24"/>
      <c r="E107" s="25"/>
      <c r="F107" s="26"/>
      <c r="G107" s="27"/>
      <c r="H107" s="26"/>
      <c r="I107" s="25"/>
      <c r="J107" s="24"/>
      <c r="K107" s="25"/>
      <c r="L107" s="24"/>
      <c r="M107" s="25"/>
      <c r="N107" s="14">
        <f>SUM(O107:V107)</f>
        <v>0</v>
      </c>
      <c r="O107" s="35"/>
      <c r="P107" s="36"/>
      <c r="Q107" s="37"/>
      <c r="R107" s="36"/>
      <c r="S107" s="37"/>
      <c r="T107" s="36"/>
      <c r="U107" s="37"/>
      <c r="V107" s="36"/>
      <c r="W107" s="18">
        <f t="shared" si="44"/>
        <v>0</v>
      </c>
      <c r="X107" s="43"/>
      <c r="Y107" s="42"/>
      <c r="Z107" s="19">
        <f t="shared" si="45"/>
        <v>0</v>
      </c>
      <c r="AA107" s="42"/>
    </row>
    <row r="108" spans="1:27" s="15" customFormat="1" ht="24.95" customHeight="1" thickBot="1">
      <c r="A108" s="13"/>
      <c r="B108" s="47" t="s">
        <v>26</v>
      </c>
      <c r="C108" s="28"/>
      <c r="D108" s="28"/>
      <c r="E108" s="29"/>
      <c r="F108" s="30"/>
      <c r="G108" s="31"/>
      <c r="H108" s="30"/>
      <c r="I108" s="29"/>
      <c r="J108" s="28"/>
      <c r="K108" s="29"/>
      <c r="L108" s="28"/>
      <c r="M108" s="29"/>
      <c r="N108" s="14">
        <f>SUM(O108:V108)</f>
        <v>0</v>
      </c>
      <c r="O108" s="38"/>
      <c r="P108" s="39"/>
      <c r="Q108" s="40"/>
      <c r="R108" s="39"/>
      <c r="S108" s="40"/>
      <c r="T108" s="39"/>
      <c r="U108" s="40"/>
      <c r="V108" s="39"/>
      <c r="W108" s="18">
        <f>SUM(C108:N108)</f>
        <v>0</v>
      </c>
      <c r="X108" s="43"/>
      <c r="Y108" s="43"/>
      <c r="Z108" s="19">
        <f>SUM(W108:Y108)-AA108</f>
        <v>0</v>
      </c>
      <c r="AA108" s="43"/>
    </row>
    <row r="109" spans="1:27" ht="24.95" customHeight="1" thickBot="1">
      <c r="A109" s="16"/>
      <c r="B109" s="12" t="s">
        <v>27</v>
      </c>
      <c r="C109" s="17">
        <f>SUM(C104:C108)</f>
        <v>0</v>
      </c>
      <c r="D109" s="17">
        <f t="shared" ref="D109:J109" si="46">SUM(D104:D108)</f>
        <v>0</v>
      </c>
      <c r="E109" s="17">
        <f t="shared" si="46"/>
        <v>0</v>
      </c>
      <c r="F109" s="17">
        <f t="shared" si="46"/>
        <v>0</v>
      </c>
      <c r="G109" s="17">
        <f t="shared" si="46"/>
        <v>0</v>
      </c>
      <c r="H109" s="17">
        <f t="shared" si="46"/>
        <v>0</v>
      </c>
      <c r="I109" s="17">
        <f t="shared" si="46"/>
        <v>0</v>
      </c>
      <c r="J109" s="17">
        <f t="shared" si="46"/>
        <v>0</v>
      </c>
      <c r="K109" s="17">
        <f>SUM(K104:K108)</f>
        <v>0</v>
      </c>
      <c r="L109" s="17">
        <f t="shared" ref="L109:AA109" si="47">SUM(L104:L108)</f>
        <v>0</v>
      </c>
      <c r="M109" s="17">
        <f t="shared" si="47"/>
        <v>0</v>
      </c>
      <c r="N109" s="17">
        <f t="shared" si="47"/>
        <v>0</v>
      </c>
      <c r="O109" s="17">
        <f t="shared" si="47"/>
        <v>0</v>
      </c>
      <c r="P109" s="17">
        <f t="shared" si="47"/>
        <v>0</v>
      </c>
      <c r="Q109" s="17">
        <f t="shared" si="47"/>
        <v>0</v>
      </c>
      <c r="R109" s="17">
        <f t="shared" si="47"/>
        <v>0</v>
      </c>
      <c r="S109" s="17">
        <f t="shared" si="47"/>
        <v>0</v>
      </c>
      <c r="T109" s="17">
        <f t="shared" si="47"/>
        <v>0</v>
      </c>
      <c r="U109" s="17">
        <f t="shared" si="47"/>
        <v>0</v>
      </c>
      <c r="V109" s="17">
        <f t="shared" si="47"/>
        <v>0</v>
      </c>
      <c r="W109" s="17">
        <f t="shared" si="47"/>
        <v>0</v>
      </c>
      <c r="X109" s="17">
        <f>SUM(X104:X108)</f>
        <v>0</v>
      </c>
      <c r="Y109" s="17">
        <f t="shared" si="47"/>
        <v>0</v>
      </c>
      <c r="Z109" s="17">
        <f t="shared" si="47"/>
        <v>0</v>
      </c>
      <c r="AA109" s="17">
        <f t="shared" si="47"/>
        <v>0</v>
      </c>
    </row>
    <row r="114" spans="2:21" ht="28.5">
      <c r="B114" s="55" t="s">
        <v>51</v>
      </c>
    </row>
    <row r="116" spans="2:21" s="59" customFormat="1" ht="23.25" customHeight="1">
      <c r="B116" s="57" t="s">
        <v>2</v>
      </c>
      <c r="C116" s="57" t="s">
        <v>3</v>
      </c>
      <c r="D116" s="57" t="s">
        <v>4</v>
      </c>
      <c r="E116" s="57" t="s">
        <v>5</v>
      </c>
      <c r="F116" s="57" t="s">
        <v>6</v>
      </c>
      <c r="G116" s="57" t="s">
        <v>7</v>
      </c>
      <c r="H116" s="57" t="s">
        <v>8</v>
      </c>
      <c r="I116" s="57" t="s">
        <v>9</v>
      </c>
      <c r="J116" s="57" t="s">
        <v>10</v>
      </c>
      <c r="K116" s="57" t="s">
        <v>11</v>
      </c>
      <c r="L116" s="57" t="s">
        <v>12</v>
      </c>
      <c r="M116" s="57" t="s">
        <v>13</v>
      </c>
      <c r="N116" s="58" t="s">
        <v>14</v>
      </c>
      <c r="O116" s="57" t="s">
        <v>15</v>
      </c>
      <c r="P116" s="57" t="s">
        <v>16</v>
      </c>
      <c r="Q116" s="57" t="s">
        <v>17</v>
      </c>
      <c r="R116" s="57" t="s">
        <v>18</v>
      </c>
      <c r="S116" s="57" t="s">
        <v>19</v>
      </c>
      <c r="T116" s="57" t="s">
        <v>20</v>
      </c>
      <c r="U116" s="57" t="s">
        <v>21</v>
      </c>
    </row>
    <row r="117" spans="2:21" ht="26.25" customHeight="1">
      <c r="B117" s="56">
        <f>SUM(C10+C19+C28+C37+C46+C55+C64+C73+C82+C91+C100+C109)</f>
        <v>2</v>
      </c>
      <c r="C117" s="56">
        <f>SUM(D10+D19+D28+D37+D46+D55+D64+D73+D82+D91+D100+D109)</f>
        <v>14</v>
      </c>
      <c r="D117" s="56">
        <f>SUM(E10+E19+E28+E37+E46+E55+E64+E73+E82+E91+E100+E109)</f>
        <v>227.5</v>
      </c>
      <c r="E117" s="56">
        <f t="shared" ref="E117:U117" si="48">SUM(F10+F19+F28+F37+F46+F55+F64+F73+F82+F91+F100+F109)</f>
        <v>0</v>
      </c>
      <c r="F117" s="56">
        <f t="shared" si="48"/>
        <v>0</v>
      </c>
      <c r="G117" s="56">
        <f t="shared" si="48"/>
        <v>0</v>
      </c>
      <c r="H117" s="56">
        <f t="shared" si="48"/>
        <v>0</v>
      </c>
      <c r="I117" s="56">
        <f t="shared" si="48"/>
        <v>0</v>
      </c>
      <c r="J117" s="56">
        <f t="shared" si="48"/>
        <v>0</v>
      </c>
      <c r="K117" s="56">
        <f t="shared" si="48"/>
        <v>0</v>
      </c>
      <c r="L117" s="56">
        <f t="shared" si="48"/>
        <v>4.5</v>
      </c>
      <c r="M117" s="56">
        <f t="shared" si="48"/>
        <v>39.75</v>
      </c>
      <c r="N117" s="56">
        <f t="shared" si="48"/>
        <v>0</v>
      </c>
      <c r="O117" s="56">
        <f t="shared" si="48"/>
        <v>6</v>
      </c>
      <c r="P117" s="56">
        <f t="shared" si="48"/>
        <v>9.25</v>
      </c>
      <c r="Q117" s="56">
        <f t="shared" si="48"/>
        <v>0</v>
      </c>
      <c r="R117" s="56">
        <f t="shared" si="48"/>
        <v>0</v>
      </c>
      <c r="S117" s="56">
        <f t="shared" si="48"/>
        <v>11</v>
      </c>
      <c r="T117" s="56">
        <f t="shared" si="48"/>
        <v>2</v>
      </c>
      <c r="U117" s="56">
        <f t="shared" si="48"/>
        <v>11.5</v>
      </c>
    </row>
  </sheetData>
  <sheetProtection password="CC35" sheet="1" objects="1" scenarios="1" formatCells="0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17"/>
  <sheetViews>
    <sheetView zoomScale="80" zoomScaleNormal="80" workbookViewId="0">
      <selection activeCell="AN28" sqref="AN28"/>
    </sheetView>
  </sheetViews>
  <sheetFormatPr baseColWidth="10" defaultRowHeight="15"/>
  <cols>
    <col min="1" max="2" width="20.7109375" customWidth="1"/>
    <col min="3" max="27" width="15.7109375" customWidth="1"/>
  </cols>
  <sheetData>
    <row r="1" spans="1:27" ht="24.95" customHeight="1">
      <c r="A1" s="2" t="s">
        <v>41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4.95" customHeight="1">
      <c r="A2" s="3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ht="24.95" customHeight="1" thickBot="1">
      <c r="A3" s="4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34.5" customHeight="1" thickBot="1">
      <c r="A4" s="5"/>
      <c r="B4" s="6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7" t="s">
        <v>11</v>
      </c>
      <c r="M4" s="8" t="s">
        <v>12</v>
      </c>
      <c r="N4" s="7" t="s">
        <v>13</v>
      </c>
      <c r="O4" s="9" t="s">
        <v>14</v>
      </c>
      <c r="P4" s="7" t="s">
        <v>15</v>
      </c>
      <c r="Q4" s="8" t="s">
        <v>16</v>
      </c>
      <c r="R4" s="7" t="s">
        <v>17</v>
      </c>
      <c r="S4" s="8" t="s">
        <v>18</v>
      </c>
      <c r="T4" s="7" t="s">
        <v>19</v>
      </c>
      <c r="U4" s="8" t="s">
        <v>20</v>
      </c>
      <c r="V4" s="7" t="s">
        <v>21</v>
      </c>
      <c r="W4" s="10" t="s">
        <v>22</v>
      </c>
      <c r="X4" s="54" t="s">
        <v>50</v>
      </c>
      <c r="Y4" s="7" t="s">
        <v>23</v>
      </c>
      <c r="Z4" s="10" t="s">
        <v>24</v>
      </c>
      <c r="AA4" s="11" t="s">
        <v>25</v>
      </c>
    </row>
    <row r="5" spans="1:27" s="15" customFormat="1" ht="24.95" customHeight="1" thickBot="1">
      <c r="A5" s="13"/>
      <c r="B5" s="48" t="s">
        <v>46</v>
      </c>
      <c r="C5" s="20">
        <v>0.5</v>
      </c>
      <c r="D5" s="20"/>
      <c r="E5" s="21">
        <v>0.5</v>
      </c>
      <c r="F5" s="22"/>
      <c r="G5" s="23"/>
      <c r="H5" s="22"/>
      <c r="I5" s="21"/>
      <c r="J5" s="20"/>
      <c r="K5" s="21"/>
      <c r="L5" s="20">
        <v>10.25</v>
      </c>
      <c r="M5" s="21"/>
      <c r="N5" s="14">
        <f>SUM(O5:V5)</f>
        <v>27.75</v>
      </c>
      <c r="O5" s="32"/>
      <c r="P5" s="33"/>
      <c r="Q5" s="34">
        <v>1.75</v>
      </c>
      <c r="R5" s="33"/>
      <c r="S5" s="34">
        <v>1</v>
      </c>
      <c r="T5" s="33">
        <v>17.5</v>
      </c>
      <c r="U5" s="34">
        <v>0.5</v>
      </c>
      <c r="V5" s="33">
        <v>7</v>
      </c>
      <c r="W5" s="18">
        <f>SUM(C5:N5)</f>
        <v>39</v>
      </c>
      <c r="X5" s="43"/>
      <c r="Y5" s="41"/>
      <c r="Z5" s="19">
        <f>SUM(W5:Y5)-AA5</f>
        <v>39</v>
      </c>
      <c r="AA5" s="41"/>
    </row>
    <row r="6" spans="1:27" s="15" customFormat="1" ht="24.95" customHeight="1" thickBot="1">
      <c r="A6" s="13"/>
      <c r="B6" s="48" t="s">
        <v>47</v>
      </c>
      <c r="C6" s="20"/>
      <c r="D6" s="20"/>
      <c r="E6" s="21">
        <v>0.25</v>
      </c>
      <c r="F6" s="22"/>
      <c r="G6" s="23"/>
      <c r="H6" s="22"/>
      <c r="I6" s="21"/>
      <c r="J6" s="20"/>
      <c r="K6" s="21"/>
      <c r="L6" s="20">
        <v>2</v>
      </c>
      <c r="M6" s="21">
        <v>2</v>
      </c>
      <c r="N6" s="14">
        <f t="shared" ref="N6:N9" si="0">SUM(O6:V6)</f>
        <v>34.75</v>
      </c>
      <c r="O6" s="32"/>
      <c r="P6" s="33"/>
      <c r="Q6" s="34">
        <v>3</v>
      </c>
      <c r="R6" s="33"/>
      <c r="S6" s="34">
        <v>12.25</v>
      </c>
      <c r="T6" s="33">
        <v>17.5</v>
      </c>
      <c r="U6" s="34"/>
      <c r="V6" s="33">
        <v>2</v>
      </c>
      <c r="W6" s="18">
        <f>SUM(C6:N6)</f>
        <v>39</v>
      </c>
      <c r="X6" s="43"/>
      <c r="Y6" s="41"/>
      <c r="Z6" s="19">
        <f t="shared" ref="Z6:Z8" si="1">SUM(W6:Y6)-AA6</f>
        <v>39</v>
      </c>
      <c r="AA6" s="41"/>
    </row>
    <row r="7" spans="1:27" s="15" customFormat="1" ht="24.95" customHeight="1" thickBot="1">
      <c r="A7" s="13"/>
      <c r="B7" s="48" t="s">
        <v>48</v>
      </c>
      <c r="C7" s="20"/>
      <c r="D7" s="20"/>
      <c r="E7" s="21"/>
      <c r="F7" s="22"/>
      <c r="G7" s="23"/>
      <c r="H7" s="22"/>
      <c r="I7" s="21"/>
      <c r="J7" s="20"/>
      <c r="K7" s="21"/>
      <c r="L7" s="20">
        <v>8</v>
      </c>
      <c r="M7" s="21"/>
      <c r="N7" s="14">
        <f t="shared" si="0"/>
        <v>23</v>
      </c>
      <c r="O7" s="32"/>
      <c r="P7" s="33"/>
      <c r="Q7" s="34">
        <v>0.5</v>
      </c>
      <c r="R7" s="33"/>
      <c r="S7" s="34">
        <v>1</v>
      </c>
      <c r="T7" s="33">
        <v>20.25</v>
      </c>
      <c r="U7" s="34"/>
      <c r="V7" s="33">
        <v>1.25</v>
      </c>
      <c r="W7" s="18">
        <f t="shared" ref="W7:W9" si="2">SUM(C7:N7)</f>
        <v>31</v>
      </c>
      <c r="X7" s="43">
        <v>8</v>
      </c>
      <c r="Y7" s="41"/>
      <c r="Z7" s="19">
        <f>SUM(W7:Y7)-AA7</f>
        <v>39</v>
      </c>
      <c r="AA7" s="41"/>
    </row>
    <row r="8" spans="1:27" s="15" customFormat="1" ht="24.95" customHeight="1" thickBot="1">
      <c r="A8" s="13"/>
      <c r="B8" s="49" t="s">
        <v>49</v>
      </c>
      <c r="C8" s="24"/>
      <c r="D8" s="24"/>
      <c r="E8" s="25"/>
      <c r="F8" s="26"/>
      <c r="G8" s="27"/>
      <c r="H8" s="26"/>
      <c r="I8" s="25"/>
      <c r="J8" s="24"/>
      <c r="K8" s="25"/>
      <c r="L8" s="24">
        <v>1.5</v>
      </c>
      <c r="M8" s="25"/>
      <c r="N8" s="14">
        <f>SUM(O8:V8)</f>
        <v>30.5</v>
      </c>
      <c r="O8" s="35"/>
      <c r="P8" s="36">
        <v>0.25</v>
      </c>
      <c r="Q8" s="37">
        <v>2.5</v>
      </c>
      <c r="R8" s="36"/>
      <c r="S8" s="37">
        <v>13.25</v>
      </c>
      <c r="T8" s="36">
        <v>10.75</v>
      </c>
      <c r="U8" s="37">
        <v>1</v>
      </c>
      <c r="V8" s="36">
        <v>2.75</v>
      </c>
      <c r="W8" s="18">
        <f t="shared" si="2"/>
        <v>32</v>
      </c>
      <c r="X8" s="43">
        <v>7</v>
      </c>
      <c r="Y8" s="42"/>
      <c r="Z8" s="19">
        <f t="shared" si="1"/>
        <v>39</v>
      </c>
      <c r="AA8" s="42"/>
    </row>
    <row r="9" spans="1:27" s="15" customFormat="1" ht="24.95" customHeight="1" thickBot="1">
      <c r="A9" s="13"/>
      <c r="B9" s="47" t="s">
        <v>26</v>
      </c>
      <c r="C9" s="28"/>
      <c r="D9" s="28"/>
      <c r="E9" s="29"/>
      <c r="F9" s="30"/>
      <c r="G9" s="31"/>
      <c r="H9" s="30"/>
      <c r="I9" s="29"/>
      <c r="J9" s="28"/>
      <c r="K9" s="29"/>
      <c r="L9" s="28"/>
      <c r="M9" s="29"/>
      <c r="N9" s="14">
        <f t="shared" si="0"/>
        <v>0</v>
      </c>
      <c r="O9" s="38"/>
      <c r="P9" s="39"/>
      <c r="Q9" s="40"/>
      <c r="R9" s="39"/>
      <c r="S9" s="40"/>
      <c r="T9" s="39"/>
      <c r="U9" s="40"/>
      <c r="V9" s="39"/>
      <c r="W9" s="18">
        <f t="shared" si="2"/>
        <v>0</v>
      </c>
      <c r="X9" s="43"/>
      <c r="Y9" s="43"/>
      <c r="Z9" s="19">
        <f>SUM(W9:Y9)-AA9</f>
        <v>0</v>
      </c>
      <c r="AA9" s="43"/>
    </row>
    <row r="10" spans="1:27" ht="24.95" customHeight="1" thickBot="1">
      <c r="A10" s="16"/>
      <c r="B10" s="12" t="s">
        <v>27</v>
      </c>
      <c r="C10" s="17">
        <f>SUM(C5:C9)</f>
        <v>0.5</v>
      </c>
      <c r="D10" s="17">
        <f t="shared" ref="D10:AA10" si="3">SUM(D5:D9)</f>
        <v>0</v>
      </c>
      <c r="E10" s="17">
        <f t="shared" si="3"/>
        <v>0.75</v>
      </c>
      <c r="F10" s="17">
        <f t="shared" si="3"/>
        <v>0</v>
      </c>
      <c r="G10" s="17">
        <f t="shared" si="3"/>
        <v>0</v>
      </c>
      <c r="H10" s="17">
        <f t="shared" si="3"/>
        <v>0</v>
      </c>
      <c r="I10" s="17">
        <f t="shared" si="3"/>
        <v>0</v>
      </c>
      <c r="J10" s="17">
        <f t="shared" si="3"/>
        <v>0</v>
      </c>
      <c r="K10" s="17">
        <f t="shared" si="3"/>
        <v>0</v>
      </c>
      <c r="L10" s="17">
        <f t="shared" si="3"/>
        <v>21.75</v>
      </c>
      <c r="M10" s="17">
        <f t="shared" si="3"/>
        <v>2</v>
      </c>
      <c r="N10" s="17">
        <f t="shared" si="3"/>
        <v>116</v>
      </c>
      <c r="O10" s="17">
        <f t="shared" si="3"/>
        <v>0</v>
      </c>
      <c r="P10" s="17">
        <f t="shared" si="3"/>
        <v>0.25</v>
      </c>
      <c r="Q10" s="17">
        <f t="shared" si="3"/>
        <v>7.75</v>
      </c>
      <c r="R10" s="17">
        <f t="shared" si="3"/>
        <v>0</v>
      </c>
      <c r="S10" s="17">
        <f t="shared" si="3"/>
        <v>27.5</v>
      </c>
      <c r="T10" s="17">
        <f t="shared" si="3"/>
        <v>66</v>
      </c>
      <c r="U10" s="17">
        <f t="shared" si="3"/>
        <v>1.5</v>
      </c>
      <c r="V10" s="17">
        <f t="shared" si="3"/>
        <v>13</v>
      </c>
      <c r="W10" s="17">
        <f t="shared" si="3"/>
        <v>141</v>
      </c>
      <c r="X10" s="17">
        <f>SUM(X5:X9)</f>
        <v>15</v>
      </c>
      <c r="Y10" s="17">
        <f t="shared" si="3"/>
        <v>0</v>
      </c>
      <c r="Z10" s="17">
        <f t="shared" si="3"/>
        <v>156</v>
      </c>
      <c r="AA10" s="17">
        <f t="shared" si="3"/>
        <v>0</v>
      </c>
    </row>
    <row r="12" spans="1:27" ht="24.95" customHeight="1" thickBot="1">
      <c r="A12" s="4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34.5" customHeight="1" thickBot="1">
      <c r="A13" s="5"/>
      <c r="B13" s="6" t="s">
        <v>1</v>
      </c>
      <c r="C13" s="7" t="s">
        <v>2</v>
      </c>
      <c r="D13" s="7" t="s">
        <v>3</v>
      </c>
      <c r="E13" s="8" t="s">
        <v>4</v>
      </c>
      <c r="F13" s="7" t="s">
        <v>5</v>
      </c>
      <c r="G13" s="8" t="s">
        <v>6</v>
      </c>
      <c r="H13" s="7" t="s">
        <v>7</v>
      </c>
      <c r="I13" s="8" t="s">
        <v>8</v>
      </c>
      <c r="J13" s="7" t="s">
        <v>9</v>
      </c>
      <c r="K13" s="8" t="s">
        <v>10</v>
      </c>
      <c r="L13" s="7" t="s">
        <v>11</v>
      </c>
      <c r="M13" s="8" t="s">
        <v>12</v>
      </c>
      <c r="N13" s="7" t="s">
        <v>13</v>
      </c>
      <c r="O13" s="9" t="s">
        <v>14</v>
      </c>
      <c r="P13" s="7" t="s">
        <v>15</v>
      </c>
      <c r="Q13" s="8" t="s">
        <v>16</v>
      </c>
      <c r="R13" s="7" t="s">
        <v>17</v>
      </c>
      <c r="S13" s="8" t="s">
        <v>18</v>
      </c>
      <c r="T13" s="7" t="s">
        <v>19</v>
      </c>
      <c r="U13" s="8" t="s">
        <v>20</v>
      </c>
      <c r="V13" s="7" t="s">
        <v>21</v>
      </c>
      <c r="W13" s="10" t="s">
        <v>22</v>
      </c>
      <c r="X13" s="54" t="s">
        <v>50</v>
      </c>
      <c r="Y13" s="7" t="s">
        <v>23</v>
      </c>
      <c r="Z13" s="10" t="s">
        <v>24</v>
      </c>
      <c r="AA13" s="11" t="s">
        <v>25</v>
      </c>
    </row>
    <row r="14" spans="1:27" s="15" customFormat="1" ht="24.95" customHeight="1" thickBot="1">
      <c r="A14" s="13"/>
      <c r="B14" s="48" t="s">
        <v>52</v>
      </c>
      <c r="C14" s="20"/>
      <c r="D14" s="20"/>
      <c r="E14" s="21">
        <v>1</v>
      </c>
      <c r="F14" s="22"/>
      <c r="G14" s="23"/>
      <c r="H14" s="22"/>
      <c r="I14" s="21"/>
      <c r="J14" s="20"/>
      <c r="K14" s="21"/>
      <c r="L14" s="20">
        <v>3</v>
      </c>
      <c r="M14" s="21"/>
      <c r="N14" s="14">
        <f>SUM(O14:V14)</f>
        <v>36</v>
      </c>
      <c r="O14" s="32"/>
      <c r="P14" s="33">
        <v>0.5</v>
      </c>
      <c r="Q14" s="34">
        <v>1.75</v>
      </c>
      <c r="R14" s="33"/>
      <c r="S14" s="34">
        <v>13.5</v>
      </c>
      <c r="T14" s="33">
        <v>16.25</v>
      </c>
      <c r="U14" s="34"/>
      <c r="V14" s="33">
        <v>4</v>
      </c>
      <c r="W14" s="18">
        <f>SUM(C14:N14)</f>
        <v>40</v>
      </c>
      <c r="X14" s="43"/>
      <c r="Y14" s="41"/>
      <c r="Z14" s="19">
        <f>SUM(W14:Y14)-AA14</f>
        <v>39</v>
      </c>
      <c r="AA14" s="41">
        <v>1</v>
      </c>
    </row>
    <row r="15" spans="1:27" s="15" customFormat="1" ht="24.95" customHeight="1" thickBot="1">
      <c r="A15" s="13"/>
      <c r="B15" s="48" t="s">
        <v>53</v>
      </c>
      <c r="C15" s="20"/>
      <c r="D15" s="20"/>
      <c r="E15" s="21"/>
      <c r="F15" s="22"/>
      <c r="G15" s="23"/>
      <c r="H15" s="22"/>
      <c r="I15" s="21"/>
      <c r="J15" s="20"/>
      <c r="K15" s="21"/>
      <c r="L15" s="20"/>
      <c r="M15" s="21"/>
      <c r="N15" s="14">
        <f>SUM(O15:V15)</f>
        <v>39.75</v>
      </c>
      <c r="O15" s="32"/>
      <c r="P15" s="33"/>
      <c r="Q15" s="34">
        <v>1.5</v>
      </c>
      <c r="R15" s="33"/>
      <c r="S15" s="34">
        <v>26.75</v>
      </c>
      <c r="T15" s="33">
        <v>11.5</v>
      </c>
      <c r="U15" s="34"/>
      <c r="V15" s="33"/>
      <c r="W15" s="18">
        <f t="shared" ref="W15:W18" si="4">SUM(C15:N15)</f>
        <v>39.75</v>
      </c>
      <c r="X15" s="43"/>
      <c r="Y15" s="41"/>
      <c r="Z15" s="19">
        <f t="shared" ref="Z15:Z17" si="5">SUM(W15:Y15)-AA15</f>
        <v>39</v>
      </c>
      <c r="AA15" s="41">
        <v>0.75</v>
      </c>
    </row>
    <row r="16" spans="1:27" s="15" customFormat="1" ht="24.95" customHeight="1" thickBot="1">
      <c r="A16" s="13"/>
      <c r="B16" s="48" t="s">
        <v>54</v>
      </c>
      <c r="C16" s="20"/>
      <c r="D16" s="20"/>
      <c r="E16" s="21">
        <v>1</v>
      </c>
      <c r="F16" s="22"/>
      <c r="G16" s="23"/>
      <c r="H16" s="22"/>
      <c r="I16" s="21"/>
      <c r="J16" s="20"/>
      <c r="K16" s="21"/>
      <c r="L16" s="20">
        <v>7</v>
      </c>
      <c r="M16" s="21"/>
      <c r="N16" s="14">
        <f>SUM(O16:V16)</f>
        <v>25</v>
      </c>
      <c r="O16" s="32"/>
      <c r="P16" s="33">
        <v>0.5</v>
      </c>
      <c r="Q16" s="34">
        <v>0.25</v>
      </c>
      <c r="R16" s="33"/>
      <c r="S16" s="34">
        <v>12.75</v>
      </c>
      <c r="T16" s="33">
        <v>9.5</v>
      </c>
      <c r="U16" s="34">
        <v>1</v>
      </c>
      <c r="V16" s="33">
        <v>1</v>
      </c>
      <c r="W16" s="18">
        <f t="shared" si="4"/>
        <v>33</v>
      </c>
      <c r="X16" s="43">
        <v>7</v>
      </c>
      <c r="Y16" s="41"/>
      <c r="Z16" s="19">
        <f t="shared" si="5"/>
        <v>39</v>
      </c>
      <c r="AA16" s="41">
        <v>1</v>
      </c>
    </row>
    <row r="17" spans="1:27" s="15" customFormat="1" ht="24.95" customHeight="1" thickBot="1">
      <c r="A17" s="13"/>
      <c r="B17" s="48" t="s">
        <v>55</v>
      </c>
      <c r="C17" s="24"/>
      <c r="D17" s="24"/>
      <c r="E17" s="25">
        <v>0.25</v>
      </c>
      <c r="F17" s="26"/>
      <c r="G17" s="27"/>
      <c r="H17" s="26"/>
      <c r="I17" s="25"/>
      <c r="J17" s="24"/>
      <c r="K17" s="25"/>
      <c r="L17" s="24">
        <v>5</v>
      </c>
      <c r="M17" s="25"/>
      <c r="N17" s="14">
        <f t="shared" ref="N17:N18" si="6">SUM(O17:V17)</f>
        <v>10.75</v>
      </c>
      <c r="O17" s="35"/>
      <c r="P17" s="36"/>
      <c r="Q17" s="37">
        <v>0.5</v>
      </c>
      <c r="R17" s="36"/>
      <c r="S17" s="37"/>
      <c r="T17" s="36">
        <v>9</v>
      </c>
      <c r="U17" s="37"/>
      <c r="V17" s="36">
        <v>1.25</v>
      </c>
      <c r="W17" s="18">
        <f t="shared" si="4"/>
        <v>16</v>
      </c>
      <c r="X17" s="43">
        <v>23</v>
      </c>
      <c r="Y17" s="42"/>
      <c r="Z17" s="19">
        <f t="shared" si="5"/>
        <v>39</v>
      </c>
      <c r="AA17" s="42"/>
    </row>
    <row r="18" spans="1:27" s="15" customFormat="1" ht="24.95" customHeight="1" thickBot="1">
      <c r="A18" s="13"/>
      <c r="B18" s="48" t="s">
        <v>56</v>
      </c>
      <c r="C18" s="28"/>
      <c r="D18" s="28"/>
      <c r="E18" s="29"/>
      <c r="F18" s="30"/>
      <c r="G18" s="31"/>
      <c r="H18" s="30"/>
      <c r="I18" s="29"/>
      <c r="J18" s="28"/>
      <c r="K18" s="29"/>
      <c r="L18" s="28"/>
      <c r="M18" s="29"/>
      <c r="N18" s="14">
        <f t="shared" si="6"/>
        <v>8</v>
      </c>
      <c r="O18" s="38"/>
      <c r="P18" s="39"/>
      <c r="Q18" s="40"/>
      <c r="R18" s="39"/>
      <c r="S18" s="40"/>
      <c r="T18" s="39">
        <v>7.5</v>
      </c>
      <c r="U18" s="40"/>
      <c r="V18" s="39">
        <v>0.5</v>
      </c>
      <c r="W18" s="18">
        <f t="shared" si="4"/>
        <v>8</v>
      </c>
      <c r="X18" s="43"/>
      <c r="Y18" s="43"/>
      <c r="Z18" s="19">
        <f>SUM(W18:Y18)-AA18</f>
        <v>8</v>
      </c>
      <c r="AA18" s="43"/>
    </row>
    <row r="19" spans="1:27" ht="24.95" customHeight="1" thickBot="1">
      <c r="A19" s="16"/>
      <c r="B19" s="12" t="s">
        <v>27</v>
      </c>
      <c r="C19" s="17">
        <f>SUM(C14:C18)</f>
        <v>0</v>
      </c>
      <c r="D19" s="17">
        <f t="shared" ref="D19:AA19" si="7">SUM(D14:D18)</f>
        <v>0</v>
      </c>
      <c r="E19" s="17">
        <f t="shared" si="7"/>
        <v>2.25</v>
      </c>
      <c r="F19" s="17">
        <f t="shared" si="7"/>
        <v>0</v>
      </c>
      <c r="G19" s="17">
        <f t="shared" si="7"/>
        <v>0</v>
      </c>
      <c r="H19" s="17">
        <f t="shared" si="7"/>
        <v>0</v>
      </c>
      <c r="I19" s="17">
        <f t="shared" si="7"/>
        <v>0</v>
      </c>
      <c r="J19" s="17">
        <f t="shared" si="7"/>
        <v>0</v>
      </c>
      <c r="K19" s="17">
        <f t="shared" si="7"/>
        <v>0</v>
      </c>
      <c r="L19" s="17">
        <f t="shared" si="7"/>
        <v>15</v>
      </c>
      <c r="M19" s="17">
        <f t="shared" si="7"/>
        <v>0</v>
      </c>
      <c r="N19" s="17">
        <f t="shared" si="7"/>
        <v>119.5</v>
      </c>
      <c r="O19" s="17">
        <f t="shared" si="7"/>
        <v>0</v>
      </c>
      <c r="P19" s="17">
        <f t="shared" si="7"/>
        <v>1</v>
      </c>
      <c r="Q19" s="17">
        <f t="shared" si="7"/>
        <v>4</v>
      </c>
      <c r="R19" s="17">
        <f t="shared" si="7"/>
        <v>0</v>
      </c>
      <c r="S19" s="17">
        <f t="shared" si="7"/>
        <v>53</v>
      </c>
      <c r="T19" s="17">
        <f t="shared" si="7"/>
        <v>53.75</v>
      </c>
      <c r="U19" s="17">
        <f t="shared" si="7"/>
        <v>1</v>
      </c>
      <c r="V19" s="17">
        <f t="shared" si="7"/>
        <v>6.75</v>
      </c>
      <c r="W19" s="17">
        <f t="shared" si="7"/>
        <v>136.75</v>
      </c>
      <c r="X19" s="17">
        <f>SUM(X14:X18)</f>
        <v>30</v>
      </c>
      <c r="Y19" s="17">
        <f t="shared" si="7"/>
        <v>0</v>
      </c>
      <c r="Z19" s="17">
        <f t="shared" si="7"/>
        <v>164</v>
      </c>
      <c r="AA19" s="17">
        <f t="shared" si="7"/>
        <v>2.75</v>
      </c>
    </row>
    <row r="21" spans="1:27" ht="24.95" customHeight="1" thickBot="1">
      <c r="A21" s="4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34.5" customHeight="1" thickBot="1">
      <c r="A22" s="5"/>
      <c r="B22" s="6" t="s">
        <v>1</v>
      </c>
      <c r="C22" s="7" t="s">
        <v>2</v>
      </c>
      <c r="D22" s="7" t="s">
        <v>3</v>
      </c>
      <c r="E22" s="8" t="s">
        <v>4</v>
      </c>
      <c r="F22" s="7" t="s">
        <v>5</v>
      </c>
      <c r="G22" s="8" t="s">
        <v>6</v>
      </c>
      <c r="H22" s="7" t="s">
        <v>7</v>
      </c>
      <c r="I22" s="8" t="s">
        <v>8</v>
      </c>
      <c r="J22" s="7" t="s">
        <v>9</v>
      </c>
      <c r="K22" s="8" t="s">
        <v>10</v>
      </c>
      <c r="L22" s="7" t="s">
        <v>11</v>
      </c>
      <c r="M22" s="8" t="s">
        <v>12</v>
      </c>
      <c r="N22" s="7" t="s">
        <v>13</v>
      </c>
      <c r="O22" s="9" t="s">
        <v>14</v>
      </c>
      <c r="P22" s="7" t="s">
        <v>15</v>
      </c>
      <c r="Q22" s="8" t="s">
        <v>16</v>
      </c>
      <c r="R22" s="7" t="s">
        <v>17</v>
      </c>
      <c r="S22" s="8" t="s">
        <v>18</v>
      </c>
      <c r="T22" s="7" t="s">
        <v>19</v>
      </c>
      <c r="U22" s="8" t="s">
        <v>20</v>
      </c>
      <c r="V22" s="7" t="s">
        <v>21</v>
      </c>
      <c r="W22" s="10" t="s">
        <v>22</v>
      </c>
      <c r="X22" s="54" t="s">
        <v>50</v>
      </c>
      <c r="Y22" s="7" t="s">
        <v>23</v>
      </c>
      <c r="Z22" s="10" t="s">
        <v>24</v>
      </c>
      <c r="AA22" s="11" t="s">
        <v>25</v>
      </c>
    </row>
    <row r="23" spans="1:27" s="15" customFormat="1" ht="24.95" customHeight="1" thickBot="1">
      <c r="A23" s="13"/>
      <c r="B23" s="45" t="s">
        <v>26</v>
      </c>
      <c r="C23" s="20"/>
      <c r="D23" s="20"/>
      <c r="E23" s="21"/>
      <c r="F23" s="22"/>
      <c r="G23" s="23"/>
      <c r="H23" s="22"/>
      <c r="I23" s="21"/>
      <c r="J23" s="20"/>
      <c r="K23" s="21"/>
      <c r="L23" s="20"/>
      <c r="M23" s="21"/>
      <c r="N23" s="14">
        <f>SUM(O23:V23)</f>
        <v>0</v>
      </c>
      <c r="O23" s="32"/>
      <c r="P23" s="33"/>
      <c r="Q23" s="34"/>
      <c r="R23" s="33"/>
      <c r="S23" s="34"/>
      <c r="T23" s="33"/>
      <c r="U23" s="34"/>
      <c r="V23" s="33"/>
      <c r="W23" s="18">
        <f>SUM(C23:N23)</f>
        <v>0</v>
      </c>
      <c r="X23" s="43"/>
      <c r="Y23" s="41"/>
      <c r="Z23" s="19">
        <f>SUM(W23:Y23)-AA23</f>
        <v>0</v>
      </c>
      <c r="AA23" s="41"/>
    </row>
    <row r="24" spans="1:27" s="15" customFormat="1" ht="24.95" customHeight="1" thickBot="1">
      <c r="A24" s="13"/>
      <c r="B24" s="45" t="s">
        <v>26</v>
      </c>
      <c r="C24" s="20"/>
      <c r="D24" s="20"/>
      <c r="E24" s="21"/>
      <c r="F24" s="22"/>
      <c r="G24" s="23"/>
      <c r="H24" s="22"/>
      <c r="I24" s="21"/>
      <c r="J24" s="20"/>
      <c r="K24" s="21"/>
      <c r="L24" s="20"/>
      <c r="M24" s="21"/>
      <c r="N24" s="14">
        <f>SUM(O24:V24)</f>
        <v>0</v>
      </c>
      <c r="O24" s="32"/>
      <c r="P24" s="33"/>
      <c r="Q24" s="34"/>
      <c r="R24" s="33"/>
      <c r="S24" s="34"/>
      <c r="T24" s="33"/>
      <c r="U24" s="34"/>
      <c r="V24" s="33"/>
      <c r="W24" s="18">
        <f t="shared" ref="W24:W27" si="8">SUM(C24:N24)</f>
        <v>0</v>
      </c>
      <c r="X24" s="43"/>
      <c r="Y24" s="41"/>
      <c r="Z24" s="19">
        <f t="shared" ref="Z24:Z26" si="9">SUM(W24:Y24)-AA24</f>
        <v>0</v>
      </c>
      <c r="AA24" s="41"/>
    </row>
    <row r="25" spans="1:27" s="15" customFormat="1" ht="24.95" customHeight="1" thickBot="1">
      <c r="A25" s="13"/>
      <c r="B25" s="45" t="s">
        <v>26</v>
      </c>
      <c r="C25" s="20"/>
      <c r="D25" s="20"/>
      <c r="E25" s="21"/>
      <c r="F25" s="22"/>
      <c r="G25" s="23"/>
      <c r="H25" s="22"/>
      <c r="I25" s="21"/>
      <c r="J25" s="20"/>
      <c r="K25" s="21"/>
      <c r="L25" s="20"/>
      <c r="M25" s="21"/>
      <c r="N25" s="14">
        <f t="shared" ref="N25:N26" si="10">SUM(O25:V25)</f>
        <v>0</v>
      </c>
      <c r="O25" s="32"/>
      <c r="P25" s="33"/>
      <c r="Q25" s="34"/>
      <c r="R25" s="33"/>
      <c r="S25" s="34"/>
      <c r="T25" s="33"/>
      <c r="U25" s="34"/>
      <c r="V25" s="33"/>
      <c r="W25" s="18">
        <f t="shared" si="8"/>
        <v>0</v>
      </c>
      <c r="X25" s="43"/>
      <c r="Y25" s="41"/>
      <c r="Z25" s="19">
        <f t="shared" si="9"/>
        <v>0</v>
      </c>
      <c r="AA25" s="41"/>
    </row>
    <row r="26" spans="1:27" s="15" customFormat="1" ht="24.95" customHeight="1" thickBot="1">
      <c r="A26" s="13"/>
      <c r="B26" s="46" t="s">
        <v>26</v>
      </c>
      <c r="C26" s="24"/>
      <c r="D26" s="24"/>
      <c r="E26" s="25"/>
      <c r="F26" s="26"/>
      <c r="G26" s="27"/>
      <c r="H26" s="26"/>
      <c r="I26" s="25"/>
      <c r="J26" s="24"/>
      <c r="K26" s="25"/>
      <c r="L26" s="24"/>
      <c r="M26" s="25"/>
      <c r="N26" s="14">
        <f t="shared" si="10"/>
        <v>0</v>
      </c>
      <c r="O26" s="35"/>
      <c r="P26" s="36"/>
      <c r="Q26" s="37"/>
      <c r="R26" s="36"/>
      <c r="S26" s="37"/>
      <c r="T26" s="36"/>
      <c r="U26" s="37"/>
      <c r="V26" s="36"/>
      <c r="W26" s="18">
        <f t="shared" si="8"/>
        <v>0</v>
      </c>
      <c r="X26" s="43"/>
      <c r="Y26" s="42"/>
      <c r="Z26" s="19">
        <f t="shared" si="9"/>
        <v>0</v>
      </c>
      <c r="AA26" s="42"/>
    </row>
    <row r="27" spans="1:27" s="15" customFormat="1" ht="24.95" customHeight="1" thickBot="1">
      <c r="A27" s="13"/>
      <c r="B27" s="47" t="s">
        <v>26</v>
      </c>
      <c r="C27" s="28"/>
      <c r="D27" s="28"/>
      <c r="E27" s="29"/>
      <c r="F27" s="30"/>
      <c r="G27" s="31"/>
      <c r="H27" s="30"/>
      <c r="I27" s="29"/>
      <c r="J27" s="28"/>
      <c r="K27" s="29"/>
      <c r="L27" s="28"/>
      <c r="M27" s="29"/>
      <c r="N27" s="14">
        <f>SUM(O27:V27)</f>
        <v>0</v>
      </c>
      <c r="O27" s="38"/>
      <c r="P27" s="39"/>
      <c r="Q27" s="40"/>
      <c r="R27" s="39"/>
      <c r="S27" s="40"/>
      <c r="T27" s="39"/>
      <c r="U27" s="40"/>
      <c r="V27" s="39"/>
      <c r="W27" s="18">
        <f t="shared" si="8"/>
        <v>0</v>
      </c>
      <c r="X27" s="43"/>
      <c r="Y27" s="43"/>
      <c r="Z27" s="19">
        <f>SUM(W27:Y27)-AA27</f>
        <v>0</v>
      </c>
      <c r="AA27" s="43"/>
    </row>
    <row r="28" spans="1:27" ht="24.95" customHeight="1" thickBot="1">
      <c r="A28" s="16"/>
      <c r="B28" s="12" t="s">
        <v>27</v>
      </c>
      <c r="C28" s="17">
        <f>SUM(C23:C27)</f>
        <v>0</v>
      </c>
      <c r="D28" s="17">
        <f t="shared" ref="D28" si="11">SUM(D23:D27)</f>
        <v>0</v>
      </c>
      <c r="E28" s="17">
        <f>SUM(E23:E27)</f>
        <v>0</v>
      </c>
      <c r="F28" s="17">
        <f t="shared" ref="F28:AA28" si="12">SUM(F23:F27)</f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2"/>
        <v>0</v>
      </c>
      <c r="X28" s="17">
        <f>SUM(X23:X27)</f>
        <v>0</v>
      </c>
      <c r="Y28" s="17">
        <f t="shared" si="12"/>
        <v>0</v>
      </c>
      <c r="Z28" s="17">
        <f t="shared" si="12"/>
        <v>0</v>
      </c>
      <c r="AA28" s="17">
        <f t="shared" si="12"/>
        <v>0</v>
      </c>
    </row>
    <row r="30" spans="1:27" ht="24.95" customHeight="1" thickBot="1">
      <c r="A30" s="4" t="s">
        <v>30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34.5" customHeight="1" thickBot="1">
      <c r="A31" s="5"/>
      <c r="B31" s="6" t="s">
        <v>1</v>
      </c>
      <c r="C31" s="7" t="s">
        <v>2</v>
      </c>
      <c r="D31" s="7" t="s">
        <v>3</v>
      </c>
      <c r="E31" s="8" t="s">
        <v>4</v>
      </c>
      <c r="F31" s="7" t="s">
        <v>5</v>
      </c>
      <c r="G31" s="8" t="s">
        <v>6</v>
      </c>
      <c r="H31" s="7" t="s">
        <v>7</v>
      </c>
      <c r="I31" s="8" t="s">
        <v>8</v>
      </c>
      <c r="J31" s="7" t="s">
        <v>9</v>
      </c>
      <c r="K31" s="8" t="s">
        <v>10</v>
      </c>
      <c r="L31" s="7" t="s">
        <v>11</v>
      </c>
      <c r="M31" s="8" t="s">
        <v>12</v>
      </c>
      <c r="N31" s="7" t="s">
        <v>13</v>
      </c>
      <c r="O31" s="9" t="s">
        <v>14</v>
      </c>
      <c r="P31" s="7" t="s">
        <v>15</v>
      </c>
      <c r="Q31" s="8" t="s">
        <v>16</v>
      </c>
      <c r="R31" s="7" t="s">
        <v>17</v>
      </c>
      <c r="S31" s="8" t="s">
        <v>18</v>
      </c>
      <c r="T31" s="7" t="s">
        <v>19</v>
      </c>
      <c r="U31" s="8" t="s">
        <v>20</v>
      </c>
      <c r="V31" s="7" t="s">
        <v>21</v>
      </c>
      <c r="W31" s="10" t="s">
        <v>22</v>
      </c>
      <c r="X31" s="54" t="s">
        <v>50</v>
      </c>
      <c r="Y31" s="7" t="s">
        <v>23</v>
      </c>
      <c r="Z31" s="10" t="s">
        <v>24</v>
      </c>
      <c r="AA31" s="11" t="s">
        <v>25</v>
      </c>
    </row>
    <row r="32" spans="1:27" s="15" customFormat="1" ht="24.95" customHeight="1" thickBot="1">
      <c r="A32" s="13"/>
      <c r="B32" s="45" t="s">
        <v>26</v>
      </c>
      <c r="C32" s="20"/>
      <c r="D32" s="20"/>
      <c r="E32" s="21"/>
      <c r="F32" s="22"/>
      <c r="G32" s="23"/>
      <c r="H32" s="22"/>
      <c r="I32" s="21"/>
      <c r="J32" s="20"/>
      <c r="K32" s="21"/>
      <c r="L32" s="20"/>
      <c r="M32" s="21"/>
      <c r="N32" s="14">
        <f>SUM(O32:V32)</f>
        <v>0</v>
      </c>
      <c r="O32" s="32"/>
      <c r="P32" s="33"/>
      <c r="Q32" s="34"/>
      <c r="R32" s="33"/>
      <c r="S32" s="34"/>
      <c r="T32" s="33"/>
      <c r="U32" s="34"/>
      <c r="V32" s="33"/>
      <c r="W32" s="18">
        <f>SUM(C32:N32)</f>
        <v>0</v>
      </c>
      <c r="X32" s="43"/>
      <c r="Y32" s="41"/>
      <c r="Z32" s="19">
        <f>SUM(W32:Y32)-AA32</f>
        <v>0</v>
      </c>
      <c r="AA32" s="41"/>
    </row>
    <row r="33" spans="1:27" s="15" customFormat="1" ht="24.95" customHeight="1" thickBot="1">
      <c r="A33" s="13"/>
      <c r="B33" s="45" t="s">
        <v>26</v>
      </c>
      <c r="C33" s="20"/>
      <c r="D33" s="20"/>
      <c r="E33" s="21"/>
      <c r="F33" s="22"/>
      <c r="G33" s="23"/>
      <c r="H33" s="22"/>
      <c r="I33" s="21"/>
      <c r="J33" s="20"/>
      <c r="K33" s="21"/>
      <c r="L33" s="20"/>
      <c r="M33" s="21"/>
      <c r="N33" s="14">
        <f>SUM(O33:V33)</f>
        <v>0</v>
      </c>
      <c r="O33" s="32"/>
      <c r="P33" s="33"/>
      <c r="Q33" s="34"/>
      <c r="R33" s="33"/>
      <c r="S33" s="34"/>
      <c r="T33" s="33"/>
      <c r="U33" s="34"/>
      <c r="V33" s="33"/>
      <c r="W33" s="18">
        <f t="shared" ref="W33:W36" si="13">SUM(C33:N33)</f>
        <v>0</v>
      </c>
      <c r="X33" s="43"/>
      <c r="Y33" s="41"/>
      <c r="Z33" s="19">
        <f t="shared" ref="Z33:Z35" si="14">SUM(W33:Y33)-AA33</f>
        <v>0</v>
      </c>
      <c r="AA33" s="41"/>
    </row>
    <row r="34" spans="1:27" s="15" customFormat="1" ht="24.95" customHeight="1" thickBot="1">
      <c r="A34" s="13"/>
      <c r="B34" s="45" t="s">
        <v>26</v>
      </c>
      <c r="C34" s="20"/>
      <c r="D34" s="20"/>
      <c r="E34" s="21"/>
      <c r="F34" s="22"/>
      <c r="G34" s="23"/>
      <c r="H34" s="22"/>
      <c r="I34" s="21"/>
      <c r="J34" s="20"/>
      <c r="K34" s="21"/>
      <c r="L34" s="20"/>
      <c r="M34" s="21"/>
      <c r="N34" s="14">
        <f t="shared" ref="N34:N35" si="15">SUM(O34:V34)</f>
        <v>0</v>
      </c>
      <c r="O34" s="32"/>
      <c r="P34" s="33"/>
      <c r="Q34" s="34"/>
      <c r="R34" s="33"/>
      <c r="S34" s="34"/>
      <c r="T34" s="33"/>
      <c r="U34" s="34"/>
      <c r="V34" s="33"/>
      <c r="W34" s="18">
        <f t="shared" si="13"/>
        <v>0</v>
      </c>
      <c r="X34" s="43"/>
      <c r="Y34" s="41"/>
      <c r="Z34" s="19">
        <f t="shared" si="14"/>
        <v>0</v>
      </c>
      <c r="AA34" s="41"/>
    </row>
    <row r="35" spans="1:27" s="15" customFormat="1" ht="24.95" customHeight="1" thickBot="1">
      <c r="A35" s="13"/>
      <c r="B35" s="46" t="s">
        <v>26</v>
      </c>
      <c r="C35" s="24"/>
      <c r="D35" s="24"/>
      <c r="E35" s="25"/>
      <c r="F35" s="26"/>
      <c r="G35" s="27"/>
      <c r="H35" s="26"/>
      <c r="I35" s="25"/>
      <c r="J35" s="24"/>
      <c r="K35" s="25"/>
      <c r="L35" s="24"/>
      <c r="M35" s="25"/>
      <c r="N35" s="14">
        <f t="shared" si="15"/>
        <v>0</v>
      </c>
      <c r="O35" s="35"/>
      <c r="P35" s="36"/>
      <c r="Q35" s="37"/>
      <c r="R35" s="36"/>
      <c r="S35" s="37"/>
      <c r="T35" s="36"/>
      <c r="U35" s="37"/>
      <c r="V35" s="36"/>
      <c r="W35" s="18">
        <f t="shared" si="13"/>
        <v>0</v>
      </c>
      <c r="X35" s="43"/>
      <c r="Y35" s="42"/>
      <c r="Z35" s="19">
        <f t="shared" si="14"/>
        <v>0</v>
      </c>
      <c r="AA35" s="42"/>
    </row>
    <row r="36" spans="1:27" s="15" customFormat="1" ht="24.95" customHeight="1" thickBot="1">
      <c r="A36" s="13"/>
      <c r="B36" s="47" t="s">
        <v>26</v>
      </c>
      <c r="C36" s="28"/>
      <c r="D36" s="28"/>
      <c r="E36" s="29"/>
      <c r="F36" s="30"/>
      <c r="G36" s="31"/>
      <c r="H36" s="30"/>
      <c r="I36" s="29"/>
      <c r="J36" s="28"/>
      <c r="K36" s="29"/>
      <c r="L36" s="28"/>
      <c r="M36" s="29"/>
      <c r="N36" s="14">
        <f>SUM(O36:V36)</f>
        <v>0</v>
      </c>
      <c r="O36" s="38"/>
      <c r="P36" s="39"/>
      <c r="Q36" s="40"/>
      <c r="R36" s="39"/>
      <c r="S36" s="40"/>
      <c r="T36" s="39"/>
      <c r="U36" s="40"/>
      <c r="V36" s="39"/>
      <c r="W36" s="18">
        <f t="shared" si="13"/>
        <v>0</v>
      </c>
      <c r="X36" s="43"/>
      <c r="Y36" s="43"/>
      <c r="Z36" s="19">
        <f>SUM(W36:Y36)-AA36</f>
        <v>0</v>
      </c>
      <c r="AA36" s="43"/>
    </row>
    <row r="37" spans="1:27" ht="24.95" customHeight="1" thickBot="1">
      <c r="A37" s="16"/>
      <c r="B37" s="12" t="s">
        <v>27</v>
      </c>
      <c r="C37" s="17">
        <f>SUM(C32:C36)</f>
        <v>0</v>
      </c>
      <c r="D37" s="17">
        <f t="shared" ref="D37:AA37" si="16">SUM(D32:D36)</f>
        <v>0</v>
      </c>
      <c r="E37" s="17">
        <f t="shared" si="16"/>
        <v>0</v>
      </c>
      <c r="F37" s="17">
        <f t="shared" si="16"/>
        <v>0</v>
      </c>
      <c r="G37" s="17">
        <f t="shared" si="16"/>
        <v>0</v>
      </c>
      <c r="H37" s="17">
        <f t="shared" si="16"/>
        <v>0</v>
      </c>
      <c r="I37" s="17">
        <f t="shared" si="16"/>
        <v>0</v>
      </c>
      <c r="J37" s="17">
        <f t="shared" si="16"/>
        <v>0</v>
      </c>
      <c r="K37" s="17">
        <f t="shared" si="16"/>
        <v>0</v>
      </c>
      <c r="L37" s="17">
        <f t="shared" si="16"/>
        <v>0</v>
      </c>
      <c r="M37" s="17">
        <f t="shared" si="16"/>
        <v>0</v>
      </c>
      <c r="N37" s="17">
        <f t="shared" si="16"/>
        <v>0</v>
      </c>
      <c r="O37" s="17">
        <f t="shared" si="16"/>
        <v>0</v>
      </c>
      <c r="P37" s="17">
        <f t="shared" si="16"/>
        <v>0</v>
      </c>
      <c r="Q37" s="17">
        <f t="shared" si="16"/>
        <v>0</v>
      </c>
      <c r="R37" s="17">
        <f t="shared" si="16"/>
        <v>0</v>
      </c>
      <c r="S37" s="17">
        <f t="shared" si="16"/>
        <v>0</v>
      </c>
      <c r="T37" s="17">
        <f t="shared" si="16"/>
        <v>0</v>
      </c>
      <c r="U37" s="17">
        <f t="shared" si="16"/>
        <v>0</v>
      </c>
      <c r="V37" s="17">
        <f t="shared" si="16"/>
        <v>0</v>
      </c>
      <c r="W37" s="17">
        <f t="shared" si="16"/>
        <v>0</v>
      </c>
      <c r="X37" s="17">
        <f>SUM(X32:X36)</f>
        <v>0</v>
      </c>
      <c r="Y37" s="17">
        <f t="shared" si="16"/>
        <v>0</v>
      </c>
      <c r="Z37" s="17">
        <f t="shared" si="16"/>
        <v>0</v>
      </c>
      <c r="AA37" s="17">
        <f t="shared" si="16"/>
        <v>0</v>
      </c>
    </row>
    <row r="39" spans="1:27" ht="24.95" customHeight="1" thickBot="1">
      <c r="A39" s="4" t="s">
        <v>31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34.5" customHeight="1" thickBot="1">
      <c r="A40" s="5"/>
      <c r="B40" s="6" t="s">
        <v>1</v>
      </c>
      <c r="C40" s="7" t="s">
        <v>2</v>
      </c>
      <c r="D40" s="7" t="s">
        <v>3</v>
      </c>
      <c r="E40" s="8" t="s">
        <v>4</v>
      </c>
      <c r="F40" s="7" t="s">
        <v>5</v>
      </c>
      <c r="G40" s="8" t="s">
        <v>6</v>
      </c>
      <c r="H40" s="7" t="s">
        <v>7</v>
      </c>
      <c r="I40" s="8" t="s">
        <v>8</v>
      </c>
      <c r="J40" s="7" t="s">
        <v>9</v>
      </c>
      <c r="K40" s="8" t="s">
        <v>10</v>
      </c>
      <c r="L40" s="7" t="s">
        <v>11</v>
      </c>
      <c r="M40" s="8" t="s">
        <v>12</v>
      </c>
      <c r="N40" s="7" t="s">
        <v>13</v>
      </c>
      <c r="O40" s="9" t="s">
        <v>14</v>
      </c>
      <c r="P40" s="7" t="s">
        <v>15</v>
      </c>
      <c r="Q40" s="8" t="s">
        <v>16</v>
      </c>
      <c r="R40" s="7" t="s">
        <v>17</v>
      </c>
      <c r="S40" s="8" t="s">
        <v>18</v>
      </c>
      <c r="T40" s="7" t="s">
        <v>19</v>
      </c>
      <c r="U40" s="8" t="s">
        <v>20</v>
      </c>
      <c r="V40" s="7" t="s">
        <v>21</v>
      </c>
      <c r="W40" s="10" t="s">
        <v>22</v>
      </c>
      <c r="X40" s="54" t="s">
        <v>50</v>
      </c>
      <c r="Y40" s="7" t="s">
        <v>23</v>
      </c>
      <c r="Z40" s="10" t="s">
        <v>24</v>
      </c>
      <c r="AA40" s="11" t="s">
        <v>25</v>
      </c>
    </row>
    <row r="41" spans="1:27" s="15" customFormat="1" ht="24.95" customHeight="1" thickBot="1">
      <c r="A41" s="13"/>
      <c r="B41" s="45" t="s">
        <v>26</v>
      </c>
      <c r="C41" s="20"/>
      <c r="D41" s="20"/>
      <c r="E41" s="21"/>
      <c r="F41" s="22"/>
      <c r="G41" s="23"/>
      <c r="H41" s="22"/>
      <c r="I41" s="21"/>
      <c r="J41" s="20"/>
      <c r="K41" s="21"/>
      <c r="L41" s="20"/>
      <c r="M41" s="21"/>
      <c r="N41" s="14">
        <f>SUM(O41:V41)</f>
        <v>0</v>
      </c>
      <c r="O41" s="32"/>
      <c r="P41" s="33"/>
      <c r="Q41" s="34"/>
      <c r="R41" s="33"/>
      <c r="S41" s="34"/>
      <c r="T41" s="33"/>
      <c r="U41" s="34"/>
      <c r="V41" s="33"/>
      <c r="W41" s="18">
        <f>SUM(C41:N41)</f>
        <v>0</v>
      </c>
      <c r="X41" s="43"/>
      <c r="Y41" s="41"/>
      <c r="Z41" s="19">
        <f>SUM(W41:Y41)-AA41</f>
        <v>0</v>
      </c>
      <c r="AA41" s="41"/>
    </row>
    <row r="42" spans="1:27" s="15" customFormat="1" ht="24.95" customHeight="1" thickBot="1">
      <c r="A42" s="13"/>
      <c r="B42" s="45" t="s">
        <v>26</v>
      </c>
      <c r="C42" s="20"/>
      <c r="D42" s="20"/>
      <c r="E42" s="21"/>
      <c r="F42" s="22"/>
      <c r="G42" s="23"/>
      <c r="H42" s="22"/>
      <c r="I42" s="21"/>
      <c r="J42" s="20"/>
      <c r="K42" s="21"/>
      <c r="L42" s="20"/>
      <c r="M42" s="21"/>
      <c r="N42" s="14">
        <f>SUM(O42:V42)</f>
        <v>0</v>
      </c>
      <c r="O42" s="32"/>
      <c r="P42" s="33"/>
      <c r="Q42" s="34"/>
      <c r="R42" s="33"/>
      <c r="S42" s="34"/>
      <c r="T42" s="33"/>
      <c r="U42" s="34"/>
      <c r="V42" s="33"/>
      <c r="W42" s="18">
        <f t="shared" ref="W42:W45" si="17">SUM(C42:N42)</f>
        <v>0</v>
      </c>
      <c r="X42" s="43"/>
      <c r="Y42" s="41"/>
      <c r="Z42" s="19">
        <f t="shared" ref="Z42:Z44" si="18">SUM(W42:Y42)-AA42</f>
        <v>0</v>
      </c>
      <c r="AA42" s="41"/>
    </row>
    <row r="43" spans="1:27" s="15" customFormat="1" ht="24.95" customHeight="1" thickBot="1">
      <c r="A43" s="13"/>
      <c r="B43" s="45" t="s">
        <v>26</v>
      </c>
      <c r="C43" s="20"/>
      <c r="D43" s="20"/>
      <c r="E43" s="21"/>
      <c r="F43" s="22"/>
      <c r="G43" s="23"/>
      <c r="H43" s="22"/>
      <c r="I43" s="21"/>
      <c r="J43" s="20"/>
      <c r="K43" s="21"/>
      <c r="L43" s="20"/>
      <c r="M43" s="21"/>
      <c r="N43" s="14">
        <f>SUM(O43:V43)</f>
        <v>0</v>
      </c>
      <c r="O43" s="32"/>
      <c r="P43" s="33"/>
      <c r="Q43" s="34"/>
      <c r="R43" s="33"/>
      <c r="S43" s="34"/>
      <c r="T43" s="33"/>
      <c r="U43" s="34"/>
      <c r="V43" s="33"/>
      <c r="W43" s="18">
        <f t="shared" si="17"/>
        <v>0</v>
      </c>
      <c r="X43" s="43"/>
      <c r="Y43" s="41"/>
      <c r="Z43" s="19">
        <f t="shared" si="18"/>
        <v>0</v>
      </c>
      <c r="AA43" s="41"/>
    </row>
    <row r="44" spans="1:27" s="15" customFormat="1" ht="24.95" customHeight="1" thickBot="1">
      <c r="A44" s="13"/>
      <c r="B44" s="46" t="s">
        <v>26</v>
      </c>
      <c r="C44" s="24"/>
      <c r="D44" s="24"/>
      <c r="E44" s="25"/>
      <c r="F44" s="26"/>
      <c r="G44" s="27"/>
      <c r="H44" s="26"/>
      <c r="I44" s="25"/>
      <c r="J44" s="24"/>
      <c r="K44" s="25"/>
      <c r="L44" s="24"/>
      <c r="M44" s="25"/>
      <c r="N44" s="14">
        <f t="shared" ref="N44" si="19">SUM(O44:V44)</f>
        <v>0</v>
      </c>
      <c r="O44" s="35"/>
      <c r="P44" s="36"/>
      <c r="Q44" s="37"/>
      <c r="R44" s="36"/>
      <c r="S44" s="37"/>
      <c r="T44" s="36"/>
      <c r="U44" s="37"/>
      <c r="V44" s="36"/>
      <c r="W44" s="18">
        <f t="shared" si="17"/>
        <v>0</v>
      </c>
      <c r="X44" s="43"/>
      <c r="Y44" s="42"/>
      <c r="Z44" s="19">
        <f t="shared" si="18"/>
        <v>0</v>
      </c>
      <c r="AA44" s="42"/>
    </row>
    <row r="45" spans="1:27" s="15" customFormat="1" ht="24.95" customHeight="1" thickBot="1">
      <c r="A45" s="13"/>
      <c r="B45" s="47" t="s">
        <v>26</v>
      </c>
      <c r="C45" s="28"/>
      <c r="D45" s="28"/>
      <c r="E45" s="29"/>
      <c r="F45" s="30"/>
      <c r="G45" s="31"/>
      <c r="H45" s="30"/>
      <c r="I45" s="29"/>
      <c r="J45" s="28"/>
      <c r="K45" s="29"/>
      <c r="L45" s="28"/>
      <c r="M45" s="29"/>
      <c r="N45" s="14">
        <f>SUM(O45:V45)</f>
        <v>0</v>
      </c>
      <c r="O45" s="38"/>
      <c r="P45" s="39"/>
      <c r="Q45" s="40"/>
      <c r="R45" s="39"/>
      <c r="S45" s="40"/>
      <c r="T45" s="39"/>
      <c r="U45" s="40"/>
      <c r="V45" s="39"/>
      <c r="W45" s="18">
        <f t="shared" si="17"/>
        <v>0</v>
      </c>
      <c r="X45" s="43"/>
      <c r="Y45" s="43"/>
      <c r="Z45" s="19">
        <f>SUM(W45:Y45)-AA45</f>
        <v>0</v>
      </c>
      <c r="AA45" s="43"/>
    </row>
    <row r="46" spans="1:27" ht="24.95" customHeight="1" thickBot="1">
      <c r="A46" s="16"/>
      <c r="B46" s="12" t="s">
        <v>27</v>
      </c>
      <c r="C46" s="17">
        <f>SUM(C41:C45)</f>
        <v>0</v>
      </c>
      <c r="D46" s="17">
        <f t="shared" ref="D46:E46" si="20">SUM(D41:D45)</f>
        <v>0</v>
      </c>
      <c r="E46" s="17">
        <f t="shared" si="20"/>
        <v>0</v>
      </c>
      <c r="F46" s="17">
        <f>SUM(F41:F45)</f>
        <v>0</v>
      </c>
      <c r="G46" s="17">
        <f t="shared" ref="G46:AA46" si="21">SUM(G41:G45)</f>
        <v>0</v>
      </c>
      <c r="H46" s="17">
        <f t="shared" si="21"/>
        <v>0</v>
      </c>
      <c r="I46" s="17">
        <f t="shared" si="21"/>
        <v>0</v>
      </c>
      <c r="J46" s="17">
        <f t="shared" si="21"/>
        <v>0</v>
      </c>
      <c r="K46" s="17">
        <f t="shared" si="21"/>
        <v>0</v>
      </c>
      <c r="L46" s="17">
        <f t="shared" si="21"/>
        <v>0</v>
      </c>
      <c r="M46" s="17">
        <f t="shared" si="21"/>
        <v>0</v>
      </c>
      <c r="N46" s="17">
        <f t="shared" si="21"/>
        <v>0</v>
      </c>
      <c r="O46" s="17">
        <f t="shared" si="21"/>
        <v>0</v>
      </c>
      <c r="P46" s="17">
        <f t="shared" si="21"/>
        <v>0</v>
      </c>
      <c r="Q46" s="17">
        <f t="shared" si="21"/>
        <v>0</v>
      </c>
      <c r="R46" s="17">
        <f t="shared" si="21"/>
        <v>0</v>
      </c>
      <c r="S46" s="17">
        <f t="shared" si="21"/>
        <v>0</v>
      </c>
      <c r="T46" s="17">
        <f t="shared" si="21"/>
        <v>0</v>
      </c>
      <c r="U46" s="17">
        <f t="shared" si="21"/>
        <v>0</v>
      </c>
      <c r="V46" s="17">
        <f t="shared" si="21"/>
        <v>0</v>
      </c>
      <c r="W46" s="17">
        <f t="shared" si="21"/>
        <v>0</v>
      </c>
      <c r="X46" s="17">
        <f>SUM(X41:X45)</f>
        <v>0</v>
      </c>
      <c r="Y46" s="17">
        <f t="shared" si="21"/>
        <v>0</v>
      </c>
      <c r="Z46" s="17">
        <f t="shared" si="21"/>
        <v>0</v>
      </c>
      <c r="AA46" s="17">
        <f t="shared" si="21"/>
        <v>0</v>
      </c>
    </row>
    <row r="48" spans="1:27" ht="24.95" customHeight="1" thickBot="1">
      <c r="A48" s="4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34.5" customHeight="1" thickBot="1">
      <c r="A49" s="5"/>
      <c r="B49" s="6" t="s">
        <v>1</v>
      </c>
      <c r="C49" s="7" t="s">
        <v>2</v>
      </c>
      <c r="D49" s="7" t="s">
        <v>3</v>
      </c>
      <c r="E49" s="8" t="s">
        <v>4</v>
      </c>
      <c r="F49" s="7" t="s">
        <v>5</v>
      </c>
      <c r="G49" s="8" t="s">
        <v>6</v>
      </c>
      <c r="H49" s="7" t="s">
        <v>7</v>
      </c>
      <c r="I49" s="8" t="s">
        <v>8</v>
      </c>
      <c r="J49" s="7" t="s">
        <v>9</v>
      </c>
      <c r="K49" s="8" t="s">
        <v>10</v>
      </c>
      <c r="L49" s="7" t="s">
        <v>11</v>
      </c>
      <c r="M49" s="8" t="s">
        <v>12</v>
      </c>
      <c r="N49" s="7" t="s">
        <v>13</v>
      </c>
      <c r="O49" s="9" t="s">
        <v>14</v>
      </c>
      <c r="P49" s="7" t="s">
        <v>15</v>
      </c>
      <c r="Q49" s="8" t="s">
        <v>16</v>
      </c>
      <c r="R49" s="7" t="s">
        <v>17</v>
      </c>
      <c r="S49" s="8" t="s">
        <v>18</v>
      </c>
      <c r="T49" s="7" t="s">
        <v>19</v>
      </c>
      <c r="U49" s="8" t="s">
        <v>20</v>
      </c>
      <c r="V49" s="7" t="s">
        <v>21</v>
      </c>
      <c r="W49" s="10" t="s">
        <v>22</v>
      </c>
      <c r="X49" s="54" t="s">
        <v>50</v>
      </c>
      <c r="Y49" s="7" t="s">
        <v>23</v>
      </c>
      <c r="Z49" s="10" t="s">
        <v>24</v>
      </c>
      <c r="AA49" s="11" t="s">
        <v>25</v>
      </c>
    </row>
    <row r="50" spans="1:27" s="15" customFormat="1" ht="24.95" customHeight="1" thickBot="1">
      <c r="A50" s="13"/>
      <c r="B50" s="45" t="s">
        <v>26</v>
      </c>
      <c r="C50" s="20"/>
      <c r="D50" s="20"/>
      <c r="E50" s="21"/>
      <c r="F50" s="22"/>
      <c r="G50" s="23"/>
      <c r="H50" s="22"/>
      <c r="I50" s="21"/>
      <c r="J50" s="20"/>
      <c r="K50" s="21"/>
      <c r="L50" s="20"/>
      <c r="M50" s="21"/>
      <c r="N50" s="14">
        <f>SUM(O50:V50)</f>
        <v>0</v>
      </c>
      <c r="O50" s="32"/>
      <c r="P50" s="33"/>
      <c r="Q50" s="34"/>
      <c r="R50" s="33"/>
      <c r="S50" s="34"/>
      <c r="T50" s="33"/>
      <c r="U50" s="34"/>
      <c r="V50" s="33"/>
      <c r="W50" s="18">
        <f>SUM(C50:N50)</f>
        <v>0</v>
      </c>
      <c r="X50" s="43"/>
      <c r="Y50" s="41"/>
      <c r="Z50" s="19">
        <f>SUM(W50:Y50)-AA50</f>
        <v>0</v>
      </c>
      <c r="AA50" s="41"/>
    </row>
    <row r="51" spans="1:27" s="15" customFormat="1" ht="24.95" customHeight="1" thickBot="1">
      <c r="A51" s="13"/>
      <c r="B51" s="45" t="s">
        <v>26</v>
      </c>
      <c r="C51" s="20"/>
      <c r="D51" s="20"/>
      <c r="E51" s="21"/>
      <c r="F51" s="22"/>
      <c r="G51" s="23"/>
      <c r="H51" s="22"/>
      <c r="I51" s="21"/>
      <c r="J51" s="20"/>
      <c r="K51" s="21"/>
      <c r="L51" s="20"/>
      <c r="M51" s="21"/>
      <c r="N51" s="14">
        <f>SUM(O51:V51)</f>
        <v>0</v>
      </c>
      <c r="O51" s="32"/>
      <c r="P51" s="33"/>
      <c r="Q51" s="34"/>
      <c r="R51" s="33"/>
      <c r="S51" s="34"/>
      <c r="T51" s="33"/>
      <c r="U51" s="34"/>
      <c r="V51" s="33"/>
      <c r="W51" s="18">
        <f t="shared" ref="W51:W54" si="22">SUM(C51:N51)</f>
        <v>0</v>
      </c>
      <c r="X51" s="43"/>
      <c r="Y51" s="41"/>
      <c r="Z51" s="19">
        <f t="shared" ref="Z51:Z53" si="23">SUM(W51:Y51)-AA51</f>
        <v>0</v>
      </c>
      <c r="AA51" s="41"/>
    </row>
    <row r="52" spans="1:27" s="15" customFormat="1" ht="24.95" customHeight="1" thickBot="1">
      <c r="A52" s="13"/>
      <c r="B52" s="45" t="s">
        <v>26</v>
      </c>
      <c r="C52" s="20"/>
      <c r="D52" s="20"/>
      <c r="E52" s="21"/>
      <c r="F52" s="22"/>
      <c r="G52" s="23"/>
      <c r="H52" s="22"/>
      <c r="I52" s="21"/>
      <c r="J52" s="20"/>
      <c r="K52" s="21"/>
      <c r="L52" s="20"/>
      <c r="M52" s="21"/>
      <c r="N52" s="14">
        <f>SUM(O52:V52)</f>
        <v>0</v>
      </c>
      <c r="O52" s="32"/>
      <c r="P52" s="33"/>
      <c r="Q52" s="34"/>
      <c r="R52" s="33"/>
      <c r="S52" s="34"/>
      <c r="T52" s="33"/>
      <c r="U52" s="34"/>
      <c r="V52" s="33"/>
      <c r="W52" s="18">
        <f t="shared" si="22"/>
        <v>0</v>
      </c>
      <c r="X52" s="43"/>
      <c r="Y52" s="41"/>
      <c r="Z52" s="19">
        <f t="shared" si="23"/>
        <v>0</v>
      </c>
      <c r="AA52" s="41"/>
    </row>
    <row r="53" spans="1:27" s="15" customFormat="1" ht="24.95" customHeight="1" thickBot="1">
      <c r="A53" s="13"/>
      <c r="B53" s="46" t="s">
        <v>26</v>
      </c>
      <c r="C53" s="24"/>
      <c r="D53" s="24"/>
      <c r="E53" s="25"/>
      <c r="F53" s="26"/>
      <c r="G53" s="27"/>
      <c r="H53" s="26"/>
      <c r="I53" s="25"/>
      <c r="J53" s="24"/>
      <c r="K53" s="25"/>
      <c r="L53" s="24"/>
      <c r="M53" s="25"/>
      <c r="N53" s="14">
        <f t="shared" ref="N53" si="24">SUM(O53:V53)</f>
        <v>0</v>
      </c>
      <c r="O53" s="35"/>
      <c r="P53" s="36"/>
      <c r="Q53" s="37"/>
      <c r="R53" s="36"/>
      <c r="S53" s="37"/>
      <c r="T53" s="36"/>
      <c r="U53" s="37"/>
      <c r="V53" s="36"/>
      <c r="W53" s="18">
        <f t="shared" si="22"/>
        <v>0</v>
      </c>
      <c r="X53" s="43"/>
      <c r="Y53" s="42"/>
      <c r="Z53" s="19">
        <f t="shared" si="23"/>
        <v>0</v>
      </c>
      <c r="AA53" s="42"/>
    </row>
    <row r="54" spans="1:27" s="15" customFormat="1" ht="24.95" customHeight="1" thickBot="1">
      <c r="A54" s="13"/>
      <c r="B54" s="47" t="s">
        <v>26</v>
      </c>
      <c r="C54" s="28"/>
      <c r="D54" s="28"/>
      <c r="E54" s="29"/>
      <c r="F54" s="30"/>
      <c r="G54" s="31"/>
      <c r="H54" s="30"/>
      <c r="I54" s="29"/>
      <c r="J54" s="28"/>
      <c r="K54" s="29"/>
      <c r="L54" s="28"/>
      <c r="M54" s="29"/>
      <c r="N54" s="14">
        <f>SUM(O54:V54)</f>
        <v>0</v>
      </c>
      <c r="O54" s="38"/>
      <c r="P54" s="39"/>
      <c r="Q54" s="40"/>
      <c r="R54" s="39"/>
      <c r="S54" s="40"/>
      <c r="T54" s="39"/>
      <c r="U54" s="40"/>
      <c r="V54" s="39"/>
      <c r="W54" s="18">
        <f t="shared" si="22"/>
        <v>0</v>
      </c>
      <c r="X54" s="43"/>
      <c r="Y54" s="43"/>
      <c r="Z54" s="19">
        <f>SUM(W54:Y54)-AA54</f>
        <v>0</v>
      </c>
      <c r="AA54" s="43"/>
    </row>
    <row r="55" spans="1:27" ht="24.95" customHeight="1" thickBot="1">
      <c r="A55" s="16"/>
      <c r="B55" s="12" t="s">
        <v>27</v>
      </c>
      <c r="C55" s="17">
        <f>SUM(C50:C54)</f>
        <v>0</v>
      </c>
      <c r="D55" s="17">
        <f t="shared" ref="D55:AA55" si="25">SUM(D50:D54)</f>
        <v>0</v>
      </c>
      <c r="E55" s="17">
        <f t="shared" si="25"/>
        <v>0</v>
      </c>
      <c r="F55" s="17">
        <f t="shared" si="25"/>
        <v>0</v>
      </c>
      <c r="G55" s="17">
        <f t="shared" si="25"/>
        <v>0</v>
      </c>
      <c r="H55" s="17">
        <f t="shared" si="25"/>
        <v>0</v>
      </c>
      <c r="I55" s="17">
        <f t="shared" si="25"/>
        <v>0</v>
      </c>
      <c r="J55" s="17">
        <f t="shared" si="25"/>
        <v>0</v>
      </c>
      <c r="K55" s="17">
        <f t="shared" si="25"/>
        <v>0</v>
      </c>
      <c r="L55" s="17">
        <f t="shared" si="25"/>
        <v>0</v>
      </c>
      <c r="M55" s="17">
        <f t="shared" si="25"/>
        <v>0</v>
      </c>
      <c r="N55" s="17">
        <f t="shared" si="25"/>
        <v>0</v>
      </c>
      <c r="O55" s="17">
        <f t="shared" si="25"/>
        <v>0</v>
      </c>
      <c r="P55" s="17">
        <f t="shared" si="25"/>
        <v>0</v>
      </c>
      <c r="Q55" s="17">
        <f t="shared" si="25"/>
        <v>0</v>
      </c>
      <c r="R55" s="17">
        <f t="shared" si="25"/>
        <v>0</v>
      </c>
      <c r="S55" s="17">
        <f t="shared" si="25"/>
        <v>0</v>
      </c>
      <c r="T55" s="17">
        <f t="shared" si="25"/>
        <v>0</v>
      </c>
      <c r="U55" s="17">
        <f t="shared" si="25"/>
        <v>0</v>
      </c>
      <c r="V55" s="17">
        <f t="shared" si="25"/>
        <v>0</v>
      </c>
      <c r="W55" s="17">
        <f t="shared" si="25"/>
        <v>0</v>
      </c>
      <c r="X55" s="17">
        <f>SUM(X50:X54)</f>
        <v>0</v>
      </c>
      <c r="Y55" s="17">
        <f t="shared" si="25"/>
        <v>0</v>
      </c>
      <c r="Z55" s="17">
        <f t="shared" si="25"/>
        <v>0</v>
      </c>
      <c r="AA55" s="17">
        <f t="shared" si="25"/>
        <v>0</v>
      </c>
    </row>
    <row r="57" spans="1:27" ht="24.95" customHeight="1" thickBot="1">
      <c r="A57" s="4" t="s">
        <v>33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34.5" customHeight="1" thickBot="1">
      <c r="A58" s="5"/>
      <c r="B58" s="6" t="s">
        <v>1</v>
      </c>
      <c r="C58" s="7" t="s">
        <v>2</v>
      </c>
      <c r="D58" s="7" t="s">
        <v>3</v>
      </c>
      <c r="E58" s="8" t="s">
        <v>4</v>
      </c>
      <c r="F58" s="7" t="s">
        <v>5</v>
      </c>
      <c r="G58" s="8" t="s">
        <v>6</v>
      </c>
      <c r="H58" s="7" t="s">
        <v>7</v>
      </c>
      <c r="I58" s="8" t="s">
        <v>8</v>
      </c>
      <c r="J58" s="7" t="s">
        <v>9</v>
      </c>
      <c r="K58" s="8" t="s">
        <v>10</v>
      </c>
      <c r="L58" s="7" t="s">
        <v>11</v>
      </c>
      <c r="M58" s="8" t="s">
        <v>12</v>
      </c>
      <c r="N58" s="7" t="s">
        <v>13</v>
      </c>
      <c r="O58" s="9" t="s">
        <v>14</v>
      </c>
      <c r="P58" s="7" t="s">
        <v>15</v>
      </c>
      <c r="Q58" s="8" t="s">
        <v>16</v>
      </c>
      <c r="R58" s="7" t="s">
        <v>17</v>
      </c>
      <c r="S58" s="8" t="s">
        <v>18</v>
      </c>
      <c r="T58" s="7" t="s">
        <v>19</v>
      </c>
      <c r="U58" s="8" t="s">
        <v>20</v>
      </c>
      <c r="V58" s="7" t="s">
        <v>21</v>
      </c>
      <c r="W58" s="10" t="s">
        <v>22</v>
      </c>
      <c r="X58" s="54" t="s">
        <v>50</v>
      </c>
      <c r="Y58" s="7" t="s">
        <v>23</v>
      </c>
      <c r="Z58" s="10" t="s">
        <v>24</v>
      </c>
      <c r="AA58" s="11" t="s">
        <v>25</v>
      </c>
    </row>
    <row r="59" spans="1:27" s="15" customFormat="1" ht="24.95" customHeight="1" thickBot="1">
      <c r="A59" s="13"/>
      <c r="B59" s="45" t="s">
        <v>26</v>
      </c>
      <c r="C59" s="20"/>
      <c r="D59" s="20"/>
      <c r="E59" s="21"/>
      <c r="F59" s="22"/>
      <c r="G59" s="23"/>
      <c r="H59" s="22"/>
      <c r="I59" s="21"/>
      <c r="J59" s="20"/>
      <c r="K59" s="21"/>
      <c r="L59" s="20"/>
      <c r="M59" s="21"/>
      <c r="N59" s="14">
        <f>SUM(O59:V59)</f>
        <v>0</v>
      </c>
      <c r="O59" s="32"/>
      <c r="P59" s="33"/>
      <c r="Q59" s="34"/>
      <c r="R59" s="33"/>
      <c r="S59" s="34"/>
      <c r="T59" s="33"/>
      <c r="U59" s="34"/>
      <c r="V59" s="33"/>
      <c r="W59" s="18">
        <f>SUM(C59:N59)</f>
        <v>0</v>
      </c>
      <c r="X59" s="43"/>
      <c r="Y59" s="41"/>
      <c r="Z59" s="19">
        <f>SUM(W59:Y59)-AA59</f>
        <v>0</v>
      </c>
      <c r="AA59" s="41"/>
    </row>
    <row r="60" spans="1:27" s="15" customFormat="1" ht="24.95" customHeight="1" thickBot="1">
      <c r="A60" s="13"/>
      <c r="B60" s="45" t="s">
        <v>26</v>
      </c>
      <c r="C60" s="20"/>
      <c r="D60" s="20"/>
      <c r="E60" s="21"/>
      <c r="F60" s="22"/>
      <c r="G60" s="23"/>
      <c r="H60" s="22"/>
      <c r="I60" s="21"/>
      <c r="J60" s="20"/>
      <c r="K60" s="21"/>
      <c r="L60" s="20"/>
      <c r="M60" s="21"/>
      <c r="N60" s="14">
        <f>SUM(O60:V60)</f>
        <v>0</v>
      </c>
      <c r="O60" s="32"/>
      <c r="P60" s="33"/>
      <c r="Q60" s="34"/>
      <c r="R60" s="33"/>
      <c r="S60" s="34"/>
      <c r="T60" s="33"/>
      <c r="U60" s="34"/>
      <c r="V60" s="33"/>
      <c r="W60" s="18">
        <f t="shared" ref="W60:W63" si="26">SUM(C60:N60)</f>
        <v>0</v>
      </c>
      <c r="X60" s="43"/>
      <c r="Y60" s="41"/>
      <c r="Z60" s="19">
        <f t="shared" ref="Z60:Z62" si="27">SUM(W60:Y60)-AA60</f>
        <v>0</v>
      </c>
      <c r="AA60" s="41"/>
    </row>
    <row r="61" spans="1:27" s="15" customFormat="1" ht="24.95" customHeight="1" thickBot="1">
      <c r="A61" s="13"/>
      <c r="B61" s="45" t="s">
        <v>26</v>
      </c>
      <c r="C61" s="20"/>
      <c r="D61" s="20"/>
      <c r="E61" s="21"/>
      <c r="F61" s="22"/>
      <c r="G61" s="23"/>
      <c r="H61" s="22"/>
      <c r="I61" s="21"/>
      <c r="J61" s="20"/>
      <c r="K61" s="21"/>
      <c r="L61" s="20"/>
      <c r="M61" s="21"/>
      <c r="N61" s="14">
        <f>SUM(O61:V61)</f>
        <v>0</v>
      </c>
      <c r="O61" s="32"/>
      <c r="P61" s="33"/>
      <c r="Q61" s="34"/>
      <c r="R61" s="33"/>
      <c r="S61" s="34"/>
      <c r="T61" s="33"/>
      <c r="U61" s="34"/>
      <c r="V61" s="33"/>
      <c r="W61" s="18">
        <f t="shared" si="26"/>
        <v>0</v>
      </c>
      <c r="X61" s="43"/>
      <c r="Y61" s="41"/>
      <c r="Z61" s="19">
        <f t="shared" si="27"/>
        <v>0</v>
      </c>
      <c r="AA61" s="41"/>
    </row>
    <row r="62" spans="1:27" s="15" customFormat="1" ht="24.95" customHeight="1" thickBot="1">
      <c r="A62" s="13"/>
      <c r="B62" s="46" t="s">
        <v>26</v>
      </c>
      <c r="C62" s="24"/>
      <c r="D62" s="24"/>
      <c r="E62" s="25"/>
      <c r="F62" s="26"/>
      <c r="G62" s="27"/>
      <c r="H62" s="26"/>
      <c r="I62" s="25"/>
      <c r="J62" s="24"/>
      <c r="K62" s="25"/>
      <c r="L62" s="24"/>
      <c r="M62" s="25"/>
      <c r="N62" s="14">
        <f>SUM(O62:V62)</f>
        <v>0</v>
      </c>
      <c r="O62" s="35"/>
      <c r="P62" s="36"/>
      <c r="Q62" s="37"/>
      <c r="R62" s="36"/>
      <c r="S62" s="37"/>
      <c r="T62" s="36"/>
      <c r="U62" s="37"/>
      <c r="V62" s="36"/>
      <c r="W62" s="18">
        <f t="shared" si="26"/>
        <v>0</v>
      </c>
      <c r="X62" s="43"/>
      <c r="Y62" s="42"/>
      <c r="Z62" s="19">
        <f t="shared" si="27"/>
        <v>0</v>
      </c>
      <c r="AA62" s="42"/>
    </row>
    <row r="63" spans="1:27" s="15" customFormat="1" ht="24.95" customHeight="1" thickBot="1">
      <c r="A63" s="13"/>
      <c r="B63" s="47" t="s">
        <v>26</v>
      </c>
      <c r="C63" s="28"/>
      <c r="D63" s="28"/>
      <c r="E63" s="29"/>
      <c r="F63" s="30"/>
      <c r="G63" s="31"/>
      <c r="H63" s="30"/>
      <c r="I63" s="29"/>
      <c r="J63" s="28"/>
      <c r="K63" s="29"/>
      <c r="L63" s="28"/>
      <c r="M63" s="29"/>
      <c r="N63" s="14">
        <f>SUM(O63:V63)</f>
        <v>0</v>
      </c>
      <c r="O63" s="38"/>
      <c r="P63" s="39"/>
      <c r="Q63" s="40"/>
      <c r="R63" s="39"/>
      <c r="S63" s="40"/>
      <c r="T63" s="39"/>
      <c r="U63" s="40"/>
      <c r="V63" s="39"/>
      <c r="W63" s="18">
        <f t="shared" si="26"/>
        <v>0</v>
      </c>
      <c r="X63" s="43"/>
      <c r="Y63" s="43"/>
      <c r="Z63" s="19">
        <f>SUM(W63:Y63)-AA63</f>
        <v>0</v>
      </c>
      <c r="AA63" s="43"/>
    </row>
    <row r="64" spans="1:27" ht="24.95" customHeight="1" thickBot="1">
      <c r="A64" s="16"/>
      <c r="B64" s="12" t="s">
        <v>27</v>
      </c>
      <c r="C64" s="17">
        <f>SUM(C59:C63)</f>
        <v>0</v>
      </c>
      <c r="D64" s="17">
        <f t="shared" ref="D64:G64" si="28">SUM(D59:D63)</f>
        <v>0</v>
      </c>
      <c r="E64" s="17">
        <f t="shared" si="28"/>
        <v>0</v>
      </c>
      <c r="F64" s="17">
        <f t="shared" si="28"/>
        <v>0</v>
      </c>
      <c r="G64" s="17">
        <f t="shared" si="28"/>
        <v>0</v>
      </c>
      <c r="H64" s="17">
        <f>SUM(H59:H63)</f>
        <v>0</v>
      </c>
      <c r="I64" s="17">
        <f t="shared" ref="I64:AA64" si="29">SUM(I59:I63)</f>
        <v>0</v>
      </c>
      <c r="J64" s="17">
        <f t="shared" si="29"/>
        <v>0</v>
      </c>
      <c r="K64" s="17">
        <f t="shared" si="29"/>
        <v>0</v>
      </c>
      <c r="L64" s="17">
        <f t="shared" si="29"/>
        <v>0</v>
      </c>
      <c r="M64" s="17">
        <f t="shared" si="29"/>
        <v>0</v>
      </c>
      <c r="N64" s="17">
        <f t="shared" si="29"/>
        <v>0</v>
      </c>
      <c r="O64" s="17">
        <f t="shared" si="29"/>
        <v>0</v>
      </c>
      <c r="P64" s="17">
        <f t="shared" si="29"/>
        <v>0</v>
      </c>
      <c r="Q64" s="17">
        <f t="shared" si="29"/>
        <v>0</v>
      </c>
      <c r="R64" s="17">
        <f t="shared" si="29"/>
        <v>0</v>
      </c>
      <c r="S64" s="17">
        <f t="shared" si="29"/>
        <v>0</v>
      </c>
      <c r="T64" s="17">
        <f t="shared" si="29"/>
        <v>0</v>
      </c>
      <c r="U64" s="17">
        <f t="shared" si="29"/>
        <v>0</v>
      </c>
      <c r="V64" s="17">
        <f t="shared" si="29"/>
        <v>0</v>
      </c>
      <c r="W64" s="17">
        <f t="shared" si="29"/>
        <v>0</v>
      </c>
      <c r="X64" s="17">
        <f>SUM(X59:X63)</f>
        <v>0</v>
      </c>
      <c r="Y64" s="17">
        <f t="shared" si="29"/>
        <v>0</v>
      </c>
      <c r="Z64" s="17">
        <f t="shared" si="29"/>
        <v>0</v>
      </c>
      <c r="AA64" s="17">
        <f t="shared" si="29"/>
        <v>0</v>
      </c>
    </row>
    <row r="66" spans="1:27" ht="24.95" customHeight="1" thickBot="1">
      <c r="A66" s="4" t="s">
        <v>34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34.5" customHeight="1" thickBot="1">
      <c r="A67" s="5"/>
      <c r="B67" s="6" t="s">
        <v>1</v>
      </c>
      <c r="C67" s="7" t="s">
        <v>2</v>
      </c>
      <c r="D67" s="7" t="s">
        <v>3</v>
      </c>
      <c r="E67" s="8" t="s">
        <v>4</v>
      </c>
      <c r="F67" s="7" t="s">
        <v>5</v>
      </c>
      <c r="G67" s="8" t="s">
        <v>6</v>
      </c>
      <c r="H67" s="7" t="s">
        <v>7</v>
      </c>
      <c r="I67" s="8" t="s">
        <v>8</v>
      </c>
      <c r="J67" s="7" t="s">
        <v>9</v>
      </c>
      <c r="K67" s="8" t="s">
        <v>10</v>
      </c>
      <c r="L67" s="7" t="s">
        <v>11</v>
      </c>
      <c r="M67" s="8" t="s">
        <v>12</v>
      </c>
      <c r="N67" s="7" t="s">
        <v>13</v>
      </c>
      <c r="O67" s="9" t="s">
        <v>14</v>
      </c>
      <c r="P67" s="7" t="s">
        <v>15</v>
      </c>
      <c r="Q67" s="8" t="s">
        <v>16</v>
      </c>
      <c r="R67" s="7" t="s">
        <v>17</v>
      </c>
      <c r="S67" s="8" t="s">
        <v>18</v>
      </c>
      <c r="T67" s="7" t="s">
        <v>19</v>
      </c>
      <c r="U67" s="8" t="s">
        <v>20</v>
      </c>
      <c r="V67" s="7" t="s">
        <v>21</v>
      </c>
      <c r="W67" s="10" t="s">
        <v>22</v>
      </c>
      <c r="X67" s="54" t="s">
        <v>50</v>
      </c>
      <c r="Y67" s="7" t="s">
        <v>23</v>
      </c>
      <c r="Z67" s="10" t="s">
        <v>24</v>
      </c>
      <c r="AA67" s="11" t="s">
        <v>25</v>
      </c>
    </row>
    <row r="68" spans="1:27" s="15" customFormat="1" ht="24.95" customHeight="1" thickBot="1">
      <c r="A68" s="13"/>
      <c r="B68" s="45" t="s">
        <v>26</v>
      </c>
      <c r="C68" s="20"/>
      <c r="D68" s="20"/>
      <c r="E68" s="21"/>
      <c r="F68" s="22"/>
      <c r="G68" s="23"/>
      <c r="H68" s="22"/>
      <c r="I68" s="21"/>
      <c r="J68" s="20"/>
      <c r="K68" s="21"/>
      <c r="L68" s="20"/>
      <c r="M68" s="21"/>
      <c r="N68" s="14">
        <f>SUM(O68:V68)</f>
        <v>0</v>
      </c>
      <c r="O68" s="32"/>
      <c r="P68" s="33"/>
      <c r="Q68" s="34"/>
      <c r="R68" s="33"/>
      <c r="S68" s="34"/>
      <c r="T68" s="33"/>
      <c r="U68" s="34"/>
      <c r="V68" s="33"/>
      <c r="W68" s="18">
        <f>SUM(C68:N68)</f>
        <v>0</v>
      </c>
      <c r="X68" s="43"/>
      <c r="Y68" s="41"/>
      <c r="Z68" s="19">
        <f>SUM(W68:Y68)-AA68</f>
        <v>0</v>
      </c>
      <c r="AA68" s="41"/>
    </row>
    <row r="69" spans="1:27" s="15" customFormat="1" ht="24.95" customHeight="1" thickBot="1">
      <c r="A69" s="13"/>
      <c r="B69" s="45" t="s">
        <v>26</v>
      </c>
      <c r="C69" s="20"/>
      <c r="D69" s="20"/>
      <c r="E69" s="21"/>
      <c r="F69" s="22"/>
      <c r="G69" s="23"/>
      <c r="H69" s="22"/>
      <c r="I69" s="21"/>
      <c r="J69" s="20"/>
      <c r="K69" s="21"/>
      <c r="L69" s="20"/>
      <c r="M69" s="21"/>
      <c r="N69" s="14">
        <f>SUM(O69:V69)</f>
        <v>0</v>
      </c>
      <c r="O69" s="32"/>
      <c r="P69" s="33"/>
      <c r="Q69" s="34"/>
      <c r="R69" s="33"/>
      <c r="S69" s="34"/>
      <c r="T69" s="33"/>
      <c r="U69" s="34"/>
      <c r="V69" s="33"/>
      <c r="W69" s="18">
        <f t="shared" ref="W69:W72" si="30">SUM(C69:N69)</f>
        <v>0</v>
      </c>
      <c r="X69" s="43"/>
      <c r="Y69" s="41"/>
      <c r="Z69" s="19">
        <f t="shared" ref="Z69:Z71" si="31">SUM(W69:Y69)-AA69</f>
        <v>0</v>
      </c>
      <c r="AA69" s="41"/>
    </row>
    <row r="70" spans="1:27" s="15" customFormat="1" ht="24.95" customHeight="1" thickBot="1">
      <c r="A70" s="13"/>
      <c r="B70" s="45" t="s">
        <v>26</v>
      </c>
      <c r="C70" s="20"/>
      <c r="D70" s="20"/>
      <c r="E70" s="21"/>
      <c r="F70" s="22"/>
      <c r="G70" s="23"/>
      <c r="H70" s="22"/>
      <c r="I70" s="21"/>
      <c r="J70" s="20"/>
      <c r="K70" s="21"/>
      <c r="L70" s="20"/>
      <c r="M70" s="21"/>
      <c r="N70" s="14">
        <f>SUM(O70:V70)</f>
        <v>0</v>
      </c>
      <c r="O70" s="32"/>
      <c r="P70" s="33"/>
      <c r="Q70" s="34"/>
      <c r="R70" s="33"/>
      <c r="S70" s="34"/>
      <c r="T70" s="33"/>
      <c r="U70" s="34"/>
      <c r="V70" s="33"/>
      <c r="W70" s="18">
        <f t="shared" si="30"/>
        <v>0</v>
      </c>
      <c r="X70" s="43"/>
      <c r="Y70" s="41"/>
      <c r="Z70" s="19">
        <f t="shared" si="31"/>
        <v>0</v>
      </c>
      <c r="AA70" s="41"/>
    </row>
    <row r="71" spans="1:27" s="15" customFormat="1" ht="24.95" customHeight="1" thickBot="1">
      <c r="A71" s="13"/>
      <c r="B71" s="46" t="s">
        <v>26</v>
      </c>
      <c r="C71" s="24"/>
      <c r="D71" s="24"/>
      <c r="E71" s="25"/>
      <c r="F71" s="26"/>
      <c r="G71" s="27"/>
      <c r="H71" s="26"/>
      <c r="I71" s="25"/>
      <c r="J71" s="24"/>
      <c r="K71" s="25"/>
      <c r="L71" s="24"/>
      <c r="M71" s="25"/>
      <c r="N71" s="14">
        <f>SUM(O71:V71)</f>
        <v>0</v>
      </c>
      <c r="O71" s="35"/>
      <c r="P71" s="36"/>
      <c r="Q71" s="37"/>
      <c r="R71" s="36"/>
      <c r="S71" s="37"/>
      <c r="T71" s="36"/>
      <c r="U71" s="37"/>
      <c r="V71" s="36"/>
      <c r="W71" s="18">
        <f t="shared" si="30"/>
        <v>0</v>
      </c>
      <c r="X71" s="43"/>
      <c r="Y71" s="42"/>
      <c r="Z71" s="19">
        <f t="shared" si="31"/>
        <v>0</v>
      </c>
      <c r="AA71" s="42"/>
    </row>
    <row r="72" spans="1:27" s="15" customFormat="1" ht="24.95" customHeight="1" thickBot="1">
      <c r="A72" s="13"/>
      <c r="B72" s="47" t="s">
        <v>26</v>
      </c>
      <c r="C72" s="28"/>
      <c r="D72" s="28"/>
      <c r="E72" s="29"/>
      <c r="F72" s="30"/>
      <c r="G72" s="31"/>
      <c r="H72" s="30"/>
      <c r="I72" s="29"/>
      <c r="J72" s="28"/>
      <c r="K72" s="29"/>
      <c r="L72" s="28"/>
      <c r="M72" s="29"/>
      <c r="N72" s="14">
        <f>SUM(O72:V72)</f>
        <v>0</v>
      </c>
      <c r="O72" s="38"/>
      <c r="P72" s="39"/>
      <c r="Q72" s="40"/>
      <c r="R72" s="39"/>
      <c r="S72" s="40"/>
      <c r="T72" s="39"/>
      <c r="U72" s="40"/>
      <c r="V72" s="39"/>
      <c r="W72" s="18">
        <f t="shared" si="30"/>
        <v>0</v>
      </c>
      <c r="X72" s="43"/>
      <c r="Y72" s="43"/>
      <c r="Z72" s="19">
        <f>SUM(W72:Y72)-AA72</f>
        <v>0</v>
      </c>
      <c r="AA72" s="43"/>
    </row>
    <row r="73" spans="1:27" ht="24.95" customHeight="1" thickBot="1">
      <c r="A73" s="16"/>
      <c r="B73" s="12" t="s">
        <v>27</v>
      </c>
      <c r="C73" s="17">
        <f>SUM(C68:C72)</f>
        <v>0</v>
      </c>
      <c r="D73" s="17">
        <f t="shared" ref="D73:J73" si="32">SUM(D68:D72)</f>
        <v>0</v>
      </c>
      <c r="E73" s="17">
        <f t="shared" si="32"/>
        <v>0</v>
      </c>
      <c r="F73" s="17">
        <f t="shared" si="32"/>
        <v>0</v>
      </c>
      <c r="G73" s="17">
        <f t="shared" si="32"/>
        <v>0</v>
      </c>
      <c r="H73" s="17">
        <f t="shared" si="32"/>
        <v>0</v>
      </c>
      <c r="I73" s="17">
        <f t="shared" si="32"/>
        <v>0</v>
      </c>
      <c r="J73" s="17">
        <f t="shared" si="32"/>
        <v>0</v>
      </c>
      <c r="K73" s="17">
        <f>SUM(K68:K72)</f>
        <v>0</v>
      </c>
      <c r="L73" s="17">
        <f t="shared" ref="L73:AA73" si="33">SUM(L68:L72)</f>
        <v>0</v>
      </c>
      <c r="M73" s="17">
        <f t="shared" si="33"/>
        <v>0</v>
      </c>
      <c r="N73" s="17">
        <f t="shared" si="33"/>
        <v>0</v>
      </c>
      <c r="O73" s="17">
        <f t="shared" si="33"/>
        <v>0</v>
      </c>
      <c r="P73" s="17">
        <f t="shared" si="33"/>
        <v>0</v>
      </c>
      <c r="Q73" s="17">
        <f t="shared" si="33"/>
        <v>0</v>
      </c>
      <c r="R73" s="17">
        <f t="shared" si="33"/>
        <v>0</v>
      </c>
      <c r="S73" s="17">
        <f t="shared" si="33"/>
        <v>0</v>
      </c>
      <c r="T73" s="17">
        <f t="shared" si="33"/>
        <v>0</v>
      </c>
      <c r="U73" s="17">
        <f t="shared" si="33"/>
        <v>0</v>
      </c>
      <c r="V73" s="17">
        <f t="shared" si="33"/>
        <v>0</v>
      </c>
      <c r="W73" s="17">
        <f t="shared" si="33"/>
        <v>0</v>
      </c>
      <c r="X73" s="17">
        <f>SUM(X68:X72)</f>
        <v>0</v>
      </c>
      <c r="Y73" s="17">
        <f t="shared" si="33"/>
        <v>0</v>
      </c>
      <c r="Z73" s="17">
        <f t="shared" si="33"/>
        <v>0</v>
      </c>
      <c r="AA73" s="17">
        <f t="shared" si="33"/>
        <v>0</v>
      </c>
    </row>
    <row r="75" spans="1:27" ht="24.95" customHeight="1" thickBot="1">
      <c r="A75" s="4" t="s">
        <v>35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34.5" customHeight="1" thickBot="1">
      <c r="A76" s="5"/>
      <c r="B76" s="6" t="s">
        <v>1</v>
      </c>
      <c r="C76" s="7" t="s">
        <v>2</v>
      </c>
      <c r="D76" s="7" t="s">
        <v>3</v>
      </c>
      <c r="E76" s="8" t="s">
        <v>4</v>
      </c>
      <c r="F76" s="7" t="s">
        <v>5</v>
      </c>
      <c r="G76" s="8" t="s">
        <v>6</v>
      </c>
      <c r="H76" s="7" t="s">
        <v>7</v>
      </c>
      <c r="I76" s="8" t="s">
        <v>8</v>
      </c>
      <c r="J76" s="7" t="s">
        <v>9</v>
      </c>
      <c r="K76" s="8" t="s">
        <v>10</v>
      </c>
      <c r="L76" s="7" t="s">
        <v>11</v>
      </c>
      <c r="M76" s="8" t="s">
        <v>12</v>
      </c>
      <c r="N76" s="7" t="s">
        <v>13</v>
      </c>
      <c r="O76" s="9" t="s">
        <v>14</v>
      </c>
      <c r="P76" s="7" t="s">
        <v>15</v>
      </c>
      <c r="Q76" s="8" t="s">
        <v>16</v>
      </c>
      <c r="R76" s="7" t="s">
        <v>17</v>
      </c>
      <c r="S76" s="8" t="s">
        <v>18</v>
      </c>
      <c r="T76" s="7" t="s">
        <v>19</v>
      </c>
      <c r="U76" s="8" t="s">
        <v>20</v>
      </c>
      <c r="V76" s="7" t="s">
        <v>21</v>
      </c>
      <c r="W76" s="10" t="s">
        <v>22</v>
      </c>
      <c r="X76" s="54" t="s">
        <v>50</v>
      </c>
      <c r="Y76" s="7" t="s">
        <v>23</v>
      </c>
      <c r="Z76" s="10" t="s">
        <v>24</v>
      </c>
      <c r="AA76" s="11" t="s">
        <v>25</v>
      </c>
    </row>
    <row r="77" spans="1:27" s="15" customFormat="1" ht="24.95" customHeight="1" thickBot="1">
      <c r="A77" s="13"/>
      <c r="B77" s="45" t="s">
        <v>26</v>
      </c>
      <c r="C77" s="20"/>
      <c r="D77" s="20"/>
      <c r="E77" s="21"/>
      <c r="F77" s="22"/>
      <c r="G77" s="23"/>
      <c r="H77" s="22"/>
      <c r="I77" s="21"/>
      <c r="J77" s="20"/>
      <c r="K77" s="21"/>
      <c r="L77" s="20"/>
      <c r="M77" s="21"/>
      <c r="N77" s="14">
        <f>SUM(O77:V77)</f>
        <v>0</v>
      </c>
      <c r="O77" s="32"/>
      <c r="P77" s="33"/>
      <c r="Q77" s="34"/>
      <c r="R77" s="33"/>
      <c r="S77" s="34"/>
      <c r="T77" s="33"/>
      <c r="U77" s="34"/>
      <c r="V77" s="33"/>
      <c r="W77" s="18">
        <f>SUM(C77:N77)</f>
        <v>0</v>
      </c>
      <c r="X77" s="43"/>
      <c r="Y77" s="41"/>
      <c r="Z77" s="19">
        <f>SUM(W77:Y77)-AA77</f>
        <v>0</v>
      </c>
      <c r="AA77" s="41"/>
    </row>
    <row r="78" spans="1:27" s="15" customFormat="1" ht="24.95" customHeight="1" thickBot="1">
      <c r="A78" s="13"/>
      <c r="B78" s="45" t="s">
        <v>26</v>
      </c>
      <c r="C78" s="20"/>
      <c r="D78" s="20"/>
      <c r="E78" s="21"/>
      <c r="F78" s="22"/>
      <c r="G78" s="23"/>
      <c r="H78" s="22"/>
      <c r="I78" s="21"/>
      <c r="J78" s="20"/>
      <c r="K78" s="21"/>
      <c r="L78" s="20"/>
      <c r="M78" s="21"/>
      <c r="N78" s="14">
        <f>SUM(O78:V78)</f>
        <v>0</v>
      </c>
      <c r="O78" s="32"/>
      <c r="P78" s="33"/>
      <c r="Q78" s="34"/>
      <c r="R78" s="33"/>
      <c r="S78" s="34"/>
      <c r="T78" s="33"/>
      <c r="U78" s="34"/>
      <c r="V78" s="33"/>
      <c r="W78" s="18">
        <f t="shared" ref="W78:W81" si="34">SUM(C78:N78)</f>
        <v>0</v>
      </c>
      <c r="X78" s="43"/>
      <c r="Y78" s="41"/>
      <c r="Z78" s="19">
        <f t="shared" ref="Z78:Z80" si="35">SUM(W78:Y78)-AA78</f>
        <v>0</v>
      </c>
      <c r="AA78" s="41"/>
    </row>
    <row r="79" spans="1:27" s="15" customFormat="1" ht="24.95" customHeight="1" thickBot="1">
      <c r="A79" s="13"/>
      <c r="B79" s="45" t="s">
        <v>26</v>
      </c>
      <c r="C79" s="20"/>
      <c r="D79" s="20"/>
      <c r="E79" s="21"/>
      <c r="F79" s="22"/>
      <c r="G79" s="23"/>
      <c r="H79" s="22"/>
      <c r="I79" s="21"/>
      <c r="J79" s="20"/>
      <c r="K79" s="21"/>
      <c r="L79" s="20"/>
      <c r="M79" s="21"/>
      <c r="N79" s="14">
        <f>SUM(O79:V79)</f>
        <v>0</v>
      </c>
      <c r="O79" s="32"/>
      <c r="P79" s="33"/>
      <c r="Q79" s="34"/>
      <c r="R79" s="33"/>
      <c r="S79" s="34"/>
      <c r="T79" s="33"/>
      <c r="U79" s="34"/>
      <c r="V79" s="33"/>
      <c r="W79" s="18">
        <f t="shared" si="34"/>
        <v>0</v>
      </c>
      <c r="X79" s="43"/>
      <c r="Y79" s="41"/>
      <c r="Z79" s="19">
        <f t="shared" si="35"/>
        <v>0</v>
      </c>
      <c r="AA79" s="41"/>
    </row>
    <row r="80" spans="1:27" s="15" customFormat="1" ht="24.95" customHeight="1" thickBot="1">
      <c r="A80" s="13"/>
      <c r="B80" s="46" t="s">
        <v>26</v>
      </c>
      <c r="C80" s="24"/>
      <c r="D80" s="24"/>
      <c r="E80" s="25"/>
      <c r="F80" s="26"/>
      <c r="G80" s="27"/>
      <c r="H80" s="26"/>
      <c r="I80" s="25"/>
      <c r="J80" s="24"/>
      <c r="K80" s="25"/>
      <c r="L80" s="24"/>
      <c r="M80" s="25"/>
      <c r="N80" s="14">
        <f>SUM(O80:V80)</f>
        <v>0</v>
      </c>
      <c r="O80" s="35"/>
      <c r="P80" s="36"/>
      <c r="Q80" s="37"/>
      <c r="R80" s="36"/>
      <c r="S80" s="37"/>
      <c r="T80" s="36"/>
      <c r="U80" s="37"/>
      <c r="V80" s="36"/>
      <c r="W80" s="18">
        <f t="shared" si="34"/>
        <v>0</v>
      </c>
      <c r="X80" s="43"/>
      <c r="Y80" s="42"/>
      <c r="Z80" s="19">
        <f t="shared" si="35"/>
        <v>0</v>
      </c>
      <c r="AA80" s="42"/>
    </row>
    <row r="81" spans="1:27" s="15" customFormat="1" ht="24.95" customHeight="1" thickBot="1">
      <c r="A81" s="13"/>
      <c r="B81" s="47" t="s">
        <v>26</v>
      </c>
      <c r="C81" s="28"/>
      <c r="D81" s="28"/>
      <c r="E81" s="29"/>
      <c r="F81" s="30"/>
      <c r="G81" s="31"/>
      <c r="H81" s="30"/>
      <c r="I81" s="29"/>
      <c r="J81" s="28"/>
      <c r="K81" s="29"/>
      <c r="L81" s="28"/>
      <c r="M81" s="29"/>
      <c r="N81" s="14">
        <f>SUM(O81:V81)</f>
        <v>0</v>
      </c>
      <c r="O81" s="38"/>
      <c r="P81" s="39"/>
      <c r="Q81" s="40"/>
      <c r="R81" s="39"/>
      <c r="S81" s="40"/>
      <c r="T81" s="39"/>
      <c r="U81" s="40"/>
      <c r="V81" s="39"/>
      <c r="W81" s="18">
        <f t="shared" si="34"/>
        <v>0</v>
      </c>
      <c r="X81" s="43"/>
      <c r="Y81" s="43"/>
      <c r="Z81" s="19">
        <f>SUM(W81:Y81)-AA81</f>
        <v>0</v>
      </c>
      <c r="AA81" s="43"/>
    </row>
    <row r="82" spans="1:27" ht="24.95" customHeight="1" thickBot="1">
      <c r="A82" s="16"/>
      <c r="B82" s="12" t="s">
        <v>27</v>
      </c>
      <c r="C82" s="17">
        <f>SUM(C77:C81)</f>
        <v>0</v>
      </c>
      <c r="D82" s="17">
        <f t="shared" ref="D82:AA82" si="36">SUM(D77:D81)</f>
        <v>0</v>
      </c>
      <c r="E82" s="17">
        <f t="shared" si="36"/>
        <v>0</v>
      </c>
      <c r="F82" s="17">
        <f t="shared" si="36"/>
        <v>0</v>
      </c>
      <c r="G82" s="17">
        <f t="shared" si="36"/>
        <v>0</v>
      </c>
      <c r="H82" s="17">
        <f t="shared" si="36"/>
        <v>0</v>
      </c>
      <c r="I82" s="17">
        <f t="shared" si="36"/>
        <v>0</v>
      </c>
      <c r="J82" s="17">
        <f t="shared" si="36"/>
        <v>0</v>
      </c>
      <c r="K82" s="17">
        <f t="shared" si="36"/>
        <v>0</v>
      </c>
      <c r="L82" s="17">
        <f t="shared" si="36"/>
        <v>0</v>
      </c>
      <c r="M82" s="17">
        <f t="shared" si="36"/>
        <v>0</v>
      </c>
      <c r="N82" s="17">
        <f t="shared" si="36"/>
        <v>0</v>
      </c>
      <c r="O82" s="17">
        <f t="shared" si="36"/>
        <v>0</v>
      </c>
      <c r="P82" s="17">
        <f t="shared" si="36"/>
        <v>0</v>
      </c>
      <c r="Q82" s="17">
        <f t="shared" si="36"/>
        <v>0</v>
      </c>
      <c r="R82" s="17">
        <f t="shared" si="36"/>
        <v>0</v>
      </c>
      <c r="S82" s="17">
        <f t="shared" si="36"/>
        <v>0</v>
      </c>
      <c r="T82" s="17">
        <f t="shared" si="36"/>
        <v>0</v>
      </c>
      <c r="U82" s="17">
        <f t="shared" si="36"/>
        <v>0</v>
      </c>
      <c r="V82" s="17">
        <f t="shared" si="36"/>
        <v>0</v>
      </c>
      <c r="W82" s="17">
        <f t="shared" si="36"/>
        <v>0</v>
      </c>
      <c r="X82" s="17">
        <f>SUM(X77:X81)</f>
        <v>0</v>
      </c>
      <c r="Y82" s="17">
        <f t="shared" si="36"/>
        <v>0</v>
      </c>
      <c r="Z82" s="17">
        <f t="shared" si="36"/>
        <v>0</v>
      </c>
      <c r="AA82" s="17">
        <f t="shared" si="36"/>
        <v>0</v>
      </c>
    </row>
    <row r="84" spans="1:27" ht="24.95" customHeight="1" thickBot="1">
      <c r="A84" s="4" t="s">
        <v>36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34.5" customHeight="1" thickBot="1">
      <c r="A85" s="5"/>
      <c r="B85" s="6" t="s">
        <v>1</v>
      </c>
      <c r="C85" s="7" t="s">
        <v>2</v>
      </c>
      <c r="D85" s="7" t="s">
        <v>3</v>
      </c>
      <c r="E85" s="8" t="s">
        <v>4</v>
      </c>
      <c r="F85" s="7" t="s">
        <v>5</v>
      </c>
      <c r="G85" s="8" t="s">
        <v>6</v>
      </c>
      <c r="H85" s="7" t="s">
        <v>7</v>
      </c>
      <c r="I85" s="8" t="s">
        <v>8</v>
      </c>
      <c r="J85" s="7" t="s">
        <v>9</v>
      </c>
      <c r="K85" s="8" t="s">
        <v>10</v>
      </c>
      <c r="L85" s="7" t="s">
        <v>11</v>
      </c>
      <c r="M85" s="8" t="s">
        <v>12</v>
      </c>
      <c r="N85" s="7" t="s">
        <v>13</v>
      </c>
      <c r="O85" s="9" t="s">
        <v>14</v>
      </c>
      <c r="P85" s="7" t="s">
        <v>15</v>
      </c>
      <c r="Q85" s="8" t="s">
        <v>16</v>
      </c>
      <c r="R85" s="7" t="s">
        <v>17</v>
      </c>
      <c r="S85" s="8" t="s">
        <v>18</v>
      </c>
      <c r="T85" s="7" t="s">
        <v>19</v>
      </c>
      <c r="U85" s="8" t="s">
        <v>20</v>
      </c>
      <c r="V85" s="7" t="s">
        <v>21</v>
      </c>
      <c r="W85" s="10" t="s">
        <v>22</v>
      </c>
      <c r="X85" s="54" t="s">
        <v>50</v>
      </c>
      <c r="Y85" s="7" t="s">
        <v>23</v>
      </c>
      <c r="Z85" s="10" t="s">
        <v>24</v>
      </c>
      <c r="AA85" s="11" t="s">
        <v>25</v>
      </c>
    </row>
    <row r="86" spans="1:27" s="15" customFormat="1" ht="24.95" customHeight="1" thickBot="1">
      <c r="A86" s="13"/>
      <c r="B86" s="45" t="s">
        <v>26</v>
      </c>
      <c r="C86" s="20"/>
      <c r="D86" s="20"/>
      <c r="E86" s="21"/>
      <c r="F86" s="22"/>
      <c r="G86" s="23"/>
      <c r="H86" s="22"/>
      <c r="I86" s="21"/>
      <c r="J86" s="20"/>
      <c r="K86" s="21"/>
      <c r="L86" s="20"/>
      <c r="M86" s="21"/>
      <c r="N86" s="14">
        <f>SUM(O86:V86)</f>
        <v>0</v>
      </c>
      <c r="O86" s="32"/>
      <c r="P86" s="33"/>
      <c r="Q86" s="34"/>
      <c r="R86" s="33"/>
      <c r="S86" s="34"/>
      <c r="T86" s="33"/>
      <c r="U86" s="34"/>
      <c r="V86" s="33"/>
      <c r="W86" s="18">
        <f>SUM(C86:N86)</f>
        <v>0</v>
      </c>
      <c r="X86" s="43"/>
      <c r="Y86" s="41"/>
      <c r="Z86" s="19">
        <f>SUM(W86:Y86)-AA86</f>
        <v>0</v>
      </c>
      <c r="AA86" s="41"/>
    </row>
    <row r="87" spans="1:27" s="15" customFormat="1" ht="24.95" customHeight="1" thickBot="1">
      <c r="A87" s="13"/>
      <c r="B87" s="45" t="s">
        <v>26</v>
      </c>
      <c r="C87" s="20"/>
      <c r="D87" s="20"/>
      <c r="E87" s="21"/>
      <c r="F87" s="22"/>
      <c r="G87" s="23"/>
      <c r="H87" s="22"/>
      <c r="I87" s="21"/>
      <c r="J87" s="20"/>
      <c r="K87" s="21"/>
      <c r="L87" s="20"/>
      <c r="M87" s="21"/>
      <c r="N87" s="14">
        <f>SUM(O87:V87)</f>
        <v>0</v>
      </c>
      <c r="O87" s="32"/>
      <c r="P87" s="33"/>
      <c r="Q87" s="34"/>
      <c r="R87" s="33"/>
      <c r="S87" s="34"/>
      <c r="T87" s="33"/>
      <c r="U87" s="34"/>
      <c r="V87" s="33"/>
      <c r="W87" s="18">
        <f t="shared" ref="W87:W90" si="37">SUM(C87:N87)</f>
        <v>0</v>
      </c>
      <c r="X87" s="43"/>
      <c r="Y87" s="41"/>
      <c r="Z87" s="19">
        <f t="shared" ref="Z87:Z89" si="38">SUM(W87:Y87)-AA87</f>
        <v>0</v>
      </c>
      <c r="AA87" s="41"/>
    </row>
    <row r="88" spans="1:27" s="15" customFormat="1" ht="24.95" customHeight="1" thickBot="1">
      <c r="A88" s="13"/>
      <c r="B88" s="45" t="s">
        <v>26</v>
      </c>
      <c r="C88" s="20"/>
      <c r="D88" s="20"/>
      <c r="E88" s="21"/>
      <c r="F88" s="22"/>
      <c r="G88" s="23"/>
      <c r="H88" s="22"/>
      <c r="I88" s="21"/>
      <c r="J88" s="20"/>
      <c r="K88" s="21"/>
      <c r="L88" s="20"/>
      <c r="M88" s="21"/>
      <c r="N88" s="14">
        <f>SUM(O88:V88)</f>
        <v>0</v>
      </c>
      <c r="O88" s="32"/>
      <c r="P88" s="33"/>
      <c r="Q88" s="34"/>
      <c r="R88" s="33"/>
      <c r="S88" s="34"/>
      <c r="T88" s="33"/>
      <c r="U88" s="34"/>
      <c r="V88" s="33"/>
      <c r="W88" s="18">
        <f t="shared" si="37"/>
        <v>0</v>
      </c>
      <c r="X88" s="43"/>
      <c r="Y88" s="41"/>
      <c r="Z88" s="19">
        <f t="shared" si="38"/>
        <v>0</v>
      </c>
      <c r="AA88" s="41"/>
    </row>
    <row r="89" spans="1:27" s="15" customFormat="1" ht="24.95" customHeight="1" thickBot="1">
      <c r="A89" s="13"/>
      <c r="B89" s="46" t="s">
        <v>26</v>
      </c>
      <c r="C89" s="24"/>
      <c r="D89" s="24"/>
      <c r="E89" s="25"/>
      <c r="F89" s="26"/>
      <c r="G89" s="27"/>
      <c r="H89" s="26"/>
      <c r="I89" s="25"/>
      <c r="J89" s="24"/>
      <c r="K89" s="25"/>
      <c r="L89" s="24"/>
      <c r="M89" s="25"/>
      <c r="N89" s="14">
        <f>SUM(O89:V89)</f>
        <v>0</v>
      </c>
      <c r="O89" s="35"/>
      <c r="P89" s="36"/>
      <c r="Q89" s="37"/>
      <c r="R89" s="36"/>
      <c r="S89" s="37"/>
      <c r="T89" s="36"/>
      <c r="U89" s="37"/>
      <c r="V89" s="36"/>
      <c r="W89" s="18">
        <f t="shared" si="37"/>
        <v>0</v>
      </c>
      <c r="X89" s="43"/>
      <c r="Y89" s="42"/>
      <c r="Z89" s="19">
        <f t="shared" si="38"/>
        <v>0</v>
      </c>
      <c r="AA89" s="42"/>
    </row>
    <row r="90" spans="1:27" s="15" customFormat="1" ht="24.95" customHeight="1" thickBot="1">
      <c r="A90" s="13"/>
      <c r="B90" s="47" t="s">
        <v>26</v>
      </c>
      <c r="C90" s="28"/>
      <c r="D90" s="28"/>
      <c r="E90" s="29"/>
      <c r="F90" s="30"/>
      <c r="G90" s="31"/>
      <c r="H90" s="30"/>
      <c r="I90" s="29"/>
      <c r="J90" s="28"/>
      <c r="K90" s="29"/>
      <c r="L90" s="28"/>
      <c r="M90" s="29"/>
      <c r="N90" s="14">
        <f>SUM(O90:V90)</f>
        <v>0</v>
      </c>
      <c r="O90" s="38"/>
      <c r="P90" s="39"/>
      <c r="Q90" s="40"/>
      <c r="R90" s="39"/>
      <c r="S90" s="40"/>
      <c r="T90" s="39"/>
      <c r="U90" s="40"/>
      <c r="V90" s="39"/>
      <c r="W90" s="18">
        <f t="shared" si="37"/>
        <v>0</v>
      </c>
      <c r="X90" s="43"/>
      <c r="Y90" s="43"/>
      <c r="Z90" s="19">
        <f>SUM(W90:Y90)-AA90</f>
        <v>0</v>
      </c>
      <c r="AA90" s="43"/>
    </row>
    <row r="91" spans="1:27" ht="24.95" customHeight="1" thickBot="1">
      <c r="A91" s="16"/>
      <c r="B91" s="12" t="s">
        <v>27</v>
      </c>
      <c r="C91" s="17">
        <f>SUM(C86:C90)</f>
        <v>0</v>
      </c>
      <c r="D91" s="17">
        <f t="shared" ref="D91:K91" si="39">SUM(D86:D90)</f>
        <v>0</v>
      </c>
      <c r="E91" s="17">
        <f t="shared" si="39"/>
        <v>0</v>
      </c>
      <c r="F91" s="17">
        <f t="shared" si="39"/>
        <v>0</v>
      </c>
      <c r="G91" s="17">
        <f t="shared" si="39"/>
        <v>0</v>
      </c>
      <c r="H91" s="17">
        <f t="shared" si="39"/>
        <v>0</v>
      </c>
      <c r="I91" s="17">
        <f t="shared" si="39"/>
        <v>0</v>
      </c>
      <c r="J91" s="17">
        <f t="shared" si="39"/>
        <v>0</v>
      </c>
      <c r="K91" s="17">
        <f t="shared" si="39"/>
        <v>0</v>
      </c>
      <c r="L91" s="17">
        <f>SUM(L86:L90)</f>
        <v>0</v>
      </c>
      <c r="M91" s="17">
        <f t="shared" ref="M91:AA91" si="40">SUM(M86:M90)</f>
        <v>0</v>
      </c>
      <c r="N91" s="17">
        <f t="shared" si="40"/>
        <v>0</v>
      </c>
      <c r="O91" s="17">
        <f t="shared" si="40"/>
        <v>0</v>
      </c>
      <c r="P91" s="17">
        <f t="shared" si="40"/>
        <v>0</v>
      </c>
      <c r="Q91" s="17">
        <f t="shared" si="40"/>
        <v>0</v>
      </c>
      <c r="R91" s="17">
        <f t="shared" si="40"/>
        <v>0</v>
      </c>
      <c r="S91" s="17">
        <f t="shared" si="40"/>
        <v>0</v>
      </c>
      <c r="T91" s="17">
        <f t="shared" si="40"/>
        <v>0</v>
      </c>
      <c r="U91" s="17">
        <f t="shared" si="40"/>
        <v>0</v>
      </c>
      <c r="V91" s="17">
        <f t="shared" si="40"/>
        <v>0</v>
      </c>
      <c r="W91" s="17">
        <f t="shared" si="40"/>
        <v>0</v>
      </c>
      <c r="X91" s="17">
        <f>SUM(X86:X90)</f>
        <v>0</v>
      </c>
      <c r="Y91" s="17">
        <f t="shared" si="40"/>
        <v>0</v>
      </c>
      <c r="Z91" s="17">
        <f t="shared" si="40"/>
        <v>0</v>
      </c>
      <c r="AA91" s="17">
        <f t="shared" si="40"/>
        <v>0</v>
      </c>
    </row>
    <row r="93" spans="1:27" ht="24.95" customHeight="1" thickBot="1">
      <c r="A93" s="4" t="s">
        <v>37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</row>
    <row r="94" spans="1:27" ht="34.5" customHeight="1" thickBot="1">
      <c r="A94" s="5"/>
      <c r="B94" s="6" t="s">
        <v>1</v>
      </c>
      <c r="C94" s="7" t="s">
        <v>2</v>
      </c>
      <c r="D94" s="7" t="s">
        <v>3</v>
      </c>
      <c r="E94" s="8" t="s">
        <v>4</v>
      </c>
      <c r="F94" s="7" t="s">
        <v>5</v>
      </c>
      <c r="G94" s="8" t="s">
        <v>6</v>
      </c>
      <c r="H94" s="7" t="s">
        <v>7</v>
      </c>
      <c r="I94" s="8" t="s">
        <v>8</v>
      </c>
      <c r="J94" s="7" t="s">
        <v>9</v>
      </c>
      <c r="K94" s="8" t="s">
        <v>10</v>
      </c>
      <c r="L94" s="7" t="s">
        <v>11</v>
      </c>
      <c r="M94" s="8" t="s">
        <v>12</v>
      </c>
      <c r="N94" s="7" t="s">
        <v>13</v>
      </c>
      <c r="O94" s="9" t="s">
        <v>14</v>
      </c>
      <c r="P94" s="7" t="s">
        <v>15</v>
      </c>
      <c r="Q94" s="8" t="s">
        <v>16</v>
      </c>
      <c r="R94" s="7" t="s">
        <v>17</v>
      </c>
      <c r="S94" s="8" t="s">
        <v>18</v>
      </c>
      <c r="T94" s="7" t="s">
        <v>19</v>
      </c>
      <c r="U94" s="8" t="s">
        <v>20</v>
      </c>
      <c r="V94" s="7" t="s">
        <v>21</v>
      </c>
      <c r="W94" s="10" t="s">
        <v>22</v>
      </c>
      <c r="X94" s="54" t="s">
        <v>50</v>
      </c>
      <c r="Y94" s="7" t="s">
        <v>23</v>
      </c>
      <c r="Z94" s="10" t="s">
        <v>24</v>
      </c>
      <c r="AA94" s="11" t="s">
        <v>25</v>
      </c>
    </row>
    <row r="95" spans="1:27" s="15" customFormat="1" ht="24.95" customHeight="1" thickBot="1">
      <c r="A95" s="13"/>
      <c r="B95" s="45" t="s">
        <v>26</v>
      </c>
      <c r="C95" s="20"/>
      <c r="D95" s="20"/>
      <c r="E95" s="21"/>
      <c r="F95" s="22"/>
      <c r="G95" s="23"/>
      <c r="H95" s="22"/>
      <c r="I95" s="21"/>
      <c r="J95" s="20"/>
      <c r="K95" s="21"/>
      <c r="L95" s="20"/>
      <c r="M95" s="21"/>
      <c r="N95" s="14">
        <f>SUM(O95:V95)</f>
        <v>0</v>
      </c>
      <c r="O95" s="32"/>
      <c r="P95" s="33"/>
      <c r="Q95" s="34"/>
      <c r="R95" s="33"/>
      <c r="S95" s="34"/>
      <c r="T95" s="33"/>
      <c r="U95" s="34"/>
      <c r="V95" s="33"/>
      <c r="W95" s="18">
        <f>SUM(C95:N95)</f>
        <v>0</v>
      </c>
      <c r="X95" s="43"/>
      <c r="Y95" s="41"/>
      <c r="Z95" s="19">
        <f>SUM(W95:Y95)-AA95</f>
        <v>0</v>
      </c>
      <c r="AA95" s="41"/>
    </row>
    <row r="96" spans="1:27" s="15" customFormat="1" ht="24.95" customHeight="1" thickBot="1">
      <c r="A96" s="13"/>
      <c r="B96" s="45" t="s">
        <v>26</v>
      </c>
      <c r="C96" s="20"/>
      <c r="D96" s="20"/>
      <c r="E96" s="21"/>
      <c r="F96" s="22"/>
      <c r="G96" s="23"/>
      <c r="H96" s="22"/>
      <c r="I96" s="21"/>
      <c r="J96" s="20"/>
      <c r="K96" s="21"/>
      <c r="L96" s="20"/>
      <c r="M96" s="21"/>
      <c r="N96" s="14">
        <f>SUM(O96:V96)</f>
        <v>0</v>
      </c>
      <c r="O96" s="32"/>
      <c r="P96" s="33"/>
      <c r="Q96" s="34"/>
      <c r="R96" s="33"/>
      <c r="S96" s="34"/>
      <c r="T96" s="33"/>
      <c r="U96" s="34"/>
      <c r="V96" s="33"/>
      <c r="W96" s="18">
        <f t="shared" ref="W96:W99" si="41">SUM(C96:N96)</f>
        <v>0</v>
      </c>
      <c r="X96" s="43"/>
      <c r="Y96" s="41"/>
      <c r="Z96" s="19">
        <f t="shared" ref="Z96:Z98" si="42">SUM(W96:Y96)-AA96</f>
        <v>0</v>
      </c>
      <c r="AA96" s="41"/>
    </row>
    <row r="97" spans="1:27" s="15" customFormat="1" ht="24.95" customHeight="1" thickBot="1">
      <c r="A97" s="13"/>
      <c r="B97" s="45" t="s">
        <v>26</v>
      </c>
      <c r="C97" s="20"/>
      <c r="D97" s="20"/>
      <c r="E97" s="21"/>
      <c r="F97" s="22"/>
      <c r="G97" s="23"/>
      <c r="H97" s="22"/>
      <c r="I97" s="21"/>
      <c r="J97" s="20"/>
      <c r="K97" s="21"/>
      <c r="L97" s="20"/>
      <c r="M97" s="21"/>
      <c r="N97" s="14">
        <f>SUM(O97:V97)</f>
        <v>0</v>
      </c>
      <c r="O97" s="32"/>
      <c r="P97" s="33"/>
      <c r="Q97" s="34"/>
      <c r="R97" s="33"/>
      <c r="S97" s="34"/>
      <c r="T97" s="33"/>
      <c r="U97" s="34"/>
      <c r="V97" s="33"/>
      <c r="W97" s="18">
        <f t="shared" si="41"/>
        <v>0</v>
      </c>
      <c r="X97" s="43"/>
      <c r="Y97" s="41"/>
      <c r="Z97" s="19">
        <f t="shared" si="42"/>
        <v>0</v>
      </c>
      <c r="AA97" s="41"/>
    </row>
    <row r="98" spans="1:27" s="15" customFormat="1" ht="24.95" customHeight="1" thickBot="1">
      <c r="A98" s="13"/>
      <c r="B98" s="46" t="s">
        <v>26</v>
      </c>
      <c r="C98" s="24"/>
      <c r="D98" s="24"/>
      <c r="E98" s="25"/>
      <c r="F98" s="26"/>
      <c r="G98" s="27"/>
      <c r="H98" s="26"/>
      <c r="I98" s="25"/>
      <c r="J98" s="24"/>
      <c r="K98" s="25"/>
      <c r="L98" s="24"/>
      <c r="M98" s="25"/>
      <c r="N98" s="14">
        <f>SUM(O98:V98)</f>
        <v>0</v>
      </c>
      <c r="O98" s="35"/>
      <c r="P98" s="36"/>
      <c r="Q98" s="37"/>
      <c r="R98" s="36"/>
      <c r="S98" s="37"/>
      <c r="T98" s="36"/>
      <c r="U98" s="37"/>
      <c r="V98" s="36"/>
      <c r="W98" s="18">
        <f t="shared" si="41"/>
        <v>0</v>
      </c>
      <c r="X98" s="43"/>
      <c r="Y98" s="42"/>
      <c r="Z98" s="19">
        <f t="shared" si="42"/>
        <v>0</v>
      </c>
      <c r="AA98" s="42"/>
    </row>
    <row r="99" spans="1:27" s="15" customFormat="1" ht="24.95" customHeight="1" thickBot="1">
      <c r="A99" s="13"/>
      <c r="B99" s="47" t="s">
        <v>26</v>
      </c>
      <c r="C99" s="28"/>
      <c r="D99" s="28"/>
      <c r="E99" s="29"/>
      <c r="F99" s="30"/>
      <c r="G99" s="31"/>
      <c r="H99" s="30"/>
      <c r="I99" s="29"/>
      <c r="J99" s="28"/>
      <c r="K99" s="29"/>
      <c r="L99" s="28"/>
      <c r="M99" s="29"/>
      <c r="N99" s="14">
        <f>SUM(O99:V99)</f>
        <v>0</v>
      </c>
      <c r="O99" s="38"/>
      <c r="P99" s="39"/>
      <c r="Q99" s="40"/>
      <c r="R99" s="39"/>
      <c r="S99" s="40"/>
      <c r="T99" s="39"/>
      <c r="U99" s="40"/>
      <c r="V99" s="39"/>
      <c r="W99" s="18">
        <f t="shared" si="41"/>
        <v>0</v>
      </c>
      <c r="X99" s="43"/>
      <c r="Y99" s="43"/>
      <c r="Z99" s="19">
        <f>SUM(W99:Y99)-AA99</f>
        <v>0</v>
      </c>
      <c r="AA99" s="43"/>
    </row>
    <row r="100" spans="1:27" ht="24.95" customHeight="1" thickBot="1">
      <c r="A100" s="16"/>
      <c r="B100" s="12" t="s">
        <v>27</v>
      </c>
      <c r="C100" s="17">
        <f>SUM(C95:C99)</f>
        <v>0</v>
      </c>
      <c r="D100" s="17">
        <f t="shared" ref="D100:AA100" si="43">SUM(D95:D99)</f>
        <v>0</v>
      </c>
      <c r="E100" s="17">
        <f t="shared" si="43"/>
        <v>0</v>
      </c>
      <c r="F100" s="17">
        <f t="shared" si="43"/>
        <v>0</v>
      </c>
      <c r="G100" s="17">
        <f t="shared" si="43"/>
        <v>0</v>
      </c>
      <c r="H100" s="17">
        <f t="shared" si="43"/>
        <v>0</v>
      </c>
      <c r="I100" s="17">
        <f t="shared" si="43"/>
        <v>0</v>
      </c>
      <c r="J100" s="17">
        <f t="shared" si="43"/>
        <v>0</v>
      </c>
      <c r="K100" s="17">
        <f t="shared" si="43"/>
        <v>0</v>
      </c>
      <c r="L100" s="17">
        <f t="shared" si="43"/>
        <v>0</v>
      </c>
      <c r="M100" s="17">
        <f t="shared" si="43"/>
        <v>0</v>
      </c>
      <c r="N100" s="17">
        <f t="shared" si="43"/>
        <v>0</v>
      </c>
      <c r="O100" s="17">
        <f t="shared" si="43"/>
        <v>0</v>
      </c>
      <c r="P100" s="17">
        <f t="shared" si="43"/>
        <v>0</v>
      </c>
      <c r="Q100" s="17">
        <f t="shared" si="43"/>
        <v>0</v>
      </c>
      <c r="R100" s="17">
        <f t="shared" si="43"/>
        <v>0</v>
      </c>
      <c r="S100" s="17">
        <f t="shared" si="43"/>
        <v>0</v>
      </c>
      <c r="T100" s="17">
        <f t="shared" si="43"/>
        <v>0</v>
      </c>
      <c r="U100" s="17">
        <f t="shared" si="43"/>
        <v>0</v>
      </c>
      <c r="V100" s="17">
        <f t="shared" si="43"/>
        <v>0</v>
      </c>
      <c r="W100" s="17">
        <f t="shared" si="43"/>
        <v>0</v>
      </c>
      <c r="X100" s="17">
        <f>SUM(X95:X99)</f>
        <v>0</v>
      </c>
      <c r="Y100" s="17">
        <f t="shared" si="43"/>
        <v>0</v>
      </c>
      <c r="Z100" s="17">
        <f t="shared" si="43"/>
        <v>0</v>
      </c>
      <c r="AA100" s="17">
        <f t="shared" si="43"/>
        <v>0</v>
      </c>
    </row>
    <row r="102" spans="1:27" ht="24.95" customHeight="1" thickBot="1">
      <c r="A102" s="4" t="s">
        <v>38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ht="34.5" customHeight="1" thickBot="1">
      <c r="A103" s="5"/>
      <c r="B103" s="6" t="s">
        <v>1</v>
      </c>
      <c r="C103" s="7" t="s">
        <v>2</v>
      </c>
      <c r="D103" s="7" t="s">
        <v>3</v>
      </c>
      <c r="E103" s="8" t="s">
        <v>4</v>
      </c>
      <c r="F103" s="7" t="s">
        <v>5</v>
      </c>
      <c r="G103" s="8" t="s">
        <v>6</v>
      </c>
      <c r="H103" s="7" t="s">
        <v>7</v>
      </c>
      <c r="I103" s="8" t="s">
        <v>8</v>
      </c>
      <c r="J103" s="7" t="s">
        <v>9</v>
      </c>
      <c r="K103" s="8" t="s">
        <v>10</v>
      </c>
      <c r="L103" s="7" t="s">
        <v>11</v>
      </c>
      <c r="M103" s="8" t="s">
        <v>12</v>
      </c>
      <c r="N103" s="7" t="s">
        <v>13</v>
      </c>
      <c r="O103" s="9" t="s">
        <v>14</v>
      </c>
      <c r="P103" s="7" t="s">
        <v>15</v>
      </c>
      <c r="Q103" s="8" t="s">
        <v>16</v>
      </c>
      <c r="R103" s="7" t="s">
        <v>17</v>
      </c>
      <c r="S103" s="8" t="s">
        <v>18</v>
      </c>
      <c r="T103" s="7" t="s">
        <v>19</v>
      </c>
      <c r="U103" s="8" t="s">
        <v>20</v>
      </c>
      <c r="V103" s="7" t="s">
        <v>21</v>
      </c>
      <c r="W103" s="10" t="s">
        <v>22</v>
      </c>
      <c r="X103" s="54" t="s">
        <v>50</v>
      </c>
      <c r="Y103" s="7" t="s">
        <v>23</v>
      </c>
      <c r="Z103" s="10" t="s">
        <v>24</v>
      </c>
      <c r="AA103" s="11" t="s">
        <v>25</v>
      </c>
    </row>
    <row r="104" spans="1:27" s="15" customFormat="1" ht="24.95" customHeight="1" thickBot="1">
      <c r="A104" s="13"/>
      <c r="B104" s="45" t="s">
        <v>26</v>
      </c>
      <c r="C104" s="20"/>
      <c r="D104" s="20"/>
      <c r="E104" s="21"/>
      <c r="F104" s="22"/>
      <c r="G104" s="23"/>
      <c r="H104" s="22"/>
      <c r="I104" s="21"/>
      <c r="J104" s="20"/>
      <c r="K104" s="21"/>
      <c r="L104" s="20"/>
      <c r="M104" s="21"/>
      <c r="N104" s="14">
        <f>SUM(O104:V104)</f>
        <v>0</v>
      </c>
      <c r="O104" s="32"/>
      <c r="P104" s="33"/>
      <c r="Q104" s="34"/>
      <c r="R104" s="33"/>
      <c r="S104" s="34"/>
      <c r="T104" s="33"/>
      <c r="U104" s="34"/>
      <c r="V104" s="33"/>
      <c r="W104" s="18">
        <f>SUM(C104:N104)</f>
        <v>0</v>
      </c>
      <c r="X104" s="43"/>
      <c r="Y104" s="41"/>
      <c r="Z104" s="19">
        <f>SUM(W104:Y104)-AA104</f>
        <v>0</v>
      </c>
      <c r="AA104" s="41"/>
    </row>
    <row r="105" spans="1:27" s="15" customFormat="1" ht="24.95" customHeight="1" thickBot="1">
      <c r="A105" s="13"/>
      <c r="B105" s="45" t="s">
        <v>26</v>
      </c>
      <c r="C105" s="20"/>
      <c r="D105" s="20"/>
      <c r="E105" s="21"/>
      <c r="F105" s="22"/>
      <c r="G105" s="23"/>
      <c r="H105" s="22"/>
      <c r="I105" s="21"/>
      <c r="J105" s="20"/>
      <c r="K105" s="21"/>
      <c r="L105" s="20"/>
      <c r="M105" s="21"/>
      <c r="N105" s="14">
        <f>SUM(O105:V105)</f>
        <v>0</v>
      </c>
      <c r="O105" s="32"/>
      <c r="P105" s="33"/>
      <c r="Q105" s="34"/>
      <c r="R105" s="33"/>
      <c r="S105" s="34"/>
      <c r="T105" s="33"/>
      <c r="U105" s="34"/>
      <c r="V105" s="33"/>
      <c r="W105" s="18">
        <f t="shared" ref="W105:W107" si="44">SUM(C105:N105)</f>
        <v>0</v>
      </c>
      <c r="X105" s="43"/>
      <c r="Y105" s="41"/>
      <c r="Z105" s="19">
        <f t="shared" ref="Z105:Z107" si="45">SUM(W105:Y105)-AA105</f>
        <v>0</v>
      </c>
      <c r="AA105" s="41"/>
    </row>
    <row r="106" spans="1:27" s="15" customFormat="1" ht="24.95" customHeight="1" thickBot="1">
      <c r="A106" s="13"/>
      <c r="B106" s="45" t="s">
        <v>26</v>
      </c>
      <c r="C106" s="20"/>
      <c r="D106" s="20"/>
      <c r="E106" s="21"/>
      <c r="F106" s="22"/>
      <c r="G106" s="23"/>
      <c r="H106" s="22"/>
      <c r="I106" s="21"/>
      <c r="J106" s="20"/>
      <c r="K106" s="21"/>
      <c r="L106" s="20"/>
      <c r="M106" s="21"/>
      <c r="N106" s="14">
        <f>SUM(O106:V106)</f>
        <v>0</v>
      </c>
      <c r="O106" s="32"/>
      <c r="P106" s="33"/>
      <c r="Q106" s="34"/>
      <c r="R106" s="33"/>
      <c r="S106" s="34"/>
      <c r="T106" s="33"/>
      <c r="U106" s="34"/>
      <c r="V106" s="33"/>
      <c r="W106" s="18">
        <f t="shared" si="44"/>
        <v>0</v>
      </c>
      <c r="X106" s="43"/>
      <c r="Y106" s="41"/>
      <c r="Z106" s="19">
        <f t="shared" si="45"/>
        <v>0</v>
      </c>
      <c r="AA106" s="41"/>
    </row>
    <row r="107" spans="1:27" s="15" customFormat="1" ht="24.95" customHeight="1" thickBot="1">
      <c r="A107" s="13"/>
      <c r="B107" s="46" t="s">
        <v>26</v>
      </c>
      <c r="C107" s="24"/>
      <c r="D107" s="24"/>
      <c r="E107" s="25"/>
      <c r="F107" s="26"/>
      <c r="G107" s="27"/>
      <c r="H107" s="26"/>
      <c r="I107" s="25"/>
      <c r="J107" s="24"/>
      <c r="K107" s="25"/>
      <c r="L107" s="24"/>
      <c r="M107" s="25"/>
      <c r="N107" s="14">
        <f>SUM(O107:V107)</f>
        <v>0</v>
      </c>
      <c r="O107" s="35"/>
      <c r="P107" s="36"/>
      <c r="Q107" s="37"/>
      <c r="R107" s="36"/>
      <c r="S107" s="37"/>
      <c r="T107" s="36"/>
      <c r="U107" s="37"/>
      <c r="V107" s="36"/>
      <c r="W107" s="18">
        <f t="shared" si="44"/>
        <v>0</v>
      </c>
      <c r="X107" s="43"/>
      <c r="Y107" s="42"/>
      <c r="Z107" s="19">
        <f t="shared" si="45"/>
        <v>0</v>
      </c>
      <c r="AA107" s="42"/>
    </row>
    <row r="108" spans="1:27" s="15" customFormat="1" ht="24.95" customHeight="1" thickBot="1">
      <c r="A108" s="13"/>
      <c r="B108" s="47" t="s">
        <v>26</v>
      </c>
      <c r="C108" s="28"/>
      <c r="D108" s="28"/>
      <c r="E108" s="29"/>
      <c r="F108" s="30"/>
      <c r="G108" s="31"/>
      <c r="H108" s="30"/>
      <c r="I108" s="29"/>
      <c r="J108" s="28"/>
      <c r="K108" s="29"/>
      <c r="L108" s="28"/>
      <c r="M108" s="29"/>
      <c r="N108" s="14">
        <f>SUM(O108:V108)</f>
        <v>0</v>
      </c>
      <c r="O108" s="38"/>
      <c r="P108" s="39"/>
      <c r="Q108" s="40"/>
      <c r="R108" s="39"/>
      <c r="S108" s="40"/>
      <c r="T108" s="39"/>
      <c r="U108" s="40"/>
      <c r="V108" s="39"/>
      <c r="W108" s="18">
        <f>SUM(C108:N108)</f>
        <v>0</v>
      </c>
      <c r="X108" s="43"/>
      <c r="Y108" s="43"/>
      <c r="Z108" s="19">
        <f>SUM(W108:Y108)-AA108</f>
        <v>0</v>
      </c>
      <c r="AA108" s="43"/>
    </row>
    <row r="109" spans="1:27" ht="24.95" customHeight="1" thickBot="1">
      <c r="A109" s="16"/>
      <c r="B109" s="12" t="s">
        <v>27</v>
      </c>
      <c r="C109" s="17">
        <f>SUM(C104:C108)</f>
        <v>0</v>
      </c>
      <c r="D109" s="17">
        <f t="shared" ref="D109:J109" si="46">SUM(D104:D108)</f>
        <v>0</v>
      </c>
      <c r="E109" s="17">
        <f t="shared" si="46"/>
        <v>0</v>
      </c>
      <c r="F109" s="17">
        <f t="shared" si="46"/>
        <v>0</v>
      </c>
      <c r="G109" s="17">
        <f t="shared" si="46"/>
        <v>0</v>
      </c>
      <c r="H109" s="17">
        <f t="shared" si="46"/>
        <v>0</v>
      </c>
      <c r="I109" s="17">
        <f t="shared" si="46"/>
        <v>0</v>
      </c>
      <c r="J109" s="17">
        <f t="shared" si="46"/>
        <v>0</v>
      </c>
      <c r="K109" s="17">
        <f>SUM(K104:K108)</f>
        <v>0</v>
      </c>
      <c r="L109" s="17">
        <f t="shared" ref="L109:AA109" si="47">SUM(L104:L108)</f>
        <v>0</v>
      </c>
      <c r="M109" s="17">
        <f t="shared" si="47"/>
        <v>0</v>
      </c>
      <c r="N109" s="17">
        <f t="shared" si="47"/>
        <v>0</v>
      </c>
      <c r="O109" s="17">
        <f t="shared" si="47"/>
        <v>0</v>
      </c>
      <c r="P109" s="17">
        <f t="shared" si="47"/>
        <v>0</v>
      </c>
      <c r="Q109" s="17">
        <f t="shared" si="47"/>
        <v>0</v>
      </c>
      <c r="R109" s="17">
        <f t="shared" si="47"/>
        <v>0</v>
      </c>
      <c r="S109" s="17">
        <f t="shared" si="47"/>
        <v>0</v>
      </c>
      <c r="T109" s="17">
        <f t="shared" si="47"/>
        <v>0</v>
      </c>
      <c r="U109" s="17">
        <f t="shared" si="47"/>
        <v>0</v>
      </c>
      <c r="V109" s="17">
        <f t="shared" si="47"/>
        <v>0</v>
      </c>
      <c r="W109" s="17">
        <f t="shared" si="47"/>
        <v>0</v>
      </c>
      <c r="X109" s="17">
        <f>SUM(X104:X108)</f>
        <v>0</v>
      </c>
      <c r="Y109" s="17">
        <f t="shared" si="47"/>
        <v>0</v>
      </c>
      <c r="Z109" s="17">
        <f t="shared" si="47"/>
        <v>0</v>
      </c>
      <c r="AA109" s="17">
        <f t="shared" si="47"/>
        <v>0</v>
      </c>
    </row>
    <row r="114" spans="2:21" ht="28.5">
      <c r="B114" s="55" t="s">
        <v>51</v>
      </c>
    </row>
    <row r="116" spans="2:21" ht="33.75" customHeight="1">
      <c r="B116" s="57" t="s">
        <v>2</v>
      </c>
      <c r="C116" s="57" t="s">
        <v>3</v>
      </c>
      <c r="D116" s="57" t="s">
        <v>4</v>
      </c>
      <c r="E116" s="57" t="s">
        <v>5</v>
      </c>
      <c r="F116" s="57" t="s">
        <v>6</v>
      </c>
      <c r="G116" s="57" t="s">
        <v>7</v>
      </c>
      <c r="H116" s="57" t="s">
        <v>8</v>
      </c>
      <c r="I116" s="57" t="s">
        <v>9</v>
      </c>
      <c r="J116" s="57" t="s">
        <v>10</v>
      </c>
      <c r="K116" s="57" t="s">
        <v>11</v>
      </c>
      <c r="L116" s="57" t="s">
        <v>12</v>
      </c>
      <c r="M116" s="57" t="s">
        <v>13</v>
      </c>
      <c r="N116" s="58" t="s">
        <v>14</v>
      </c>
      <c r="O116" s="57" t="s">
        <v>15</v>
      </c>
      <c r="P116" s="57" t="s">
        <v>16</v>
      </c>
      <c r="Q116" s="57" t="s">
        <v>17</v>
      </c>
      <c r="R116" s="57" t="s">
        <v>18</v>
      </c>
      <c r="S116" s="57" t="s">
        <v>19</v>
      </c>
      <c r="T116" s="57" t="s">
        <v>20</v>
      </c>
      <c r="U116" s="57" t="s">
        <v>21</v>
      </c>
    </row>
    <row r="117" spans="2:21" ht="30" customHeight="1">
      <c r="B117" s="56">
        <f>SUM(C10+C19+C28+C37+C46+C55+C64+C73+C82+C91+C100+C109)</f>
        <v>0.5</v>
      </c>
      <c r="C117" s="56">
        <f>SUM(D10+D19+D28+D37+D46+D55+D64+D73+D82+D91+D100+D109)</f>
        <v>0</v>
      </c>
      <c r="D117" s="56">
        <f>SUM(E10+E19+E28+E37+E46+E55+E64+E73+E82+E91+E100+E109)</f>
        <v>3</v>
      </c>
      <c r="E117" s="56">
        <f t="shared" ref="E117:U117" si="48">SUM(F10+F19+F28+F37+F46+F55+F64+F73+F82+F91+F100+F109)</f>
        <v>0</v>
      </c>
      <c r="F117" s="56">
        <f t="shared" si="48"/>
        <v>0</v>
      </c>
      <c r="G117" s="56">
        <f t="shared" si="48"/>
        <v>0</v>
      </c>
      <c r="H117" s="56">
        <f t="shared" si="48"/>
        <v>0</v>
      </c>
      <c r="I117" s="56">
        <f t="shared" si="48"/>
        <v>0</v>
      </c>
      <c r="J117" s="56">
        <f t="shared" si="48"/>
        <v>0</v>
      </c>
      <c r="K117" s="56">
        <f t="shared" si="48"/>
        <v>36.75</v>
      </c>
      <c r="L117" s="56">
        <f t="shared" si="48"/>
        <v>2</v>
      </c>
      <c r="M117" s="56">
        <f t="shared" si="48"/>
        <v>235.5</v>
      </c>
      <c r="N117" s="56">
        <f t="shared" si="48"/>
        <v>0</v>
      </c>
      <c r="O117" s="56">
        <f t="shared" si="48"/>
        <v>1.25</v>
      </c>
      <c r="P117" s="56">
        <f t="shared" si="48"/>
        <v>11.75</v>
      </c>
      <c r="Q117" s="56">
        <f t="shared" si="48"/>
        <v>0</v>
      </c>
      <c r="R117" s="56">
        <f t="shared" si="48"/>
        <v>80.5</v>
      </c>
      <c r="S117" s="56">
        <f t="shared" si="48"/>
        <v>119.75</v>
      </c>
      <c r="T117" s="56">
        <f t="shared" si="48"/>
        <v>2.5</v>
      </c>
      <c r="U117" s="56">
        <f t="shared" si="48"/>
        <v>19.75</v>
      </c>
    </row>
  </sheetData>
  <sheetProtection password="CC35" sheet="1" objects="1" scenarios="1" formatCells="0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17"/>
  <sheetViews>
    <sheetView zoomScale="80" zoomScaleNormal="80" workbookViewId="0">
      <selection activeCell="AK26" sqref="AK26"/>
    </sheetView>
  </sheetViews>
  <sheetFormatPr baseColWidth="10" defaultRowHeight="15"/>
  <cols>
    <col min="1" max="2" width="20.7109375" customWidth="1"/>
    <col min="3" max="27" width="15.7109375" customWidth="1"/>
  </cols>
  <sheetData>
    <row r="1" spans="1:27" ht="24.95" customHeight="1">
      <c r="A1" s="2" t="s">
        <v>42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4.95" customHeight="1">
      <c r="A2" s="3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ht="24.95" customHeight="1" thickBot="1">
      <c r="A3" s="4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34.5" customHeight="1" thickBot="1">
      <c r="A4" s="5"/>
      <c r="B4" s="6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7" t="s">
        <v>11</v>
      </c>
      <c r="M4" s="8" t="s">
        <v>12</v>
      </c>
      <c r="N4" s="7" t="s">
        <v>13</v>
      </c>
      <c r="O4" s="9" t="s">
        <v>14</v>
      </c>
      <c r="P4" s="7" t="s">
        <v>15</v>
      </c>
      <c r="Q4" s="8" t="s">
        <v>16</v>
      </c>
      <c r="R4" s="7" t="s">
        <v>17</v>
      </c>
      <c r="S4" s="8" t="s">
        <v>18</v>
      </c>
      <c r="T4" s="7" t="s">
        <v>19</v>
      </c>
      <c r="U4" s="8" t="s">
        <v>20</v>
      </c>
      <c r="V4" s="7" t="s">
        <v>21</v>
      </c>
      <c r="W4" s="10" t="s">
        <v>22</v>
      </c>
      <c r="X4" s="54" t="s">
        <v>50</v>
      </c>
      <c r="Y4" s="7" t="s">
        <v>23</v>
      </c>
      <c r="Z4" s="10" t="s">
        <v>24</v>
      </c>
      <c r="AA4" s="11" t="s">
        <v>25</v>
      </c>
    </row>
    <row r="5" spans="1:27" s="15" customFormat="1" ht="24.95" customHeight="1" thickBot="1">
      <c r="A5" s="13"/>
      <c r="B5" s="48" t="s">
        <v>46</v>
      </c>
      <c r="C5" s="20"/>
      <c r="D5" s="20">
        <v>13.5</v>
      </c>
      <c r="E5" s="21">
        <v>7</v>
      </c>
      <c r="F5" s="22"/>
      <c r="G5" s="23"/>
      <c r="H5" s="22"/>
      <c r="I5" s="21"/>
      <c r="J5" s="20"/>
      <c r="K5" s="21"/>
      <c r="L5" s="20">
        <v>8.25</v>
      </c>
      <c r="M5" s="21">
        <v>1</v>
      </c>
      <c r="N5" s="14">
        <f>SUM(O5:V5)</f>
        <v>9.25</v>
      </c>
      <c r="O5" s="32"/>
      <c r="P5" s="33"/>
      <c r="Q5" s="34">
        <v>2.75</v>
      </c>
      <c r="R5" s="33">
        <v>1.5</v>
      </c>
      <c r="S5" s="34"/>
      <c r="T5" s="33"/>
      <c r="U5" s="34"/>
      <c r="V5" s="33">
        <v>5</v>
      </c>
      <c r="W5" s="18">
        <f>SUM(C5:N5)</f>
        <v>39</v>
      </c>
      <c r="X5" s="43"/>
      <c r="Y5" s="41"/>
      <c r="Z5" s="19">
        <f>SUM(W5:Y5)-AA5</f>
        <v>39</v>
      </c>
      <c r="AA5" s="41"/>
    </row>
    <row r="6" spans="1:27" s="15" customFormat="1" ht="24.95" customHeight="1" thickBot="1">
      <c r="A6" s="13"/>
      <c r="B6" s="48" t="s">
        <v>47</v>
      </c>
      <c r="C6" s="20"/>
      <c r="D6" s="20">
        <v>27.75</v>
      </c>
      <c r="E6" s="21">
        <v>2.25</v>
      </c>
      <c r="F6" s="22"/>
      <c r="G6" s="23"/>
      <c r="H6" s="22"/>
      <c r="I6" s="21"/>
      <c r="J6" s="20"/>
      <c r="K6" s="21"/>
      <c r="L6" s="20"/>
      <c r="M6" s="21">
        <v>2.25</v>
      </c>
      <c r="N6" s="14">
        <f t="shared" ref="N6:N9" si="0">SUM(O6:V6)</f>
        <v>6.75</v>
      </c>
      <c r="O6" s="32"/>
      <c r="P6" s="33"/>
      <c r="Q6" s="34">
        <v>1.25</v>
      </c>
      <c r="R6" s="33"/>
      <c r="S6" s="34"/>
      <c r="T6" s="33">
        <v>2.5</v>
      </c>
      <c r="U6" s="34"/>
      <c r="V6" s="33">
        <v>3</v>
      </c>
      <c r="W6" s="18">
        <f>SUM(C6:N6)</f>
        <v>39</v>
      </c>
      <c r="X6" s="43"/>
      <c r="Y6" s="41"/>
      <c r="Z6" s="19">
        <f t="shared" ref="Z6:Z8" si="1">SUM(W6:Y6)-AA6</f>
        <v>39</v>
      </c>
      <c r="AA6" s="41"/>
    </row>
    <row r="7" spans="1:27" s="15" customFormat="1" ht="24.95" customHeight="1" thickBot="1">
      <c r="A7" s="13"/>
      <c r="B7" s="48" t="s">
        <v>48</v>
      </c>
      <c r="C7" s="20"/>
      <c r="D7" s="20">
        <v>23.75</v>
      </c>
      <c r="E7" s="21"/>
      <c r="F7" s="22"/>
      <c r="G7" s="23"/>
      <c r="H7" s="22"/>
      <c r="I7" s="21"/>
      <c r="J7" s="20"/>
      <c r="K7" s="21"/>
      <c r="L7" s="20"/>
      <c r="M7" s="21"/>
      <c r="N7" s="14">
        <f t="shared" si="0"/>
        <v>15.25</v>
      </c>
      <c r="O7" s="32"/>
      <c r="P7" s="33"/>
      <c r="Q7" s="34">
        <v>4</v>
      </c>
      <c r="R7" s="33">
        <v>2.25</v>
      </c>
      <c r="S7" s="34"/>
      <c r="T7" s="33"/>
      <c r="U7" s="34"/>
      <c r="V7" s="33">
        <v>9</v>
      </c>
      <c r="W7" s="18">
        <f t="shared" ref="W7:W9" si="2">SUM(C7:N7)</f>
        <v>39</v>
      </c>
      <c r="X7" s="43"/>
      <c r="Y7" s="41"/>
      <c r="Z7" s="19">
        <f>SUM(W7:Y7)-AA7</f>
        <v>39</v>
      </c>
      <c r="AA7" s="41"/>
    </row>
    <row r="8" spans="1:27" s="15" customFormat="1" ht="24.95" customHeight="1" thickBot="1">
      <c r="A8" s="13"/>
      <c r="B8" s="49" t="s">
        <v>49</v>
      </c>
      <c r="C8" s="24"/>
      <c r="D8" s="24">
        <v>12.25</v>
      </c>
      <c r="E8" s="25">
        <v>6.25</v>
      </c>
      <c r="F8" s="26"/>
      <c r="G8" s="27"/>
      <c r="H8" s="26"/>
      <c r="I8" s="25"/>
      <c r="J8" s="24"/>
      <c r="K8" s="25"/>
      <c r="L8" s="24"/>
      <c r="M8" s="25">
        <v>6</v>
      </c>
      <c r="N8" s="14">
        <f>SUM(O8:V8)</f>
        <v>6.5</v>
      </c>
      <c r="O8" s="35"/>
      <c r="P8" s="36"/>
      <c r="Q8" s="37">
        <v>2</v>
      </c>
      <c r="R8" s="36"/>
      <c r="S8" s="37"/>
      <c r="T8" s="36"/>
      <c r="U8" s="37">
        <v>1.25</v>
      </c>
      <c r="V8" s="36">
        <v>3.25</v>
      </c>
      <c r="W8" s="18">
        <f t="shared" si="2"/>
        <v>31</v>
      </c>
      <c r="X8" s="43">
        <v>8</v>
      </c>
      <c r="Y8" s="42"/>
      <c r="Z8" s="19">
        <f t="shared" si="1"/>
        <v>39</v>
      </c>
      <c r="AA8" s="42"/>
    </row>
    <row r="9" spans="1:27" s="15" customFormat="1" ht="24.95" customHeight="1" thickBot="1">
      <c r="A9" s="13"/>
      <c r="B9" s="47" t="s">
        <v>26</v>
      </c>
      <c r="C9" s="28"/>
      <c r="D9" s="28"/>
      <c r="E9" s="29"/>
      <c r="F9" s="30"/>
      <c r="G9" s="31"/>
      <c r="H9" s="30"/>
      <c r="I9" s="29"/>
      <c r="J9" s="28"/>
      <c r="K9" s="29"/>
      <c r="L9" s="28"/>
      <c r="M9" s="29"/>
      <c r="N9" s="14">
        <f t="shared" si="0"/>
        <v>0</v>
      </c>
      <c r="O9" s="38"/>
      <c r="P9" s="39"/>
      <c r="Q9" s="40"/>
      <c r="R9" s="39"/>
      <c r="S9" s="40"/>
      <c r="T9" s="39"/>
      <c r="U9" s="40"/>
      <c r="V9" s="39"/>
      <c r="W9" s="18">
        <f t="shared" si="2"/>
        <v>0</v>
      </c>
      <c r="X9" s="43"/>
      <c r="Y9" s="43"/>
      <c r="Z9" s="19">
        <f>SUM(W9:Y9)-AA9</f>
        <v>0</v>
      </c>
      <c r="AA9" s="43"/>
    </row>
    <row r="10" spans="1:27" ht="24.95" customHeight="1" thickBot="1">
      <c r="A10" s="16"/>
      <c r="B10" s="12" t="s">
        <v>27</v>
      </c>
      <c r="C10" s="17">
        <f>SUM(C5:C9)</f>
        <v>0</v>
      </c>
      <c r="D10" s="17">
        <f t="shared" ref="D10:AA10" si="3">SUM(D5:D9)</f>
        <v>77.25</v>
      </c>
      <c r="E10" s="17">
        <f t="shared" si="3"/>
        <v>15.5</v>
      </c>
      <c r="F10" s="17">
        <f t="shared" si="3"/>
        <v>0</v>
      </c>
      <c r="G10" s="17">
        <f t="shared" si="3"/>
        <v>0</v>
      </c>
      <c r="H10" s="17">
        <f t="shared" si="3"/>
        <v>0</v>
      </c>
      <c r="I10" s="17">
        <f t="shared" si="3"/>
        <v>0</v>
      </c>
      <c r="J10" s="17">
        <f t="shared" si="3"/>
        <v>0</v>
      </c>
      <c r="K10" s="17">
        <f t="shared" si="3"/>
        <v>0</v>
      </c>
      <c r="L10" s="17">
        <f t="shared" si="3"/>
        <v>8.25</v>
      </c>
      <c r="M10" s="17">
        <f t="shared" si="3"/>
        <v>9.25</v>
      </c>
      <c r="N10" s="17">
        <f t="shared" si="3"/>
        <v>37.75</v>
      </c>
      <c r="O10" s="17">
        <f t="shared" si="3"/>
        <v>0</v>
      </c>
      <c r="P10" s="17">
        <f t="shared" si="3"/>
        <v>0</v>
      </c>
      <c r="Q10" s="17">
        <f t="shared" si="3"/>
        <v>10</v>
      </c>
      <c r="R10" s="17">
        <f t="shared" si="3"/>
        <v>3.75</v>
      </c>
      <c r="S10" s="17">
        <f t="shared" si="3"/>
        <v>0</v>
      </c>
      <c r="T10" s="17">
        <f t="shared" si="3"/>
        <v>2.5</v>
      </c>
      <c r="U10" s="17">
        <f t="shared" si="3"/>
        <v>1.25</v>
      </c>
      <c r="V10" s="17">
        <f t="shared" si="3"/>
        <v>20.25</v>
      </c>
      <c r="W10" s="17">
        <f t="shared" si="3"/>
        <v>148</v>
      </c>
      <c r="X10" s="17">
        <f>SUM(X5:X9)</f>
        <v>8</v>
      </c>
      <c r="Y10" s="17">
        <f t="shared" si="3"/>
        <v>0</v>
      </c>
      <c r="Z10" s="17">
        <f t="shared" si="3"/>
        <v>156</v>
      </c>
      <c r="AA10" s="17">
        <f t="shared" si="3"/>
        <v>0</v>
      </c>
    </row>
    <row r="12" spans="1:27" ht="24.95" customHeight="1" thickBot="1">
      <c r="A12" s="4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34.5" customHeight="1" thickBot="1">
      <c r="A13" s="5"/>
      <c r="B13" s="6" t="s">
        <v>1</v>
      </c>
      <c r="C13" s="7" t="s">
        <v>2</v>
      </c>
      <c r="D13" s="7" t="s">
        <v>3</v>
      </c>
      <c r="E13" s="8" t="s">
        <v>4</v>
      </c>
      <c r="F13" s="7" t="s">
        <v>5</v>
      </c>
      <c r="G13" s="8" t="s">
        <v>6</v>
      </c>
      <c r="H13" s="7" t="s">
        <v>7</v>
      </c>
      <c r="I13" s="8" t="s">
        <v>8</v>
      </c>
      <c r="J13" s="7" t="s">
        <v>9</v>
      </c>
      <c r="K13" s="8" t="s">
        <v>10</v>
      </c>
      <c r="L13" s="7" t="s">
        <v>11</v>
      </c>
      <c r="M13" s="8" t="s">
        <v>12</v>
      </c>
      <c r="N13" s="7" t="s">
        <v>13</v>
      </c>
      <c r="O13" s="9" t="s">
        <v>14</v>
      </c>
      <c r="P13" s="7" t="s">
        <v>15</v>
      </c>
      <c r="Q13" s="8" t="s">
        <v>16</v>
      </c>
      <c r="R13" s="7" t="s">
        <v>17</v>
      </c>
      <c r="S13" s="8" t="s">
        <v>18</v>
      </c>
      <c r="T13" s="7" t="s">
        <v>19</v>
      </c>
      <c r="U13" s="8" t="s">
        <v>20</v>
      </c>
      <c r="V13" s="7" t="s">
        <v>21</v>
      </c>
      <c r="W13" s="10" t="s">
        <v>22</v>
      </c>
      <c r="X13" s="54" t="s">
        <v>50</v>
      </c>
      <c r="Y13" s="7" t="s">
        <v>23</v>
      </c>
      <c r="Z13" s="10" t="s">
        <v>24</v>
      </c>
      <c r="AA13" s="11" t="s">
        <v>25</v>
      </c>
    </row>
    <row r="14" spans="1:27" s="15" customFormat="1" ht="24.95" customHeight="1" thickBot="1">
      <c r="A14" s="13"/>
      <c r="B14" s="48" t="s">
        <v>52</v>
      </c>
      <c r="C14" s="20"/>
      <c r="D14" s="20">
        <v>4</v>
      </c>
      <c r="E14" s="21">
        <v>17.75</v>
      </c>
      <c r="F14" s="22"/>
      <c r="G14" s="23"/>
      <c r="H14" s="22"/>
      <c r="I14" s="21"/>
      <c r="J14" s="20"/>
      <c r="K14" s="21"/>
      <c r="L14" s="20"/>
      <c r="M14" s="21">
        <v>5.25</v>
      </c>
      <c r="N14" s="14">
        <f>SUM(O14:V14)</f>
        <v>12</v>
      </c>
      <c r="O14" s="32"/>
      <c r="P14" s="33"/>
      <c r="Q14" s="34">
        <v>3</v>
      </c>
      <c r="R14" s="33">
        <v>4</v>
      </c>
      <c r="S14" s="34"/>
      <c r="T14" s="33"/>
      <c r="U14" s="34"/>
      <c r="V14" s="33">
        <v>5</v>
      </c>
      <c r="W14" s="18">
        <f>SUM(C14:N14)</f>
        <v>39</v>
      </c>
      <c r="X14" s="43"/>
      <c r="Y14" s="41"/>
      <c r="Z14" s="19">
        <f>SUM(W14:Y14)-AA14</f>
        <v>39</v>
      </c>
      <c r="AA14" s="41"/>
    </row>
    <row r="15" spans="1:27" s="15" customFormat="1" ht="24.95" customHeight="1" thickBot="1">
      <c r="A15" s="13"/>
      <c r="B15" s="48" t="s">
        <v>53</v>
      </c>
      <c r="C15" s="20"/>
      <c r="D15" s="20">
        <v>26.5</v>
      </c>
      <c r="E15" s="21">
        <v>0.5</v>
      </c>
      <c r="F15" s="22"/>
      <c r="G15" s="23"/>
      <c r="H15" s="22"/>
      <c r="I15" s="21"/>
      <c r="J15" s="20"/>
      <c r="K15" s="21"/>
      <c r="L15" s="20"/>
      <c r="M15" s="21">
        <v>4</v>
      </c>
      <c r="N15" s="14">
        <f>SUM(O15:V15)</f>
        <v>8</v>
      </c>
      <c r="O15" s="32"/>
      <c r="P15" s="33">
        <v>1</v>
      </c>
      <c r="Q15" s="34">
        <v>3.5</v>
      </c>
      <c r="R15" s="33"/>
      <c r="S15" s="34"/>
      <c r="T15" s="33"/>
      <c r="U15" s="34"/>
      <c r="V15" s="33">
        <v>3.5</v>
      </c>
      <c r="W15" s="18">
        <f t="shared" ref="W15:W18" si="4">SUM(C15:N15)</f>
        <v>39</v>
      </c>
      <c r="X15" s="43"/>
      <c r="Y15" s="41"/>
      <c r="Z15" s="19">
        <f t="shared" ref="Z15:Z17" si="5">SUM(W15:Y15)-AA15</f>
        <v>39</v>
      </c>
      <c r="AA15" s="41"/>
    </row>
    <row r="16" spans="1:27" s="15" customFormat="1" ht="24.95" customHeight="1" thickBot="1">
      <c r="A16" s="13"/>
      <c r="B16" s="48" t="s">
        <v>54</v>
      </c>
      <c r="C16" s="20"/>
      <c r="D16" s="20"/>
      <c r="E16" s="21"/>
      <c r="F16" s="22"/>
      <c r="G16" s="23"/>
      <c r="H16" s="22"/>
      <c r="I16" s="21"/>
      <c r="J16" s="20"/>
      <c r="K16" s="21"/>
      <c r="L16" s="20"/>
      <c r="M16" s="21"/>
      <c r="N16" s="14">
        <f>SUM(O16:V16)</f>
        <v>0</v>
      </c>
      <c r="O16" s="32"/>
      <c r="P16" s="33"/>
      <c r="Q16" s="34"/>
      <c r="R16" s="33"/>
      <c r="S16" s="34"/>
      <c r="T16" s="33"/>
      <c r="U16" s="34"/>
      <c r="V16" s="33"/>
      <c r="W16" s="18">
        <f t="shared" si="4"/>
        <v>0</v>
      </c>
      <c r="X16" s="43"/>
      <c r="Y16" s="41"/>
      <c r="Z16" s="19">
        <f t="shared" si="5"/>
        <v>0</v>
      </c>
      <c r="AA16" s="41"/>
    </row>
    <row r="17" spans="1:27" s="15" customFormat="1" ht="24.95" customHeight="1" thickBot="1">
      <c r="A17" s="13"/>
      <c r="B17" s="48" t="s">
        <v>55</v>
      </c>
      <c r="C17" s="24"/>
      <c r="D17" s="24">
        <v>19</v>
      </c>
      <c r="E17" s="25"/>
      <c r="F17" s="26"/>
      <c r="G17" s="27"/>
      <c r="H17" s="26"/>
      <c r="I17" s="25"/>
      <c r="J17" s="24"/>
      <c r="K17" s="25"/>
      <c r="L17" s="24"/>
      <c r="M17" s="25">
        <v>8.5</v>
      </c>
      <c r="N17" s="14">
        <f t="shared" ref="N17:N18" si="6">SUM(O17:V17)</f>
        <v>11.5</v>
      </c>
      <c r="O17" s="35"/>
      <c r="P17" s="36">
        <v>0.5</v>
      </c>
      <c r="Q17" s="37">
        <v>3.5</v>
      </c>
      <c r="R17" s="36"/>
      <c r="S17" s="37"/>
      <c r="T17" s="36"/>
      <c r="U17" s="37"/>
      <c r="V17" s="36">
        <v>7.5</v>
      </c>
      <c r="W17" s="18">
        <f t="shared" si="4"/>
        <v>39</v>
      </c>
      <c r="X17" s="43"/>
      <c r="Y17" s="42"/>
      <c r="Z17" s="19">
        <f t="shared" si="5"/>
        <v>39</v>
      </c>
      <c r="AA17" s="42"/>
    </row>
    <row r="18" spans="1:27" s="15" customFormat="1" ht="24.95" customHeight="1" thickBot="1">
      <c r="A18" s="13"/>
      <c r="B18" s="48" t="s">
        <v>56</v>
      </c>
      <c r="C18" s="28"/>
      <c r="D18" s="28">
        <v>3.75</v>
      </c>
      <c r="E18" s="29"/>
      <c r="F18" s="30"/>
      <c r="G18" s="31"/>
      <c r="H18" s="30"/>
      <c r="I18" s="29"/>
      <c r="J18" s="28"/>
      <c r="K18" s="29"/>
      <c r="L18" s="28"/>
      <c r="M18" s="29">
        <v>1</v>
      </c>
      <c r="N18" s="14">
        <f t="shared" si="6"/>
        <v>3.25</v>
      </c>
      <c r="O18" s="38"/>
      <c r="P18" s="39">
        <v>0.5</v>
      </c>
      <c r="Q18" s="40">
        <v>0.75</v>
      </c>
      <c r="R18" s="39"/>
      <c r="S18" s="40"/>
      <c r="T18" s="39">
        <v>0.5</v>
      </c>
      <c r="U18" s="40"/>
      <c r="V18" s="39">
        <v>1.5</v>
      </c>
      <c r="W18" s="18">
        <f t="shared" si="4"/>
        <v>8</v>
      </c>
      <c r="X18" s="43"/>
      <c r="Y18" s="43"/>
      <c r="Z18" s="19">
        <f>SUM(W18:Y18)-AA18</f>
        <v>8</v>
      </c>
      <c r="AA18" s="43"/>
    </row>
    <row r="19" spans="1:27" ht="24.95" customHeight="1" thickBot="1">
      <c r="A19" s="16"/>
      <c r="B19" s="12" t="s">
        <v>27</v>
      </c>
      <c r="C19" s="17">
        <f>SUM(C14:C18)</f>
        <v>0</v>
      </c>
      <c r="D19" s="17">
        <f t="shared" ref="D19:AA19" si="7">SUM(D14:D18)</f>
        <v>53.25</v>
      </c>
      <c r="E19" s="17">
        <f t="shared" si="7"/>
        <v>18.25</v>
      </c>
      <c r="F19" s="17">
        <f t="shared" si="7"/>
        <v>0</v>
      </c>
      <c r="G19" s="17">
        <f t="shared" si="7"/>
        <v>0</v>
      </c>
      <c r="H19" s="17">
        <f t="shared" si="7"/>
        <v>0</v>
      </c>
      <c r="I19" s="17">
        <f t="shared" si="7"/>
        <v>0</v>
      </c>
      <c r="J19" s="17">
        <f t="shared" si="7"/>
        <v>0</v>
      </c>
      <c r="K19" s="17">
        <f t="shared" si="7"/>
        <v>0</v>
      </c>
      <c r="L19" s="17">
        <f t="shared" si="7"/>
        <v>0</v>
      </c>
      <c r="M19" s="17">
        <f t="shared" si="7"/>
        <v>18.75</v>
      </c>
      <c r="N19" s="17">
        <f t="shared" si="7"/>
        <v>34.75</v>
      </c>
      <c r="O19" s="17">
        <f t="shared" si="7"/>
        <v>0</v>
      </c>
      <c r="P19" s="17">
        <f t="shared" si="7"/>
        <v>2</v>
      </c>
      <c r="Q19" s="17">
        <f t="shared" si="7"/>
        <v>10.75</v>
      </c>
      <c r="R19" s="17">
        <f t="shared" si="7"/>
        <v>4</v>
      </c>
      <c r="S19" s="17">
        <f t="shared" si="7"/>
        <v>0</v>
      </c>
      <c r="T19" s="17">
        <f t="shared" si="7"/>
        <v>0.5</v>
      </c>
      <c r="U19" s="17">
        <f t="shared" si="7"/>
        <v>0</v>
      </c>
      <c r="V19" s="17">
        <f t="shared" si="7"/>
        <v>17.5</v>
      </c>
      <c r="W19" s="17">
        <f t="shared" si="7"/>
        <v>125</v>
      </c>
      <c r="X19" s="17">
        <f>SUM(X14:X18)</f>
        <v>0</v>
      </c>
      <c r="Y19" s="17">
        <f t="shared" si="7"/>
        <v>0</v>
      </c>
      <c r="Z19" s="17">
        <f t="shared" si="7"/>
        <v>125</v>
      </c>
      <c r="AA19" s="17">
        <f t="shared" si="7"/>
        <v>0</v>
      </c>
    </row>
    <row r="21" spans="1:27" ht="24.95" customHeight="1" thickBot="1">
      <c r="A21" s="4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34.5" customHeight="1" thickBot="1">
      <c r="A22" s="5"/>
      <c r="B22" s="6" t="s">
        <v>1</v>
      </c>
      <c r="C22" s="7" t="s">
        <v>2</v>
      </c>
      <c r="D22" s="7" t="s">
        <v>3</v>
      </c>
      <c r="E22" s="8" t="s">
        <v>4</v>
      </c>
      <c r="F22" s="7" t="s">
        <v>5</v>
      </c>
      <c r="G22" s="8" t="s">
        <v>6</v>
      </c>
      <c r="H22" s="7" t="s">
        <v>7</v>
      </c>
      <c r="I22" s="8" t="s">
        <v>8</v>
      </c>
      <c r="J22" s="7" t="s">
        <v>9</v>
      </c>
      <c r="K22" s="8" t="s">
        <v>10</v>
      </c>
      <c r="L22" s="7" t="s">
        <v>11</v>
      </c>
      <c r="M22" s="8" t="s">
        <v>12</v>
      </c>
      <c r="N22" s="7" t="s">
        <v>13</v>
      </c>
      <c r="O22" s="9" t="s">
        <v>14</v>
      </c>
      <c r="P22" s="7" t="s">
        <v>15</v>
      </c>
      <c r="Q22" s="8" t="s">
        <v>16</v>
      </c>
      <c r="R22" s="7" t="s">
        <v>17</v>
      </c>
      <c r="S22" s="8" t="s">
        <v>18</v>
      </c>
      <c r="T22" s="7" t="s">
        <v>19</v>
      </c>
      <c r="U22" s="8" t="s">
        <v>20</v>
      </c>
      <c r="V22" s="7" t="s">
        <v>21</v>
      </c>
      <c r="W22" s="10" t="s">
        <v>22</v>
      </c>
      <c r="X22" s="54" t="s">
        <v>50</v>
      </c>
      <c r="Y22" s="7" t="s">
        <v>23</v>
      </c>
      <c r="Z22" s="10" t="s">
        <v>24</v>
      </c>
      <c r="AA22" s="11" t="s">
        <v>25</v>
      </c>
    </row>
    <row r="23" spans="1:27" s="15" customFormat="1" ht="24.95" customHeight="1" thickBot="1">
      <c r="A23" s="13"/>
      <c r="B23" s="45" t="s">
        <v>26</v>
      </c>
      <c r="C23" s="20"/>
      <c r="D23" s="20"/>
      <c r="E23" s="21"/>
      <c r="F23" s="22"/>
      <c r="G23" s="23"/>
      <c r="H23" s="22"/>
      <c r="I23" s="21"/>
      <c r="J23" s="20"/>
      <c r="K23" s="21"/>
      <c r="L23" s="20"/>
      <c r="M23" s="21"/>
      <c r="N23" s="14">
        <f>SUM(O23:V23)</f>
        <v>0</v>
      </c>
      <c r="O23" s="32"/>
      <c r="P23" s="33"/>
      <c r="Q23" s="34"/>
      <c r="R23" s="33"/>
      <c r="S23" s="34"/>
      <c r="T23" s="33"/>
      <c r="U23" s="34"/>
      <c r="V23" s="33"/>
      <c r="W23" s="18">
        <f>SUM(C23:N23)</f>
        <v>0</v>
      </c>
      <c r="X23" s="43"/>
      <c r="Y23" s="41"/>
      <c r="Z23" s="19">
        <f>SUM(W23:Y23)-AA23</f>
        <v>0</v>
      </c>
      <c r="AA23" s="41"/>
    </row>
    <row r="24" spans="1:27" s="15" customFormat="1" ht="24.95" customHeight="1" thickBot="1">
      <c r="A24" s="13"/>
      <c r="B24" s="45" t="s">
        <v>26</v>
      </c>
      <c r="C24" s="20"/>
      <c r="D24" s="20"/>
      <c r="E24" s="21"/>
      <c r="F24" s="22"/>
      <c r="G24" s="23"/>
      <c r="H24" s="22"/>
      <c r="I24" s="21"/>
      <c r="J24" s="20"/>
      <c r="K24" s="21"/>
      <c r="L24" s="20"/>
      <c r="M24" s="21"/>
      <c r="N24" s="14">
        <f>SUM(O24:V24)</f>
        <v>0</v>
      </c>
      <c r="O24" s="32"/>
      <c r="P24" s="33"/>
      <c r="Q24" s="34"/>
      <c r="R24" s="33"/>
      <c r="S24" s="34"/>
      <c r="T24" s="33"/>
      <c r="U24" s="34"/>
      <c r="V24" s="33"/>
      <c r="W24" s="18">
        <f t="shared" ref="W24:W27" si="8">SUM(C24:N24)</f>
        <v>0</v>
      </c>
      <c r="X24" s="43"/>
      <c r="Y24" s="41"/>
      <c r="Z24" s="19">
        <f t="shared" ref="Z24:Z26" si="9">SUM(W24:Y24)-AA24</f>
        <v>0</v>
      </c>
      <c r="AA24" s="41"/>
    </row>
    <row r="25" spans="1:27" s="15" customFormat="1" ht="24.95" customHeight="1" thickBot="1">
      <c r="A25" s="13"/>
      <c r="B25" s="45" t="s">
        <v>26</v>
      </c>
      <c r="C25" s="20"/>
      <c r="D25" s="20"/>
      <c r="E25" s="21"/>
      <c r="F25" s="22"/>
      <c r="G25" s="23"/>
      <c r="H25" s="22"/>
      <c r="I25" s="21"/>
      <c r="J25" s="20"/>
      <c r="K25" s="21"/>
      <c r="L25" s="20"/>
      <c r="M25" s="21"/>
      <c r="N25" s="14">
        <f t="shared" ref="N25:N26" si="10">SUM(O25:V25)</f>
        <v>0</v>
      </c>
      <c r="O25" s="32"/>
      <c r="P25" s="33"/>
      <c r="Q25" s="34"/>
      <c r="R25" s="33"/>
      <c r="S25" s="34"/>
      <c r="T25" s="33"/>
      <c r="U25" s="34"/>
      <c r="V25" s="33"/>
      <c r="W25" s="18">
        <f t="shared" si="8"/>
        <v>0</v>
      </c>
      <c r="X25" s="43"/>
      <c r="Y25" s="41"/>
      <c r="Z25" s="19">
        <f t="shared" si="9"/>
        <v>0</v>
      </c>
      <c r="AA25" s="41"/>
    </row>
    <row r="26" spans="1:27" s="15" customFormat="1" ht="24.95" customHeight="1" thickBot="1">
      <c r="A26" s="13"/>
      <c r="B26" s="46" t="s">
        <v>26</v>
      </c>
      <c r="C26" s="24"/>
      <c r="D26" s="24"/>
      <c r="E26" s="25"/>
      <c r="F26" s="26"/>
      <c r="G26" s="27"/>
      <c r="H26" s="26"/>
      <c r="I26" s="25"/>
      <c r="J26" s="24"/>
      <c r="K26" s="25"/>
      <c r="L26" s="24"/>
      <c r="M26" s="25"/>
      <c r="N26" s="14">
        <f t="shared" si="10"/>
        <v>0</v>
      </c>
      <c r="O26" s="35"/>
      <c r="P26" s="36"/>
      <c r="Q26" s="37"/>
      <c r="R26" s="36"/>
      <c r="S26" s="37"/>
      <c r="T26" s="36"/>
      <c r="U26" s="37"/>
      <c r="V26" s="36"/>
      <c r="W26" s="18">
        <f t="shared" si="8"/>
        <v>0</v>
      </c>
      <c r="X26" s="43"/>
      <c r="Y26" s="42"/>
      <c r="Z26" s="19">
        <f t="shared" si="9"/>
        <v>0</v>
      </c>
      <c r="AA26" s="42"/>
    </row>
    <row r="27" spans="1:27" s="15" customFormat="1" ht="24.95" customHeight="1" thickBot="1">
      <c r="A27" s="13"/>
      <c r="B27" s="47" t="s">
        <v>26</v>
      </c>
      <c r="C27" s="28"/>
      <c r="D27" s="28"/>
      <c r="E27" s="29"/>
      <c r="F27" s="30"/>
      <c r="G27" s="31"/>
      <c r="H27" s="30"/>
      <c r="I27" s="29"/>
      <c r="J27" s="28"/>
      <c r="K27" s="29"/>
      <c r="L27" s="28"/>
      <c r="M27" s="29"/>
      <c r="N27" s="14">
        <f>SUM(O27:V27)</f>
        <v>0</v>
      </c>
      <c r="O27" s="38"/>
      <c r="P27" s="39"/>
      <c r="Q27" s="40"/>
      <c r="R27" s="39"/>
      <c r="S27" s="40"/>
      <c r="T27" s="39"/>
      <c r="U27" s="40"/>
      <c r="V27" s="39"/>
      <c r="W27" s="18">
        <f t="shared" si="8"/>
        <v>0</v>
      </c>
      <c r="X27" s="43"/>
      <c r="Y27" s="43"/>
      <c r="Z27" s="19">
        <f>SUM(W27:Y27)-AA27</f>
        <v>0</v>
      </c>
      <c r="AA27" s="43"/>
    </row>
    <row r="28" spans="1:27" ht="24.95" customHeight="1" thickBot="1">
      <c r="A28" s="16"/>
      <c r="B28" s="12" t="s">
        <v>27</v>
      </c>
      <c r="C28" s="17">
        <f>SUM(C23:C27)</f>
        <v>0</v>
      </c>
      <c r="D28" s="17">
        <f t="shared" ref="D28" si="11">SUM(D23:D27)</f>
        <v>0</v>
      </c>
      <c r="E28" s="17">
        <f>SUM(E23:E27)</f>
        <v>0</v>
      </c>
      <c r="F28" s="17">
        <f t="shared" ref="F28:AA28" si="12">SUM(F23:F27)</f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2"/>
        <v>0</v>
      </c>
      <c r="X28" s="17">
        <f>SUM(X23:X27)</f>
        <v>0</v>
      </c>
      <c r="Y28" s="17">
        <f t="shared" si="12"/>
        <v>0</v>
      </c>
      <c r="Z28" s="17">
        <f t="shared" si="12"/>
        <v>0</v>
      </c>
      <c r="AA28" s="17">
        <f t="shared" si="12"/>
        <v>0</v>
      </c>
    </row>
    <row r="30" spans="1:27" ht="24.95" customHeight="1" thickBot="1">
      <c r="A30" s="4" t="s">
        <v>30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34.5" customHeight="1" thickBot="1">
      <c r="A31" s="5"/>
      <c r="B31" s="6" t="s">
        <v>1</v>
      </c>
      <c r="C31" s="7" t="s">
        <v>2</v>
      </c>
      <c r="D31" s="7" t="s">
        <v>3</v>
      </c>
      <c r="E31" s="8" t="s">
        <v>4</v>
      </c>
      <c r="F31" s="7" t="s">
        <v>5</v>
      </c>
      <c r="G31" s="8" t="s">
        <v>6</v>
      </c>
      <c r="H31" s="7" t="s">
        <v>7</v>
      </c>
      <c r="I31" s="8" t="s">
        <v>8</v>
      </c>
      <c r="J31" s="7" t="s">
        <v>9</v>
      </c>
      <c r="K31" s="8" t="s">
        <v>10</v>
      </c>
      <c r="L31" s="7" t="s">
        <v>11</v>
      </c>
      <c r="M31" s="8" t="s">
        <v>12</v>
      </c>
      <c r="N31" s="7" t="s">
        <v>13</v>
      </c>
      <c r="O31" s="9" t="s">
        <v>14</v>
      </c>
      <c r="P31" s="7" t="s">
        <v>15</v>
      </c>
      <c r="Q31" s="8" t="s">
        <v>16</v>
      </c>
      <c r="R31" s="7" t="s">
        <v>17</v>
      </c>
      <c r="S31" s="8" t="s">
        <v>18</v>
      </c>
      <c r="T31" s="7" t="s">
        <v>19</v>
      </c>
      <c r="U31" s="8" t="s">
        <v>20</v>
      </c>
      <c r="V31" s="7" t="s">
        <v>21</v>
      </c>
      <c r="W31" s="10" t="s">
        <v>22</v>
      </c>
      <c r="X31" s="54" t="s">
        <v>50</v>
      </c>
      <c r="Y31" s="7" t="s">
        <v>23</v>
      </c>
      <c r="Z31" s="10" t="s">
        <v>24</v>
      </c>
      <c r="AA31" s="11" t="s">
        <v>25</v>
      </c>
    </row>
    <row r="32" spans="1:27" s="15" customFormat="1" ht="24.95" customHeight="1" thickBot="1">
      <c r="A32" s="13"/>
      <c r="B32" s="45" t="s">
        <v>26</v>
      </c>
      <c r="C32" s="20"/>
      <c r="D32" s="20"/>
      <c r="E32" s="21"/>
      <c r="F32" s="22"/>
      <c r="G32" s="23"/>
      <c r="H32" s="22"/>
      <c r="I32" s="21"/>
      <c r="J32" s="20"/>
      <c r="K32" s="21"/>
      <c r="L32" s="20"/>
      <c r="M32" s="21"/>
      <c r="N32" s="14">
        <f>SUM(O32:V32)</f>
        <v>0</v>
      </c>
      <c r="O32" s="32"/>
      <c r="P32" s="33"/>
      <c r="Q32" s="34"/>
      <c r="R32" s="33"/>
      <c r="S32" s="34"/>
      <c r="T32" s="33"/>
      <c r="U32" s="34"/>
      <c r="V32" s="33"/>
      <c r="W32" s="18">
        <f>SUM(C32:N32)</f>
        <v>0</v>
      </c>
      <c r="X32" s="43"/>
      <c r="Y32" s="41"/>
      <c r="Z32" s="19">
        <f>SUM(W32:Y32)-AA32</f>
        <v>0</v>
      </c>
      <c r="AA32" s="41"/>
    </row>
    <row r="33" spans="1:27" s="15" customFormat="1" ht="24.95" customHeight="1" thickBot="1">
      <c r="A33" s="13"/>
      <c r="B33" s="45" t="s">
        <v>26</v>
      </c>
      <c r="C33" s="20"/>
      <c r="D33" s="20"/>
      <c r="E33" s="21"/>
      <c r="F33" s="22"/>
      <c r="G33" s="23"/>
      <c r="H33" s="22"/>
      <c r="I33" s="21"/>
      <c r="J33" s="20"/>
      <c r="K33" s="21"/>
      <c r="L33" s="20"/>
      <c r="M33" s="21"/>
      <c r="N33" s="14">
        <f>SUM(O33:V33)</f>
        <v>0</v>
      </c>
      <c r="O33" s="32"/>
      <c r="P33" s="33"/>
      <c r="Q33" s="34"/>
      <c r="R33" s="33"/>
      <c r="S33" s="34"/>
      <c r="T33" s="33"/>
      <c r="U33" s="34"/>
      <c r="V33" s="33"/>
      <c r="W33" s="18">
        <f t="shared" ref="W33:W36" si="13">SUM(C33:N33)</f>
        <v>0</v>
      </c>
      <c r="X33" s="43"/>
      <c r="Y33" s="41"/>
      <c r="Z33" s="19">
        <f t="shared" ref="Z33:Z35" si="14">SUM(W33:Y33)-AA33</f>
        <v>0</v>
      </c>
      <c r="AA33" s="41"/>
    </row>
    <row r="34" spans="1:27" s="15" customFormat="1" ht="24.95" customHeight="1" thickBot="1">
      <c r="A34" s="13"/>
      <c r="B34" s="45" t="s">
        <v>26</v>
      </c>
      <c r="C34" s="20"/>
      <c r="D34" s="20"/>
      <c r="E34" s="21"/>
      <c r="F34" s="22"/>
      <c r="G34" s="23"/>
      <c r="H34" s="22"/>
      <c r="I34" s="21"/>
      <c r="J34" s="20"/>
      <c r="K34" s="21"/>
      <c r="L34" s="20"/>
      <c r="M34" s="21"/>
      <c r="N34" s="14">
        <f t="shared" ref="N34:N35" si="15">SUM(O34:V34)</f>
        <v>0</v>
      </c>
      <c r="O34" s="32"/>
      <c r="P34" s="33"/>
      <c r="Q34" s="34"/>
      <c r="R34" s="33"/>
      <c r="S34" s="34"/>
      <c r="T34" s="33"/>
      <c r="U34" s="34"/>
      <c r="V34" s="33"/>
      <c r="W34" s="18">
        <f t="shared" si="13"/>
        <v>0</v>
      </c>
      <c r="X34" s="43"/>
      <c r="Y34" s="41"/>
      <c r="Z34" s="19">
        <f t="shared" si="14"/>
        <v>0</v>
      </c>
      <c r="AA34" s="41"/>
    </row>
    <row r="35" spans="1:27" s="15" customFormat="1" ht="24.95" customHeight="1" thickBot="1">
      <c r="A35" s="13"/>
      <c r="B35" s="46" t="s">
        <v>26</v>
      </c>
      <c r="C35" s="24"/>
      <c r="D35" s="24"/>
      <c r="E35" s="25"/>
      <c r="F35" s="26"/>
      <c r="G35" s="27"/>
      <c r="H35" s="26"/>
      <c r="I35" s="25"/>
      <c r="J35" s="24"/>
      <c r="K35" s="25"/>
      <c r="L35" s="24"/>
      <c r="M35" s="25"/>
      <c r="N35" s="14">
        <f t="shared" si="15"/>
        <v>0</v>
      </c>
      <c r="O35" s="35"/>
      <c r="P35" s="36"/>
      <c r="Q35" s="37"/>
      <c r="R35" s="36"/>
      <c r="S35" s="37"/>
      <c r="T35" s="36"/>
      <c r="U35" s="37"/>
      <c r="V35" s="36"/>
      <c r="W35" s="18">
        <f t="shared" si="13"/>
        <v>0</v>
      </c>
      <c r="X35" s="43"/>
      <c r="Y35" s="42"/>
      <c r="Z35" s="19">
        <f t="shared" si="14"/>
        <v>0</v>
      </c>
      <c r="AA35" s="42"/>
    </row>
    <row r="36" spans="1:27" s="15" customFormat="1" ht="24.95" customHeight="1" thickBot="1">
      <c r="A36" s="13"/>
      <c r="B36" s="47" t="s">
        <v>26</v>
      </c>
      <c r="C36" s="28"/>
      <c r="D36" s="28"/>
      <c r="E36" s="29"/>
      <c r="F36" s="30"/>
      <c r="G36" s="31"/>
      <c r="H36" s="30"/>
      <c r="I36" s="29"/>
      <c r="J36" s="28"/>
      <c r="K36" s="29"/>
      <c r="L36" s="28"/>
      <c r="M36" s="29"/>
      <c r="N36" s="14">
        <f>SUM(O36:V36)</f>
        <v>0</v>
      </c>
      <c r="O36" s="38"/>
      <c r="P36" s="39"/>
      <c r="Q36" s="40"/>
      <c r="R36" s="39"/>
      <c r="S36" s="40"/>
      <c r="T36" s="39"/>
      <c r="U36" s="40"/>
      <c r="V36" s="39"/>
      <c r="W36" s="18">
        <f t="shared" si="13"/>
        <v>0</v>
      </c>
      <c r="X36" s="43"/>
      <c r="Y36" s="43"/>
      <c r="Z36" s="19">
        <f>SUM(W36:Y36)-AA36</f>
        <v>0</v>
      </c>
      <c r="AA36" s="43"/>
    </row>
    <row r="37" spans="1:27" ht="24.95" customHeight="1" thickBot="1">
      <c r="A37" s="16"/>
      <c r="B37" s="12" t="s">
        <v>27</v>
      </c>
      <c r="C37" s="17">
        <f>SUM(C32:C36)</f>
        <v>0</v>
      </c>
      <c r="D37" s="17">
        <f t="shared" ref="D37:AA37" si="16">SUM(D32:D36)</f>
        <v>0</v>
      </c>
      <c r="E37" s="17">
        <f t="shared" si="16"/>
        <v>0</v>
      </c>
      <c r="F37" s="17">
        <f t="shared" si="16"/>
        <v>0</v>
      </c>
      <c r="G37" s="17">
        <f t="shared" si="16"/>
        <v>0</v>
      </c>
      <c r="H37" s="17">
        <f t="shared" si="16"/>
        <v>0</v>
      </c>
      <c r="I37" s="17">
        <f t="shared" si="16"/>
        <v>0</v>
      </c>
      <c r="J37" s="17">
        <f t="shared" si="16"/>
        <v>0</v>
      </c>
      <c r="K37" s="17">
        <f t="shared" si="16"/>
        <v>0</v>
      </c>
      <c r="L37" s="17">
        <f t="shared" si="16"/>
        <v>0</v>
      </c>
      <c r="M37" s="17">
        <f t="shared" si="16"/>
        <v>0</v>
      </c>
      <c r="N37" s="17">
        <f t="shared" si="16"/>
        <v>0</v>
      </c>
      <c r="O37" s="17">
        <f t="shared" si="16"/>
        <v>0</v>
      </c>
      <c r="P37" s="17">
        <f t="shared" si="16"/>
        <v>0</v>
      </c>
      <c r="Q37" s="17">
        <f t="shared" si="16"/>
        <v>0</v>
      </c>
      <c r="R37" s="17">
        <f t="shared" si="16"/>
        <v>0</v>
      </c>
      <c r="S37" s="17">
        <f t="shared" si="16"/>
        <v>0</v>
      </c>
      <c r="T37" s="17">
        <f t="shared" si="16"/>
        <v>0</v>
      </c>
      <c r="U37" s="17">
        <f t="shared" si="16"/>
        <v>0</v>
      </c>
      <c r="V37" s="17">
        <f t="shared" si="16"/>
        <v>0</v>
      </c>
      <c r="W37" s="17">
        <f t="shared" si="16"/>
        <v>0</v>
      </c>
      <c r="X37" s="17">
        <f>SUM(X32:X36)</f>
        <v>0</v>
      </c>
      <c r="Y37" s="17">
        <f t="shared" si="16"/>
        <v>0</v>
      </c>
      <c r="Z37" s="17">
        <f t="shared" si="16"/>
        <v>0</v>
      </c>
      <c r="AA37" s="17">
        <f t="shared" si="16"/>
        <v>0</v>
      </c>
    </row>
    <row r="39" spans="1:27" ht="24.95" customHeight="1" thickBot="1">
      <c r="A39" s="4" t="s">
        <v>31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34.5" customHeight="1" thickBot="1">
      <c r="A40" s="5"/>
      <c r="B40" s="6" t="s">
        <v>1</v>
      </c>
      <c r="C40" s="7" t="s">
        <v>2</v>
      </c>
      <c r="D40" s="7" t="s">
        <v>3</v>
      </c>
      <c r="E40" s="8" t="s">
        <v>4</v>
      </c>
      <c r="F40" s="7" t="s">
        <v>5</v>
      </c>
      <c r="G40" s="8" t="s">
        <v>6</v>
      </c>
      <c r="H40" s="7" t="s">
        <v>7</v>
      </c>
      <c r="I40" s="8" t="s">
        <v>8</v>
      </c>
      <c r="J40" s="7" t="s">
        <v>9</v>
      </c>
      <c r="K40" s="8" t="s">
        <v>10</v>
      </c>
      <c r="L40" s="7" t="s">
        <v>11</v>
      </c>
      <c r="M40" s="8" t="s">
        <v>12</v>
      </c>
      <c r="N40" s="7" t="s">
        <v>13</v>
      </c>
      <c r="O40" s="9" t="s">
        <v>14</v>
      </c>
      <c r="P40" s="7" t="s">
        <v>15</v>
      </c>
      <c r="Q40" s="8" t="s">
        <v>16</v>
      </c>
      <c r="R40" s="7" t="s">
        <v>17</v>
      </c>
      <c r="S40" s="8" t="s">
        <v>18</v>
      </c>
      <c r="T40" s="7" t="s">
        <v>19</v>
      </c>
      <c r="U40" s="8" t="s">
        <v>20</v>
      </c>
      <c r="V40" s="7" t="s">
        <v>21</v>
      </c>
      <c r="W40" s="10" t="s">
        <v>22</v>
      </c>
      <c r="X40" s="54" t="s">
        <v>50</v>
      </c>
      <c r="Y40" s="7" t="s">
        <v>23</v>
      </c>
      <c r="Z40" s="10" t="s">
        <v>24</v>
      </c>
      <c r="AA40" s="11" t="s">
        <v>25</v>
      </c>
    </row>
    <row r="41" spans="1:27" s="15" customFormat="1" ht="24.95" customHeight="1" thickBot="1">
      <c r="A41" s="13"/>
      <c r="B41" s="45" t="s">
        <v>26</v>
      </c>
      <c r="C41" s="20"/>
      <c r="D41" s="20"/>
      <c r="E41" s="21"/>
      <c r="F41" s="22"/>
      <c r="G41" s="23"/>
      <c r="H41" s="22"/>
      <c r="I41" s="21"/>
      <c r="J41" s="20"/>
      <c r="K41" s="21"/>
      <c r="L41" s="20"/>
      <c r="M41" s="21"/>
      <c r="N41" s="14">
        <f>SUM(O41:V41)</f>
        <v>0</v>
      </c>
      <c r="O41" s="32"/>
      <c r="P41" s="33"/>
      <c r="Q41" s="34"/>
      <c r="R41" s="33"/>
      <c r="S41" s="34"/>
      <c r="T41" s="33"/>
      <c r="U41" s="34"/>
      <c r="V41" s="33"/>
      <c r="W41" s="18">
        <f>SUM(C41:N41)</f>
        <v>0</v>
      </c>
      <c r="X41" s="43"/>
      <c r="Y41" s="41"/>
      <c r="Z41" s="19">
        <f>SUM(W41:Y41)-AA41</f>
        <v>0</v>
      </c>
      <c r="AA41" s="41"/>
    </row>
    <row r="42" spans="1:27" s="15" customFormat="1" ht="24.95" customHeight="1" thickBot="1">
      <c r="A42" s="13"/>
      <c r="B42" s="45" t="s">
        <v>26</v>
      </c>
      <c r="C42" s="20"/>
      <c r="D42" s="20"/>
      <c r="E42" s="21"/>
      <c r="F42" s="22"/>
      <c r="G42" s="23"/>
      <c r="H42" s="22"/>
      <c r="I42" s="21"/>
      <c r="J42" s="20"/>
      <c r="K42" s="21"/>
      <c r="L42" s="20"/>
      <c r="M42" s="21"/>
      <c r="N42" s="14">
        <f>SUM(O42:V42)</f>
        <v>0</v>
      </c>
      <c r="O42" s="32"/>
      <c r="P42" s="33"/>
      <c r="Q42" s="34"/>
      <c r="R42" s="33"/>
      <c r="S42" s="34"/>
      <c r="T42" s="33"/>
      <c r="U42" s="34"/>
      <c r="V42" s="33"/>
      <c r="W42" s="18">
        <f t="shared" ref="W42:W45" si="17">SUM(C42:N42)</f>
        <v>0</v>
      </c>
      <c r="X42" s="43"/>
      <c r="Y42" s="41"/>
      <c r="Z42" s="19">
        <f t="shared" ref="Z42:Z44" si="18">SUM(W42:Y42)-AA42</f>
        <v>0</v>
      </c>
      <c r="AA42" s="41"/>
    </row>
    <row r="43" spans="1:27" s="15" customFormat="1" ht="24.95" customHeight="1" thickBot="1">
      <c r="A43" s="13"/>
      <c r="B43" s="45" t="s">
        <v>26</v>
      </c>
      <c r="C43" s="20"/>
      <c r="D43" s="20"/>
      <c r="E43" s="21"/>
      <c r="F43" s="22"/>
      <c r="G43" s="23"/>
      <c r="H43" s="22"/>
      <c r="I43" s="21"/>
      <c r="J43" s="20"/>
      <c r="K43" s="21"/>
      <c r="L43" s="20"/>
      <c r="M43" s="21"/>
      <c r="N43" s="14">
        <f>SUM(O43:V43)</f>
        <v>0</v>
      </c>
      <c r="O43" s="32"/>
      <c r="P43" s="33"/>
      <c r="Q43" s="34"/>
      <c r="R43" s="33"/>
      <c r="S43" s="34"/>
      <c r="T43" s="33"/>
      <c r="U43" s="34"/>
      <c r="V43" s="33"/>
      <c r="W43" s="18">
        <f t="shared" si="17"/>
        <v>0</v>
      </c>
      <c r="X43" s="43"/>
      <c r="Y43" s="41"/>
      <c r="Z43" s="19">
        <f t="shared" si="18"/>
        <v>0</v>
      </c>
      <c r="AA43" s="41"/>
    </row>
    <row r="44" spans="1:27" s="15" customFormat="1" ht="24.95" customHeight="1" thickBot="1">
      <c r="A44" s="13"/>
      <c r="B44" s="46" t="s">
        <v>26</v>
      </c>
      <c r="C44" s="24"/>
      <c r="D44" s="24"/>
      <c r="E44" s="25"/>
      <c r="F44" s="26"/>
      <c r="G44" s="27"/>
      <c r="H44" s="26"/>
      <c r="I44" s="25"/>
      <c r="J44" s="24"/>
      <c r="K44" s="25"/>
      <c r="L44" s="24"/>
      <c r="M44" s="25"/>
      <c r="N44" s="14">
        <f t="shared" ref="N44" si="19">SUM(O44:V44)</f>
        <v>0</v>
      </c>
      <c r="O44" s="35"/>
      <c r="P44" s="36"/>
      <c r="Q44" s="37"/>
      <c r="R44" s="36"/>
      <c r="S44" s="37"/>
      <c r="T44" s="36"/>
      <c r="U44" s="37"/>
      <c r="V44" s="36"/>
      <c r="W44" s="18">
        <f t="shared" si="17"/>
        <v>0</v>
      </c>
      <c r="X44" s="43"/>
      <c r="Y44" s="42"/>
      <c r="Z44" s="19">
        <f t="shared" si="18"/>
        <v>0</v>
      </c>
      <c r="AA44" s="42"/>
    </row>
    <row r="45" spans="1:27" s="15" customFormat="1" ht="24.95" customHeight="1" thickBot="1">
      <c r="A45" s="13"/>
      <c r="B45" s="47" t="s">
        <v>26</v>
      </c>
      <c r="C45" s="28"/>
      <c r="D45" s="28"/>
      <c r="E45" s="29"/>
      <c r="F45" s="30"/>
      <c r="G45" s="31"/>
      <c r="H45" s="30"/>
      <c r="I45" s="29"/>
      <c r="J45" s="28"/>
      <c r="K45" s="29"/>
      <c r="L45" s="28"/>
      <c r="M45" s="29"/>
      <c r="N45" s="14">
        <f>SUM(O45:V45)</f>
        <v>0</v>
      </c>
      <c r="O45" s="38"/>
      <c r="P45" s="39"/>
      <c r="Q45" s="40"/>
      <c r="R45" s="39"/>
      <c r="S45" s="40"/>
      <c r="T45" s="39"/>
      <c r="U45" s="40"/>
      <c r="V45" s="39"/>
      <c r="W45" s="18">
        <f t="shared" si="17"/>
        <v>0</v>
      </c>
      <c r="X45" s="43"/>
      <c r="Y45" s="43"/>
      <c r="Z45" s="19">
        <f>SUM(W45:Y45)-AA45</f>
        <v>0</v>
      </c>
      <c r="AA45" s="43"/>
    </row>
    <row r="46" spans="1:27" ht="24.95" customHeight="1" thickBot="1">
      <c r="A46" s="16"/>
      <c r="B46" s="12" t="s">
        <v>27</v>
      </c>
      <c r="C46" s="17">
        <f>SUM(C41:C45)</f>
        <v>0</v>
      </c>
      <c r="D46" s="17">
        <f t="shared" ref="D46:E46" si="20">SUM(D41:D45)</f>
        <v>0</v>
      </c>
      <c r="E46" s="17">
        <f t="shared" si="20"/>
        <v>0</v>
      </c>
      <c r="F46" s="17">
        <f>SUM(F41:F45)</f>
        <v>0</v>
      </c>
      <c r="G46" s="17">
        <f t="shared" ref="G46:AA46" si="21">SUM(G41:G45)</f>
        <v>0</v>
      </c>
      <c r="H46" s="17">
        <f t="shared" si="21"/>
        <v>0</v>
      </c>
      <c r="I46" s="17">
        <f t="shared" si="21"/>
        <v>0</v>
      </c>
      <c r="J46" s="17">
        <f t="shared" si="21"/>
        <v>0</v>
      </c>
      <c r="K46" s="17">
        <f t="shared" si="21"/>
        <v>0</v>
      </c>
      <c r="L46" s="17">
        <f t="shared" si="21"/>
        <v>0</v>
      </c>
      <c r="M46" s="17">
        <f t="shared" si="21"/>
        <v>0</v>
      </c>
      <c r="N46" s="17">
        <f t="shared" si="21"/>
        <v>0</v>
      </c>
      <c r="O46" s="17">
        <f t="shared" si="21"/>
        <v>0</v>
      </c>
      <c r="P46" s="17">
        <f t="shared" si="21"/>
        <v>0</v>
      </c>
      <c r="Q46" s="17">
        <f t="shared" si="21"/>
        <v>0</v>
      </c>
      <c r="R46" s="17">
        <f t="shared" si="21"/>
        <v>0</v>
      </c>
      <c r="S46" s="17">
        <f t="shared" si="21"/>
        <v>0</v>
      </c>
      <c r="T46" s="17">
        <f t="shared" si="21"/>
        <v>0</v>
      </c>
      <c r="U46" s="17">
        <f t="shared" si="21"/>
        <v>0</v>
      </c>
      <c r="V46" s="17">
        <f t="shared" si="21"/>
        <v>0</v>
      </c>
      <c r="W46" s="17">
        <f t="shared" si="21"/>
        <v>0</v>
      </c>
      <c r="X46" s="17">
        <f>SUM(X41:X45)</f>
        <v>0</v>
      </c>
      <c r="Y46" s="17">
        <f t="shared" si="21"/>
        <v>0</v>
      </c>
      <c r="Z46" s="17">
        <f t="shared" si="21"/>
        <v>0</v>
      </c>
      <c r="AA46" s="17">
        <f t="shared" si="21"/>
        <v>0</v>
      </c>
    </row>
    <row r="48" spans="1:27" ht="24.95" customHeight="1" thickBot="1">
      <c r="A48" s="4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34.5" customHeight="1" thickBot="1">
      <c r="A49" s="5"/>
      <c r="B49" s="6" t="s">
        <v>1</v>
      </c>
      <c r="C49" s="7" t="s">
        <v>2</v>
      </c>
      <c r="D49" s="7" t="s">
        <v>3</v>
      </c>
      <c r="E49" s="8" t="s">
        <v>4</v>
      </c>
      <c r="F49" s="7" t="s">
        <v>5</v>
      </c>
      <c r="G49" s="8" t="s">
        <v>6</v>
      </c>
      <c r="H49" s="7" t="s">
        <v>7</v>
      </c>
      <c r="I49" s="8" t="s">
        <v>8</v>
      </c>
      <c r="J49" s="7" t="s">
        <v>9</v>
      </c>
      <c r="K49" s="8" t="s">
        <v>10</v>
      </c>
      <c r="L49" s="7" t="s">
        <v>11</v>
      </c>
      <c r="M49" s="8" t="s">
        <v>12</v>
      </c>
      <c r="N49" s="7" t="s">
        <v>13</v>
      </c>
      <c r="O49" s="9" t="s">
        <v>14</v>
      </c>
      <c r="P49" s="7" t="s">
        <v>15</v>
      </c>
      <c r="Q49" s="8" t="s">
        <v>16</v>
      </c>
      <c r="R49" s="7" t="s">
        <v>17</v>
      </c>
      <c r="S49" s="8" t="s">
        <v>18</v>
      </c>
      <c r="T49" s="7" t="s">
        <v>19</v>
      </c>
      <c r="U49" s="8" t="s">
        <v>20</v>
      </c>
      <c r="V49" s="7" t="s">
        <v>21</v>
      </c>
      <c r="W49" s="10" t="s">
        <v>22</v>
      </c>
      <c r="X49" s="54" t="s">
        <v>50</v>
      </c>
      <c r="Y49" s="7" t="s">
        <v>23</v>
      </c>
      <c r="Z49" s="10" t="s">
        <v>24</v>
      </c>
      <c r="AA49" s="11" t="s">
        <v>25</v>
      </c>
    </row>
    <row r="50" spans="1:27" s="15" customFormat="1" ht="24.95" customHeight="1" thickBot="1">
      <c r="A50" s="13"/>
      <c r="B50" s="45" t="s">
        <v>26</v>
      </c>
      <c r="C50" s="20"/>
      <c r="D50" s="20"/>
      <c r="E50" s="21"/>
      <c r="F50" s="22"/>
      <c r="G50" s="23"/>
      <c r="H50" s="22"/>
      <c r="I50" s="21"/>
      <c r="J50" s="20"/>
      <c r="K50" s="21"/>
      <c r="L50" s="20"/>
      <c r="M50" s="21"/>
      <c r="N50" s="14">
        <f>SUM(O50:V50)</f>
        <v>0</v>
      </c>
      <c r="O50" s="32"/>
      <c r="P50" s="33"/>
      <c r="Q50" s="34"/>
      <c r="R50" s="33"/>
      <c r="S50" s="34"/>
      <c r="T50" s="33"/>
      <c r="U50" s="34"/>
      <c r="V50" s="33"/>
      <c r="W50" s="18">
        <f>SUM(C50:N50)</f>
        <v>0</v>
      </c>
      <c r="X50" s="43"/>
      <c r="Y50" s="41"/>
      <c r="Z50" s="19">
        <f>SUM(W50:Y50)-AA50</f>
        <v>0</v>
      </c>
      <c r="AA50" s="41"/>
    </row>
    <row r="51" spans="1:27" s="15" customFormat="1" ht="24.95" customHeight="1" thickBot="1">
      <c r="A51" s="13"/>
      <c r="B51" s="45" t="s">
        <v>26</v>
      </c>
      <c r="C51" s="20"/>
      <c r="D51" s="20"/>
      <c r="E51" s="21"/>
      <c r="F51" s="22"/>
      <c r="G51" s="23"/>
      <c r="H51" s="22"/>
      <c r="I51" s="21"/>
      <c r="J51" s="20"/>
      <c r="K51" s="21"/>
      <c r="L51" s="20"/>
      <c r="M51" s="21"/>
      <c r="N51" s="14">
        <f>SUM(O51:V51)</f>
        <v>0</v>
      </c>
      <c r="O51" s="32"/>
      <c r="P51" s="33"/>
      <c r="Q51" s="34"/>
      <c r="R51" s="33"/>
      <c r="S51" s="34"/>
      <c r="T51" s="33"/>
      <c r="U51" s="34"/>
      <c r="V51" s="33"/>
      <c r="W51" s="18">
        <f t="shared" ref="W51:W54" si="22">SUM(C51:N51)</f>
        <v>0</v>
      </c>
      <c r="X51" s="43"/>
      <c r="Y51" s="41"/>
      <c r="Z51" s="19">
        <f t="shared" ref="Z51:Z53" si="23">SUM(W51:Y51)-AA51</f>
        <v>0</v>
      </c>
      <c r="AA51" s="41"/>
    </row>
    <row r="52" spans="1:27" s="15" customFormat="1" ht="24.95" customHeight="1" thickBot="1">
      <c r="A52" s="13"/>
      <c r="B52" s="45" t="s">
        <v>26</v>
      </c>
      <c r="C52" s="20"/>
      <c r="D52" s="20"/>
      <c r="E52" s="21"/>
      <c r="F52" s="22"/>
      <c r="G52" s="23"/>
      <c r="H52" s="22"/>
      <c r="I52" s="21"/>
      <c r="J52" s="20"/>
      <c r="K52" s="21"/>
      <c r="L52" s="20"/>
      <c r="M52" s="21"/>
      <c r="N52" s="14">
        <f>SUM(O52:V52)</f>
        <v>0</v>
      </c>
      <c r="O52" s="32"/>
      <c r="P52" s="33"/>
      <c r="Q52" s="34"/>
      <c r="R52" s="33"/>
      <c r="S52" s="34"/>
      <c r="T52" s="33"/>
      <c r="U52" s="34"/>
      <c r="V52" s="33"/>
      <c r="W52" s="18">
        <f t="shared" si="22"/>
        <v>0</v>
      </c>
      <c r="X52" s="43"/>
      <c r="Y52" s="41"/>
      <c r="Z52" s="19">
        <f t="shared" si="23"/>
        <v>0</v>
      </c>
      <c r="AA52" s="41"/>
    </row>
    <row r="53" spans="1:27" s="15" customFormat="1" ht="24.95" customHeight="1" thickBot="1">
      <c r="A53" s="13"/>
      <c r="B53" s="46" t="s">
        <v>26</v>
      </c>
      <c r="C53" s="24"/>
      <c r="D53" s="24"/>
      <c r="E53" s="25"/>
      <c r="F53" s="26"/>
      <c r="G53" s="27"/>
      <c r="H53" s="26"/>
      <c r="I53" s="25"/>
      <c r="J53" s="24"/>
      <c r="K53" s="25"/>
      <c r="L53" s="24"/>
      <c r="M53" s="25"/>
      <c r="N53" s="14">
        <f t="shared" ref="N53" si="24">SUM(O53:V53)</f>
        <v>0</v>
      </c>
      <c r="O53" s="35"/>
      <c r="P53" s="36"/>
      <c r="Q53" s="37"/>
      <c r="R53" s="36"/>
      <c r="S53" s="37"/>
      <c r="T53" s="36"/>
      <c r="U53" s="37"/>
      <c r="V53" s="36"/>
      <c r="W53" s="18">
        <f t="shared" si="22"/>
        <v>0</v>
      </c>
      <c r="X53" s="43"/>
      <c r="Y53" s="42"/>
      <c r="Z53" s="19">
        <f t="shared" si="23"/>
        <v>0</v>
      </c>
      <c r="AA53" s="42"/>
    </row>
    <row r="54" spans="1:27" s="15" customFormat="1" ht="24.95" customHeight="1" thickBot="1">
      <c r="A54" s="13"/>
      <c r="B54" s="47" t="s">
        <v>26</v>
      </c>
      <c r="C54" s="28"/>
      <c r="D54" s="28"/>
      <c r="E54" s="29"/>
      <c r="F54" s="30"/>
      <c r="G54" s="31"/>
      <c r="H54" s="30"/>
      <c r="I54" s="29"/>
      <c r="J54" s="28"/>
      <c r="K54" s="29"/>
      <c r="L54" s="28"/>
      <c r="M54" s="29"/>
      <c r="N54" s="14">
        <f>SUM(O54:V54)</f>
        <v>0</v>
      </c>
      <c r="O54" s="38"/>
      <c r="P54" s="39"/>
      <c r="Q54" s="40"/>
      <c r="R54" s="39"/>
      <c r="S54" s="40"/>
      <c r="T54" s="39"/>
      <c r="U54" s="40"/>
      <c r="V54" s="39"/>
      <c r="W54" s="18">
        <f t="shared" si="22"/>
        <v>0</v>
      </c>
      <c r="X54" s="43"/>
      <c r="Y54" s="43"/>
      <c r="Z54" s="19">
        <f>SUM(W54:Y54)-AA54</f>
        <v>0</v>
      </c>
      <c r="AA54" s="43"/>
    </row>
    <row r="55" spans="1:27" ht="24.95" customHeight="1" thickBot="1">
      <c r="A55" s="16"/>
      <c r="B55" s="12" t="s">
        <v>27</v>
      </c>
      <c r="C55" s="17">
        <f>SUM(C50:C54)</f>
        <v>0</v>
      </c>
      <c r="D55" s="17">
        <f t="shared" ref="D55:AA55" si="25">SUM(D50:D54)</f>
        <v>0</v>
      </c>
      <c r="E55" s="17">
        <f t="shared" si="25"/>
        <v>0</v>
      </c>
      <c r="F55" s="17">
        <f t="shared" si="25"/>
        <v>0</v>
      </c>
      <c r="G55" s="17">
        <f t="shared" si="25"/>
        <v>0</v>
      </c>
      <c r="H55" s="17">
        <f t="shared" si="25"/>
        <v>0</v>
      </c>
      <c r="I55" s="17">
        <f t="shared" si="25"/>
        <v>0</v>
      </c>
      <c r="J55" s="17">
        <f t="shared" si="25"/>
        <v>0</v>
      </c>
      <c r="K55" s="17">
        <f t="shared" si="25"/>
        <v>0</v>
      </c>
      <c r="L55" s="17">
        <f t="shared" si="25"/>
        <v>0</v>
      </c>
      <c r="M55" s="17">
        <f t="shared" si="25"/>
        <v>0</v>
      </c>
      <c r="N55" s="17">
        <f t="shared" si="25"/>
        <v>0</v>
      </c>
      <c r="O55" s="17">
        <f t="shared" si="25"/>
        <v>0</v>
      </c>
      <c r="P55" s="17">
        <f t="shared" si="25"/>
        <v>0</v>
      </c>
      <c r="Q55" s="17">
        <f t="shared" si="25"/>
        <v>0</v>
      </c>
      <c r="R55" s="17">
        <f t="shared" si="25"/>
        <v>0</v>
      </c>
      <c r="S55" s="17">
        <f t="shared" si="25"/>
        <v>0</v>
      </c>
      <c r="T55" s="17">
        <f t="shared" si="25"/>
        <v>0</v>
      </c>
      <c r="U55" s="17">
        <f t="shared" si="25"/>
        <v>0</v>
      </c>
      <c r="V55" s="17">
        <f t="shared" si="25"/>
        <v>0</v>
      </c>
      <c r="W55" s="17">
        <f t="shared" si="25"/>
        <v>0</v>
      </c>
      <c r="X55" s="17">
        <f>SUM(X50:X54)</f>
        <v>0</v>
      </c>
      <c r="Y55" s="17">
        <f t="shared" si="25"/>
        <v>0</v>
      </c>
      <c r="Z55" s="17">
        <f t="shared" si="25"/>
        <v>0</v>
      </c>
      <c r="AA55" s="17">
        <f t="shared" si="25"/>
        <v>0</v>
      </c>
    </row>
    <row r="57" spans="1:27" ht="24.95" customHeight="1" thickBot="1">
      <c r="A57" s="4" t="s">
        <v>33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34.5" customHeight="1" thickBot="1">
      <c r="A58" s="5"/>
      <c r="B58" s="6" t="s">
        <v>1</v>
      </c>
      <c r="C58" s="7" t="s">
        <v>2</v>
      </c>
      <c r="D58" s="7" t="s">
        <v>3</v>
      </c>
      <c r="E58" s="8" t="s">
        <v>4</v>
      </c>
      <c r="F58" s="7" t="s">
        <v>5</v>
      </c>
      <c r="G58" s="8" t="s">
        <v>6</v>
      </c>
      <c r="H58" s="7" t="s">
        <v>7</v>
      </c>
      <c r="I58" s="8" t="s">
        <v>8</v>
      </c>
      <c r="J58" s="7" t="s">
        <v>9</v>
      </c>
      <c r="K58" s="8" t="s">
        <v>10</v>
      </c>
      <c r="L58" s="7" t="s">
        <v>11</v>
      </c>
      <c r="M58" s="8" t="s">
        <v>12</v>
      </c>
      <c r="N58" s="7" t="s">
        <v>13</v>
      </c>
      <c r="O58" s="9" t="s">
        <v>14</v>
      </c>
      <c r="P58" s="7" t="s">
        <v>15</v>
      </c>
      <c r="Q58" s="8" t="s">
        <v>16</v>
      </c>
      <c r="R58" s="7" t="s">
        <v>17</v>
      </c>
      <c r="S58" s="8" t="s">
        <v>18</v>
      </c>
      <c r="T58" s="7" t="s">
        <v>19</v>
      </c>
      <c r="U58" s="8" t="s">
        <v>20</v>
      </c>
      <c r="V58" s="7" t="s">
        <v>21</v>
      </c>
      <c r="W58" s="10" t="s">
        <v>22</v>
      </c>
      <c r="X58" s="54" t="s">
        <v>50</v>
      </c>
      <c r="Y58" s="7" t="s">
        <v>23</v>
      </c>
      <c r="Z58" s="10" t="s">
        <v>24</v>
      </c>
      <c r="AA58" s="11" t="s">
        <v>25</v>
      </c>
    </row>
    <row r="59" spans="1:27" s="15" customFormat="1" ht="24.95" customHeight="1" thickBot="1">
      <c r="A59" s="13"/>
      <c r="B59" s="45" t="s">
        <v>26</v>
      </c>
      <c r="C59" s="20"/>
      <c r="D59" s="20"/>
      <c r="E59" s="21"/>
      <c r="F59" s="22"/>
      <c r="G59" s="23"/>
      <c r="H59" s="22"/>
      <c r="I59" s="21"/>
      <c r="J59" s="20"/>
      <c r="K59" s="21"/>
      <c r="L59" s="20"/>
      <c r="M59" s="21"/>
      <c r="N59" s="14">
        <f>SUM(O59:V59)</f>
        <v>0</v>
      </c>
      <c r="O59" s="32"/>
      <c r="P59" s="33"/>
      <c r="Q59" s="34"/>
      <c r="R59" s="33"/>
      <c r="S59" s="34"/>
      <c r="T59" s="33"/>
      <c r="U59" s="34"/>
      <c r="V59" s="33"/>
      <c r="W59" s="18">
        <f>SUM(C59:N59)</f>
        <v>0</v>
      </c>
      <c r="X59" s="43"/>
      <c r="Y59" s="41"/>
      <c r="Z59" s="19">
        <f>SUM(W59:Y59)-AA59</f>
        <v>0</v>
      </c>
      <c r="AA59" s="41"/>
    </row>
    <row r="60" spans="1:27" s="15" customFormat="1" ht="24.95" customHeight="1" thickBot="1">
      <c r="A60" s="13"/>
      <c r="B60" s="45" t="s">
        <v>26</v>
      </c>
      <c r="C60" s="20"/>
      <c r="D60" s="20"/>
      <c r="E60" s="21"/>
      <c r="F60" s="22"/>
      <c r="G60" s="23"/>
      <c r="H60" s="22"/>
      <c r="I60" s="21"/>
      <c r="J60" s="20"/>
      <c r="K60" s="21"/>
      <c r="L60" s="20"/>
      <c r="M60" s="21"/>
      <c r="N60" s="14">
        <f>SUM(O60:V60)</f>
        <v>0</v>
      </c>
      <c r="O60" s="32"/>
      <c r="P60" s="33"/>
      <c r="Q60" s="34"/>
      <c r="R60" s="33"/>
      <c r="S60" s="34"/>
      <c r="T60" s="33"/>
      <c r="U60" s="34"/>
      <c r="V60" s="33"/>
      <c r="W60" s="18">
        <f t="shared" ref="W60:W63" si="26">SUM(C60:N60)</f>
        <v>0</v>
      </c>
      <c r="X60" s="43"/>
      <c r="Y60" s="41"/>
      <c r="Z60" s="19">
        <f t="shared" ref="Z60:Z62" si="27">SUM(W60:Y60)-AA60</f>
        <v>0</v>
      </c>
      <c r="AA60" s="41"/>
    </row>
    <row r="61" spans="1:27" s="15" customFormat="1" ht="24.95" customHeight="1" thickBot="1">
      <c r="A61" s="13"/>
      <c r="B61" s="45" t="s">
        <v>26</v>
      </c>
      <c r="C61" s="20"/>
      <c r="D61" s="20"/>
      <c r="E61" s="21"/>
      <c r="F61" s="22"/>
      <c r="G61" s="23"/>
      <c r="H61" s="22"/>
      <c r="I61" s="21"/>
      <c r="J61" s="20"/>
      <c r="K61" s="21"/>
      <c r="L61" s="20"/>
      <c r="M61" s="21"/>
      <c r="N61" s="14">
        <f>SUM(O61:V61)</f>
        <v>0</v>
      </c>
      <c r="O61" s="32"/>
      <c r="P61" s="33"/>
      <c r="Q61" s="34"/>
      <c r="R61" s="33"/>
      <c r="S61" s="34"/>
      <c r="T61" s="33"/>
      <c r="U61" s="34"/>
      <c r="V61" s="33"/>
      <c r="W61" s="18">
        <f t="shared" si="26"/>
        <v>0</v>
      </c>
      <c r="X61" s="43"/>
      <c r="Y61" s="41"/>
      <c r="Z61" s="19">
        <f t="shared" si="27"/>
        <v>0</v>
      </c>
      <c r="AA61" s="41"/>
    </row>
    <row r="62" spans="1:27" s="15" customFormat="1" ht="24.95" customHeight="1" thickBot="1">
      <c r="A62" s="13"/>
      <c r="B62" s="46" t="s">
        <v>26</v>
      </c>
      <c r="C62" s="24"/>
      <c r="D62" s="24"/>
      <c r="E62" s="25"/>
      <c r="F62" s="26"/>
      <c r="G62" s="27"/>
      <c r="H62" s="26"/>
      <c r="I62" s="25"/>
      <c r="J62" s="24"/>
      <c r="K62" s="25"/>
      <c r="L62" s="24"/>
      <c r="M62" s="25"/>
      <c r="N62" s="14">
        <f>SUM(O62:V62)</f>
        <v>0</v>
      </c>
      <c r="O62" s="35"/>
      <c r="P62" s="36"/>
      <c r="Q62" s="37"/>
      <c r="R62" s="36"/>
      <c r="S62" s="37"/>
      <c r="T62" s="36"/>
      <c r="U62" s="37"/>
      <c r="V62" s="36"/>
      <c r="W62" s="18">
        <f t="shared" si="26"/>
        <v>0</v>
      </c>
      <c r="X62" s="43"/>
      <c r="Y62" s="42"/>
      <c r="Z62" s="19">
        <f t="shared" si="27"/>
        <v>0</v>
      </c>
      <c r="AA62" s="42"/>
    </row>
    <row r="63" spans="1:27" s="15" customFormat="1" ht="24.95" customHeight="1" thickBot="1">
      <c r="A63" s="13"/>
      <c r="B63" s="47" t="s">
        <v>26</v>
      </c>
      <c r="C63" s="28"/>
      <c r="D63" s="28"/>
      <c r="E63" s="29"/>
      <c r="F63" s="30"/>
      <c r="G63" s="31"/>
      <c r="H63" s="30"/>
      <c r="I63" s="29"/>
      <c r="J63" s="28"/>
      <c r="K63" s="29"/>
      <c r="L63" s="28"/>
      <c r="M63" s="29"/>
      <c r="N63" s="14">
        <f>SUM(O63:V63)</f>
        <v>0</v>
      </c>
      <c r="O63" s="38"/>
      <c r="P63" s="39"/>
      <c r="Q63" s="40"/>
      <c r="R63" s="39"/>
      <c r="S63" s="40"/>
      <c r="T63" s="39"/>
      <c r="U63" s="40"/>
      <c r="V63" s="39"/>
      <c r="W63" s="18">
        <f t="shared" si="26"/>
        <v>0</v>
      </c>
      <c r="X63" s="43"/>
      <c r="Y63" s="43"/>
      <c r="Z63" s="19">
        <f>SUM(W63:Y63)-AA63</f>
        <v>0</v>
      </c>
      <c r="AA63" s="43"/>
    </row>
    <row r="64" spans="1:27" ht="24.95" customHeight="1" thickBot="1">
      <c r="A64" s="16"/>
      <c r="B64" s="12" t="s">
        <v>27</v>
      </c>
      <c r="C64" s="17">
        <f>SUM(C59:C63)</f>
        <v>0</v>
      </c>
      <c r="D64" s="17">
        <f t="shared" ref="D64:G64" si="28">SUM(D59:D63)</f>
        <v>0</v>
      </c>
      <c r="E64" s="17">
        <f t="shared" si="28"/>
        <v>0</v>
      </c>
      <c r="F64" s="17">
        <f t="shared" si="28"/>
        <v>0</v>
      </c>
      <c r="G64" s="17">
        <f t="shared" si="28"/>
        <v>0</v>
      </c>
      <c r="H64" s="17">
        <f>SUM(H59:H63)</f>
        <v>0</v>
      </c>
      <c r="I64" s="17">
        <f t="shared" ref="I64:AA64" si="29">SUM(I59:I63)</f>
        <v>0</v>
      </c>
      <c r="J64" s="17">
        <f t="shared" si="29"/>
        <v>0</v>
      </c>
      <c r="K64" s="17">
        <f t="shared" si="29"/>
        <v>0</v>
      </c>
      <c r="L64" s="17">
        <f t="shared" si="29"/>
        <v>0</v>
      </c>
      <c r="M64" s="17">
        <f t="shared" si="29"/>
        <v>0</v>
      </c>
      <c r="N64" s="17">
        <f t="shared" si="29"/>
        <v>0</v>
      </c>
      <c r="O64" s="17">
        <f t="shared" si="29"/>
        <v>0</v>
      </c>
      <c r="P64" s="17">
        <f t="shared" si="29"/>
        <v>0</v>
      </c>
      <c r="Q64" s="17">
        <f t="shared" si="29"/>
        <v>0</v>
      </c>
      <c r="R64" s="17">
        <f t="shared" si="29"/>
        <v>0</v>
      </c>
      <c r="S64" s="17">
        <f t="shared" si="29"/>
        <v>0</v>
      </c>
      <c r="T64" s="17">
        <f t="shared" si="29"/>
        <v>0</v>
      </c>
      <c r="U64" s="17">
        <f t="shared" si="29"/>
        <v>0</v>
      </c>
      <c r="V64" s="17">
        <f t="shared" si="29"/>
        <v>0</v>
      </c>
      <c r="W64" s="17">
        <f t="shared" si="29"/>
        <v>0</v>
      </c>
      <c r="X64" s="17">
        <f>SUM(X59:X63)</f>
        <v>0</v>
      </c>
      <c r="Y64" s="17">
        <f t="shared" si="29"/>
        <v>0</v>
      </c>
      <c r="Z64" s="17">
        <f t="shared" si="29"/>
        <v>0</v>
      </c>
      <c r="AA64" s="17">
        <f t="shared" si="29"/>
        <v>0</v>
      </c>
    </row>
    <row r="66" spans="1:27" ht="24.95" customHeight="1" thickBot="1">
      <c r="A66" s="4" t="s">
        <v>34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34.5" customHeight="1" thickBot="1">
      <c r="A67" s="5"/>
      <c r="B67" s="6" t="s">
        <v>1</v>
      </c>
      <c r="C67" s="7" t="s">
        <v>2</v>
      </c>
      <c r="D67" s="7" t="s">
        <v>3</v>
      </c>
      <c r="E67" s="8" t="s">
        <v>4</v>
      </c>
      <c r="F67" s="7" t="s">
        <v>5</v>
      </c>
      <c r="G67" s="8" t="s">
        <v>6</v>
      </c>
      <c r="H67" s="7" t="s">
        <v>7</v>
      </c>
      <c r="I67" s="8" t="s">
        <v>8</v>
      </c>
      <c r="J67" s="7" t="s">
        <v>9</v>
      </c>
      <c r="K67" s="8" t="s">
        <v>10</v>
      </c>
      <c r="L67" s="7" t="s">
        <v>11</v>
      </c>
      <c r="M67" s="8" t="s">
        <v>12</v>
      </c>
      <c r="N67" s="7" t="s">
        <v>13</v>
      </c>
      <c r="O67" s="9" t="s">
        <v>14</v>
      </c>
      <c r="P67" s="7" t="s">
        <v>15</v>
      </c>
      <c r="Q67" s="8" t="s">
        <v>16</v>
      </c>
      <c r="R67" s="7" t="s">
        <v>17</v>
      </c>
      <c r="S67" s="8" t="s">
        <v>18</v>
      </c>
      <c r="T67" s="7" t="s">
        <v>19</v>
      </c>
      <c r="U67" s="8" t="s">
        <v>20</v>
      </c>
      <c r="V67" s="7" t="s">
        <v>21</v>
      </c>
      <c r="W67" s="10" t="s">
        <v>22</v>
      </c>
      <c r="X67" s="54" t="s">
        <v>50</v>
      </c>
      <c r="Y67" s="7" t="s">
        <v>23</v>
      </c>
      <c r="Z67" s="10" t="s">
        <v>24</v>
      </c>
      <c r="AA67" s="11" t="s">
        <v>25</v>
      </c>
    </row>
    <row r="68" spans="1:27" s="15" customFormat="1" ht="24.95" customHeight="1" thickBot="1">
      <c r="A68" s="13"/>
      <c r="B68" s="45" t="s">
        <v>26</v>
      </c>
      <c r="C68" s="20"/>
      <c r="D68" s="20"/>
      <c r="E68" s="21"/>
      <c r="F68" s="22"/>
      <c r="G68" s="23"/>
      <c r="H68" s="22"/>
      <c r="I68" s="21"/>
      <c r="J68" s="20"/>
      <c r="K68" s="21"/>
      <c r="L68" s="20"/>
      <c r="M68" s="21"/>
      <c r="N68" s="14">
        <f>SUM(O68:V68)</f>
        <v>0</v>
      </c>
      <c r="O68" s="32"/>
      <c r="P68" s="33"/>
      <c r="Q68" s="34"/>
      <c r="R68" s="33"/>
      <c r="S68" s="34"/>
      <c r="T68" s="33"/>
      <c r="U68" s="34"/>
      <c r="V68" s="33"/>
      <c r="W68" s="18">
        <f>SUM(C68:N68)</f>
        <v>0</v>
      </c>
      <c r="X68" s="43"/>
      <c r="Y68" s="41"/>
      <c r="Z68" s="19">
        <f>SUM(W68:Y68)-AA68</f>
        <v>0</v>
      </c>
      <c r="AA68" s="41"/>
    </row>
    <row r="69" spans="1:27" s="15" customFormat="1" ht="24.95" customHeight="1" thickBot="1">
      <c r="A69" s="13"/>
      <c r="B69" s="45" t="s">
        <v>26</v>
      </c>
      <c r="C69" s="20"/>
      <c r="D69" s="20"/>
      <c r="E69" s="21"/>
      <c r="F69" s="22"/>
      <c r="G69" s="23"/>
      <c r="H69" s="22"/>
      <c r="I69" s="21"/>
      <c r="J69" s="20"/>
      <c r="K69" s="21"/>
      <c r="L69" s="20"/>
      <c r="M69" s="21"/>
      <c r="N69" s="14">
        <f>SUM(O69:V69)</f>
        <v>0</v>
      </c>
      <c r="O69" s="32"/>
      <c r="P69" s="33"/>
      <c r="Q69" s="34"/>
      <c r="R69" s="33"/>
      <c r="S69" s="34"/>
      <c r="T69" s="33"/>
      <c r="U69" s="34"/>
      <c r="V69" s="33"/>
      <c r="W69" s="18">
        <f t="shared" ref="W69:W72" si="30">SUM(C69:N69)</f>
        <v>0</v>
      </c>
      <c r="X69" s="43"/>
      <c r="Y69" s="41"/>
      <c r="Z69" s="19">
        <f t="shared" ref="Z69:Z71" si="31">SUM(W69:Y69)-AA69</f>
        <v>0</v>
      </c>
      <c r="AA69" s="41"/>
    </row>
    <row r="70" spans="1:27" s="15" customFormat="1" ht="24.95" customHeight="1" thickBot="1">
      <c r="A70" s="13"/>
      <c r="B70" s="45" t="s">
        <v>26</v>
      </c>
      <c r="C70" s="20"/>
      <c r="D70" s="20"/>
      <c r="E70" s="21"/>
      <c r="F70" s="22"/>
      <c r="G70" s="23"/>
      <c r="H70" s="22"/>
      <c r="I70" s="21"/>
      <c r="J70" s="20"/>
      <c r="K70" s="21"/>
      <c r="L70" s="20"/>
      <c r="M70" s="21"/>
      <c r="N70" s="14">
        <f>SUM(O70:V70)</f>
        <v>0</v>
      </c>
      <c r="O70" s="32"/>
      <c r="P70" s="33"/>
      <c r="Q70" s="34"/>
      <c r="R70" s="33"/>
      <c r="S70" s="34"/>
      <c r="T70" s="33"/>
      <c r="U70" s="34"/>
      <c r="V70" s="33"/>
      <c r="W70" s="18">
        <f t="shared" si="30"/>
        <v>0</v>
      </c>
      <c r="X70" s="43"/>
      <c r="Y70" s="41"/>
      <c r="Z70" s="19">
        <f t="shared" si="31"/>
        <v>0</v>
      </c>
      <c r="AA70" s="41"/>
    </row>
    <row r="71" spans="1:27" s="15" customFormat="1" ht="24.95" customHeight="1" thickBot="1">
      <c r="A71" s="13"/>
      <c r="B71" s="46" t="s">
        <v>26</v>
      </c>
      <c r="C71" s="24"/>
      <c r="D71" s="24"/>
      <c r="E71" s="25"/>
      <c r="F71" s="26"/>
      <c r="G71" s="27"/>
      <c r="H71" s="26"/>
      <c r="I71" s="25"/>
      <c r="J71" s="24"/>
      <c r="K71" s="25"/>
      <c r="L71" s="24"/>
      <c r="M71" s="25"/>
      <c r="N71" s="14">
        <f>SUM(O71:V71)</f>
        <v>0</v>
      </c>
      <c r="O71" s="35"/>
      <c r="P71" s="36"/>
      <c r="Q71" s="37"/>
      <c r="R71" s="36"/>
      <c r="S71" s="37"/>
      <c r="T71" s="36"/>
      <c r="U71" s="37"/>
      <c r="V71" s="36"/>
      <c r="W71" s="18">
        <f t="shared" si="30"/>
        <v>0</v>
      </c>
      <c r="X71" s="43"/>
      <c r="Y71" s="42"/>
      <c r="Z71" s="19">
        <f t="shared" si="31"/>
        <v>0</v>
      </c>
      <c r="AA71" s="42"/>
    </row>
    <row r="72" spans="1:27" s="15" customFormat="1" ht="24.95" customHeight="1" thickBot="1">
      <c r="A72" s="13"/>
      <c r="B72" s="47" t="s">
        <v>26</v>
      </c>
      <c r="C72" s="28"/>
      <c r="D72" s="28"/>
      <c r="E72" s="29"/>
      <c r="F72" s="30"/>
      <c r="G72" s="31"/>
      <c r="H72" s="30"/>
      <c r="I72" s="29"/>
      <c r="J72" s="28"/>
      <c r="K72" s="29"/>
      <c r="L72" s="28"/>
      <c r="M72" s="29"/>
      <c r="N72" s="14">
        <f>SUM(O72:V72)</f>
        <v>0</v>
      </c>
      <c r="O72" s="38"/>
      <c r="P72" s="39"/>
      <c r="Q72" s="40"/>
      <c r="R72" s="39"/>
      <c r="S72" s="40"/>
      <c r="T72" s="39"/>
      <c r="U72" s="40"/>
      <c r="V72" s="39"/>
      <c r="W72" s="18">
        <f t="shared" si="30"/>
        <v>0</v>
      </c>
      <c r="X72" s="43"/>
      <c r="Y72" s="43"/>
      <c r="Z72" s="19">
        <f>SUM(W72:Y72)-AA72</f>
        <v>0</v>
      </c>
      <c r="AA72" s="43"/>
    </row>
    <row r="73" spans="1:27" ht="24.95" customHeight="1" thickBot="1">
      <c r="A73" s="16"/>
      <c r="B73" s="12" t="s">
        <v>27</v>
      </c>
      <c r="C73" s="17">
        <f>SUM(C68:C72)</f>
        <v>0</v>
      </c>
      <c r="D73" s="17">
        <f t="shared" ref="D73:J73" si="32">SUM(D68:D72)</f>
        <v>0</v>
      </c>
      <c r="E73" s="17">
        <f t="shared" si="32"/>
        <v>0</v>
      </c>
      <c r="F73" s="17">
        <f t="shared" si="32"/>
        <v>0</v>
      </c>
      <c r="G73" s="17">
        <f t="shared" si="32"/>
        <v>0</v>
      </c>
      <c r="H73" s="17">
        <f t="shared" si="32"/>
        <v>0</v>
      </c>
      <c r="I73" s="17">
        <f t="shared" si="32"/>
        <v>0</v>
      </c>
      <c r="J73" s="17">
        <f t="shared" si="32"/>
        <v>0</v>
      </c>
      <c r="K73" s="17">
        <f>SUM(K68:K72)</f>
        <v>0</v>
      </c>
      <c r="L73" s="17">
        <f t="shared" ref="L73:AA73" si="33">SUM(L68:L72)</f>
        <v>0</v>
      </c>
      <c r="M73" s="17">
        <f t="shared" si="33"/>
        <v>0</v>
      </c>
      <c r="N73" s="17">
        <f t="shared" si="33"/>
        <v>0</v>
      </c>
      <c r="O73" s="17">
        <f t="shared" si="33"/>
        <v>0</v>
      </c>
      <c r="P73" s="17">
        <f t="shared" si="33"/>
        <v>0</v>
      </c>
      <c r="Q73" s="17">
        <f t="shared" si="33"/>
        <v>0</v>
      </c>
      <c r="R73" s="17">
        <f t="shared" si="33"/>
        <v>0</v>
      </c>
      <c r="S73" s="17">
        <f t="shared" si="33"/>
        <v>0</v>
      </c>
      <c r="T73" s="17">
        <f t="shared" si="33"/>
        <v>0</v>
      </c>
      <c r="U73" s="17">
        <f t="shared" si="33"/>
        <v>0</v>
      </c>
      <c r="V73" s="17">
        <f t="shared" si="33"/>
        <v>0</v>
      </c>
      <c r="W73" s="17">
        <f t="shared" si="33"/>
        <v>0</v>
      </c>
      <c r="X73" s="17">
        <f>SUM(X68:X72)</f>
        <v>0</v>
      </c>
      <c r="Y73" s="17">
        <f t="shared" si="33"/>
        <v>0</v>
      </c>
      <c r="Z73" s="17">
        <f t="shared" si="33"/>
        <v>0</v>
      </c>
      <c r="AA73" s="17">
        <f t="shared" si="33"/>
        <v>0</v>
      </c>
    </row>
    <row r="75" spans="1:27" ht="24.95" customHeight="1" thickBot="1">
      <c r="A75" s="4" t="s">
        <v>35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34.5" customHeight="1" thickBot="1">
      <c r="A76" s="5"/>
      <c r="B76" s="6" t="s">
        <v>1</v>
      </c>
      <c r="C76" s="7" t="s">
        <v>2</v>
      </c>
      <c r="D76" s="7" t="s">
        <v>3</v>
      </c>
      <c r="E76" s="8" t="s">
        <v>4</v>
      </c>
      <c r="F76" s="7" t="s">
        <v>5</v>
      </c>
      <c r="G76" s="8" t="s">
        <v>6</v>
      </c>
      <c r="H76" s="7" t="s">
        <v>7</v>
      </c>
      <c r="I76" s="8" t="s">
        <v>8</v>
      </c>
      <c r="J76" s="7" t="s">
        <v>9</v>
      </c>
      <c r="K76" s="8" t="s">
        <v>10</v>
      </c>
      <c r="L76" s="7" t="s">
        <v>11</v>
      </c>
      <c r="M76" s="8" t="s">
        <v>12</v>
      </c>
      <c r="N76" s="7" t="s">
        <v>13</v>
      </c>
      <c r="O76" s="9" t="s">
        <v>14</v>
      </c>
      <c r="P76" s="7" t="s">
        <v>15</v>
      </c>
      <c r="Q76" s="8" t="s">
        <v>16</v>
      </c>
      <c r="R76" s="7" t="s">
        <v>17</v>
      </c>
      <c r="S76" s="8" t="s">
        <v>18</v>
      </c>
      <c r="T76" s="7" t="s">
        <v>19</v>
      </c>
      <c r="U76" s="8" t="s">
        <v>20</v>
      </c>
      <c r="V76" s="7" t="s">
        <v>21</v>
      </c>
      <c r="W76" s="10" t="s">
        <v>22</v>
      </c>
      <c r="X76" s="54" t="s">
        <v>50</v>
      </c>
      <c r="Y76" s="7" t="s">
        <v>23</v>
      </c>
      <c r="Z76" s="10" t="s">
        <v>24</v>
      </c>
      <c r="AA76" s="11" t="s">
        <v>25</v>
      </c>
    </row>
    <row r="77" spans="1:27" s="15" customFormat="1" ht="24.95" customHeight="1" thickBot="1">
      <c r="A77" s="13"/>
      <c r="B77" s="45" t="s">
        <v>26</v>
      </c>
      <c r="C77" s="20"/>
      <c r="D77" s="20"/>
      <c r="E77" s="21"/>
      <c r="F77" s="22"/>
      <c r="G77" s="23"/>
      <c r="H77" s="22"/>
      <c r="I77" s="21"/>
      <c r="J77" s="20"/>
      <c r="K77" s="21"/>
      <c r="L77" s="20"/>
      <c r="M77" s="21"/>
      <c r="N77" s="14">
        <f>SUM(O77:V77)</f>
        <v>0</v>
      </c>
      <c r="O77" s="32"/>
      <c r="P77" s="33"/>
      <c r="Q77" s="34"/>
      <c r="R77" s="33"/>
      <c r="S77" s="34"/>
      <c r="T77" s="33"/>
      <c r="U77" s="34"/>
      <c r="V77" s="33"/>
      <c r="W77" s="18">
        <f>SUM(C77:N77)</f>
        <v>0</v>
      </c>
      <c r="X77" s="43"/>
      <c r="Y77" s="41"/>
      <c r="Z77" s="19">
        <f>SUM(W77:Y77)-AA77</f>
        <v>0</v>
      </c>
      <c r="AA77" s="41"/>
    </row>
    <row r="78" spans="1:27" s="15" customFormat="1" ht="24.95" customHeight="1" thickBot="1">
      <c r="A78" s="13"/>
      <c r="B78" s="45" t="s">
        <v>26</v>
      </c>
      <c r="C78" s="20"/>
      <c r="D78" s="20"/>
      <c r="E78" s="21"/>
      <c r="F78" s="22"/>
      <c r="G78" s="23"/>
      <c r="H78" s="22"/>
      <c r="I78" s="21"/>
      <c r="J78" s="20"/>
      <c r="K78" s="21"/>
      <c r="L78" s="20"/>
      <c r="M78" s="21"/>
      <c r="N78" s="14">
        <f>SUM(O78:V78)</f>
        <v>0</v>
      </c>
      <c r="O78" s="32"/>
      <c r="P78" s="33"/>
      <c r="Q78" s="34"/>
      <c r="R78" s="33"/>
      <c r="S78" s="34"/>
      <c r="T78" s="33"/>
      <c r="U78" s="34"/>
      <c r="V78" s="33"/>
      <c r="W78" s="18">
        <f t="shared" ref="W78:W81" si="34">SUM(C78:N78)</f>
        <v>0</v>
      </c>
      <c r="X78" s="43"/>
      <c r="Y78" s="41"/>
      <c r="Z78" s="19">
        <f t="shared" ref="Z78:Z80" si="35">SUM(W78:Y78)-AA78</f>
        <v>0</v>
      </c>
      <c r="AA78" s="41"/>
    </row>
    <row r="79" spans="1:27" s="15" customFormat="1" ht="24.95" customHeight="1" thickBot="1">
      <c r="A79" s="13"/>
      <c r="B79" s="45" t="s">
        <v>26</v>
      </c>
      <c r="C79" s="20"/>
      <c r="D79" s="20"/>
      <c r="E79" s="21"/>
      <c r="F79" s="22"/>
      <c r="G79" s="23"/>
      <c r="H79" s="22"/>
      <c r="I79" s="21"/>
      <c r="J79" s="20"/>
      <c r="K79" s="21"/>
      <c r="L79" s="20"/>
      <c r="M79" s="21"/>
      <c r="N79" s="14">
        <f>SUM(O79:V79)</f>
        <v>0</v>
      </c>
      <c r="O79" s="32"/>
      <c r="P79" s="33"/>
      <c r="Q79" s="34"/>
      <c r="R79" s="33"/>
      <c r="S79" s="34"/>
      <c r="T79" s="33"/>
      <c r="U79" s="34"/>
      <c r="V79" s="33"/>
      <c r="W79" s="18">
        <f t="shared" si="34"/>
        <v>0</v>
      </c>
      <c r="X79" s="43"/>
      <c r="Y79" s="41"/>
      <c r="Z79" s="19">
        <f t="shared" si="35"/>
        <v>0</v>
      </c>
      <c r="AA79" s="41"/>
    </row>
    <row r="80" spans="1:27" s="15" customFormat="1" ht="24.95" customHeight="1" thickBot="1">
      <c r="A80" s="13"/>
      <c r="B80" s="46" t="s">
        <v>26</v>
      </c>
      <c r="C80" s="24"/>
      <c r="D80" s="24"/>
      <c r="E80" s="25"/>
      <c r="F80" s="26"/>
      <c r="G80" s="27"/>
      <c r="H80" s="26"/>
      <c r="I80" s="25"/>
      <c r="J80" s="24"/>
      <c r="K80" s="25"/>
      <c r="L80" s="24"/>
      <c r="M80" s="25"/>
      <c r="N80" s="14">
        <f>SUM(O80:V80)</f>
        <v>0</v>
      </c>
      <c r="O80" s="35"/>
      <c r="P80" s="36"/>
      <c r="Q80" s="37"/>
      <c r="R80" s="36"/>
      <c r="S80" s="37"/>
      <c r="T80" s="36"/>
      <c r="U80" s="37"/>
      <c r="V80" s="36"/>
      <c r="W80" s="18">
        <f t="shared" si="34"/>
        <v>0</v>
      </c>
      <c r="X80" s="43"/>
      <c r="Y80" s="42"/>
      <c r="Z80" s="19">
        <f t="shared" si="35"/>
        <v>0</v>
      </c>
      <c r="AA80" s="42"/>
    </row>
    <row r="81" spans="1:27" s="15" customFormat="1" ht="24.95" customHeight="1" thickBot="1">
      <c r="A81" s="13"/>
      <c r="B81" s="47" t="s">
        <v>26</v>
      </c>
      <c r="C81" s="28"/>
      <c r="D81" s="28"/>
      <c r="E81" s="29"/>
      <c r="F81" s="30"/>
      <c r="G81" s="31"/>
      <c r="H81" s="30"/>
      <c r="I81" s="29"/>
      <c r="J81" s="28"/>
      <c r="K81" s="29"/>
      <c r="L81" s="28"/>
      <c r="M81" s="29"/>
      <c r="N81" s="14">
        <f>SUM(O81:V81)</f>
        <v>0</v>
      </c>
      <c r="O81" s="38"/>
      <c r="P81" s="39"/>
      <c r="Q81" s="40"/>
      <c r="R81" s="39"/>
      <c r="S81" s="40"/>
      <c r="T81" s="39"/>
      <c r="U81" s="40"/>
      <c r="V81" s="39"/>
      <c r="W81" s="18">
        <f t="shared" si="34"/>
        <v>0</v>
      </c>
      <c r="X81" s="43"/>
      <c r="Y81" s="43"/>
      <c r="Z81" s="19">
        <f>SUM(W81:Y81)-AA81</f>
        <v>0</v>
      </c>
      <c r="AA81" s="43"/>
    </row>
    <row r="82" spans="1:27" ht="24.95" customHeight="1" thickBot="1">
      <c r="A82" s="16"/>
      <c r="B82" s="12" t="s">
        <v>27</v>
      </c>
      <c r="C82" s="17">
        <f>SUM(C77:C81)</f>
        <v>0</v>
      </c>
      <c r="D82" s="17">
        <f t="shared" ref="D82:AA82" si="36">SUM(D77:D81)</f>
        <v>0</v>
      </c>
      <c r="E82" s="17">
        <f t="shared" si="36"/>
        <v>0</v>
      </c>
      <c r="F82" s="17">
        <f t="shared" si="36"/>
        <v>0</v>
      </c>
      <c r="G82" s="17">
        <f t="shared" si="36"/>
        <v>0</v>
      </c>
      <c r="H82" s="17">
        <f t="shared" si="36"/>
        <v>0</v>
      </c>
      <c r="I82" s="17">
        <f t="shared" si="36"/>
        <v>0</v>
      </c>
      <c r="J82" s="17">
        <f t="shared" si="36"/>
        <v>0</v>
      </c>
      <c r="K82" s="17">
        <f t="shared" si="36"/>
        <v>0</v>
      </c>
      <c r="L82" s="17">
        <f t="shared" si="36"/>
        <v>0</v>
      </c>
      <c r="M82" s="17">
        <f t="shared" si="36"/>
        <v>0</v>
      </c>
      <c r="N82" s="17">
        <f t="shared" si="36"/>
        <v>0</v>
      </c>
      <c r="O82" s="17">
        <f t="shared" si="36"/>
        <v>0</v>
      </c>
      <c r="P82" s="17">
        <f t="shared" si="36"/>
        <v>0</v>
      </c>
      <c r="Q82" s="17">
        <f t="shared" si="36"/>
        <v>0</v>
      </c>
      <c r="R82" s="17">
        <f t="shared" si="36"/>
        <v>0</v>
      </c>
      <c r="S82" s="17">
        <f t="shared" si="36"/>
        <v>0</v>
      </c>
      <c r="T82" s="17">
        <f t="shared" si="36"/>
        <v>0</v>
      </c>
      <c r="U82" s="17">
        <f t="shared" si="36"/>
        <v>0</v>
      </c>
      <c r="V82" s="17">
        <f t="shared" si="36"/>
        <v>0</v>
      </c>
      <c r="W82" s="17">
        <f t="shared" si="36"/>
        <v>0</v>
      </c>
      <c r="X82" s="17">
        <f>SUM(X77:X81)</f>
        <v>0</v>
      </c>
      <c r="Y82" s="17">
        <f t="shared" si="36"/>
        <v>0</v>
      </c>
      <c r="Z82" s="17">
        <f t="shared" si="36"/>
        <v>0</v>
      </c>
      <c r="AA82" s="17">
        <f t="shared" si="36"/>
        <v>0</v>
      </c>
    </row>
    <row r="84" spans="1:27" ht="24.95" customHeight="1" thickBot="1">
      <c r="A84" s="4" t="s">
        <v>36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34.5" customHeight="1" thickBot="1">
      <c r="A85" s="5"/>
      <c r="B85" s="6" t="s">
        <v>1</v>
      </c>
      <c r="C85" s="7" t="s">
        <v>2</v>
      </c>
      <c r="D85" s="7" t="s">
        <v>3</v>
      </c>
      <c r="E85" s="8" t="s">
        <v>4</v>
      </c>
      <c r="F85" s="7" t="s">
        <v>5</v>
      </c>
      <c r="G85" s="8" t="s">
        <v>6</v>
      </c>
      <c r="H85" s="7" t="s">
        <v>7</v>
      </c>
      <c r="I85" s="8" t="s">
        <v>8</v>
      </c>
      <c r="J85" s="7" t="s">
        <v>9</v>
      </c>
      <c r="K85" s="8" t="s">
        <v>10</v>
      </c>
      <c r="L85" s="7" t="s">
        <v>11</v>
      </c>
      <c r="M85" s="8" t="s">
        <v>12</v>
      </c>
      <c r="N85" s="7" t="s">
        <v>13</v>
      </c>
      <c r="O85" s="9" t="s">
        <v>14</v>
      </c>
      <c r="P85" s="7" t="s">
        <v>15</v>
      </c>
      <c r="Q85" s="8" t="s">
        <v>16</v>
      </c>
      <c r="R85" s="7" t="s">
        <v>17</v>
      </c>
      <c r="S85" s="8" t="s">
        <v>18</v>
      </c>
      <c r="T85" s="7" t="s">
        <v>19</v>
      </c>
      <c r="U85" s="8" t="s">
        <v>20</v>
      </c>
      <c r="V85" s="7" t="s">
        <v>21</v>
      </c>
      <c r="W85" s="10" t="s">
        <v>22</v>
      </c>
      <c r="X85" s="54" t="s">
        <v>50</v>
      </c>
      <c r="Y85" s="7" t="s">
        <v>23</v>
      </c>
      <c r="Z85" s="10" t="s">
        <v>24</v>
      </c>
      <c r="AA85" s="11" t="s">
        <v>25</v>
      </c>
    </row>
    <row r="86" spans="1:27" s="15" customFormat="1" ht="24.95" customHeight="1" thickBot="1">
      <c r="A86" s="13"/>
      <c r="B86" s="45" t="s">
        <v>26</v>
      </c>
      <c r="C86" s="20"/>
      <c r="D86" s="20"/>
      <c r="E86" s="21"/>
      <c r="F86" s="22"/>
      <c r="G86" s="23"/>
      <c r="H86" s="22"/>
      <c r="I86" s="21"/>
      <c r="J86" s="20"/>
      <c r="K86" s="21"/>
      <c r="L86" s="20"/>
      <c r="M86" s="21"/>
      <c r="N86" s="14">
        <f>SUM(O86:V86)</f>
        <v>0</v>
      </c>
      <c r="O86" s="32"/>
      <c r="P86" s="33"/>
      <c r="Q86" s="34"/>
      <c r="R86" s="33"/>
      <c r="S86" s="34"/>
      <c r="T86" s="33"/>
      <c r="U86" s="34"/>
      <c r="V86" s="33"/>
      <c r="W86" s="18">
        <f>SUM(C86:N86)</f>
        <v>0</v>
      </c>
      <c r="X86" s="43"/>
      <c r="Y86" s="41"/>
      <c r="Z86" s="19">
        <f>SUM(W86:Y86)-AA86</f>
        <v>0</v>
      </c>
      <c r="AA86" s="41"/>
    </row>
    <row r="87" spans="1:27" s="15" customFormat="1" ht="24.95" customHeight="1" thickBot="1">
      <c r="A87" s="13"/>
      <c r="B87" s="45" t="s">
        <v>26</v>
      </c>
      <c r="C87" s="20"/>
      <c r="D87" s="20"/>
      <c r="E87" s="21"/>
      <c r="F87" s="22"/>
      <c r="G87" s="23"/>
      <c r="H87" s="22"/>
      <c r="I87" s="21"/>
      <c r="J87" s="20"/>
      <c r="K87" s="21"/>
      <c r="L87" s="20"/>
      <c r="M87" s="21"/>
      <c r="N87" s="14">
        <f>SUM(O87:V87)</f>
        <v>0</v>
      </c>
      <c r="O87" s="32"/>
      <c r="P87" s="33"/>
      <c r="Q87" s="34"/>
      <c r="R87" s="33"/>
      <c r="S87" s="34"/>
      <c r="T87" s="33"/>
      <c r="U87" s="34"/>
      <c r="V87" s="33"/>
      <c r="W87" s="18">
        <f t="shared" ref="W87:W90" si="37">SUM(C87:N87)</f>
        <v>0</v>
      </c>
      <c r="X87" s="43"/>
      <c r="Y87" s="41"/>
      <c r="Z87" s="19">
        <f t="shared" ref="Z87:Z89" si="38">SUM(W87:Y87)-AA87</f>
        <v>0</v>
      </c>
      <c r="AA87" s="41"/>
    </row>
    <row r="88" spans="1:27" s="15" customFormat="1" ht="24.95" customHeight="1" thickBot="1">
      <c r="A88" s="13"/>
      <c r="B88" s="45" t="s">
        <v>26</v>
      </c>
      <c r="C88" s="20"/>
      <c r="D88" s="20"/>
      <c r="E88" s="21"/>
      <c r="F88" s="22"/>
      <c r="G88" s="23"/>
      <c r="H88" s="22"/>
      <c r="I88" s="21"/>
      <c r="J88" s="20"/>
      <c r="K88" s="21"/>
      <c r="L88" s="20"/>
      <c r="M88" s="21"/>
      <c r="N88" s="14">
        <f>SUM(O88:V88)</f>
        <v>0</v>
      </c>
      <c r="O88" s="32"/>
      <c r="P88" s="33"/>
      <c r="Q88" s="34"/>
      <c r="R88" s="33"/>
      <c r="S88" s="34"/>
      <c r="T88" s="33"/>
      <c r="U88" s="34"/>
      <c r="V88" s="33"/>
      <c r="W88" s="18">
        <f t="shared" si="37"/>
        <v>0</v>
      </c>
      <c r="X88" s="43"/>
      <c r="Y88" s="41"/>
      <c r="Z88" s="19">
        <f t="shared" si="38"/>
        <v>0</v>
      </c>
      <c r="AA88" s="41"/>
    </row>
    <row r="89" spans="1:27" s="15" customFormat="1" ht="24.95" customHeight="1" thickBot="1">
      <c r="A89" s="13"/>
      <c r="B89" s="46" t="s">
        <v>26</v>
      </c>
      <c r="C89" s="24"/>
      <c r="D89" s="24"/>
      <c r="E89" s="25"/>
      <c r="F89" s="26"/>
      <c r="G89" s="27"/>
      <c r="H89" s="26"/>
      <c r="I89" s="25"/>
      <c r="J89" s="24"/>
      <c r="K89" s="25"/>
      <c r="L89" s="24"/>
      <c r="M89" s="25"/>
      <c r="N89" s="14">
        <f>SUM(O89:V89)</f>
        <v>0</v>
      </c>
      <c r="O89" s="35"/>
      <c r="P89" s="36"/>
      <c r="Q89" s="37"/>
      <c r="R89" s="36"/>
      <c r="S89" s="37"/>
      <c r="T89" s="36"/>
      <c r="U89" s="37"/>
      <c r="V89" s="36"/>
      <c r="W89" s="18">
        <f t="shared" si="37"/>
        <v>0</v>
      </c>
      <c r="X89" s="43"/>
      <c r="Y89" s="42"/>
      <c r="Z89" s="19">
        <f t="shared" si="38"/>
        <v>0</v>
      </c>
      <c r="AA89" s="42"/>
    </row>
    <row r="90" spans="1:27" s="15" customFormat="1" ht="24.95" customHeight="1" thickBot="1">
      <c r="A90" s="13"/>
      <c r="B90" s="47" t="s">
        <v>26</v>
      </c>
      <c r="C90" s="28"/>
      <c r="D90" s="28"/>
      <c r="E90" s="29"/>
      <c r="F90" s="30"/>
      <c r="G90" s="31"/>
      <c r="H90" s="30"/>
      <c r="I90" s="29"/>
      <c r="J90" s="28"/>
      <c r="K90" s="29"/>
      <c r="L90" s="28"/>
      <c r="M90" s="29"/>
      <c r="N90" s="14">
        <f>SUM(O90:V90)</f>
        <v>0</v>
      </c>
      <c r="O90" s="38"/>
      <c r="P90" s="39"/>
      <c r="Q90" s="40"/>
      <c r="R90" s="39"/>
      <c r="S90" s="40"/>
      <c r="T90" s="39"/>
      <c r="U90" s="40"/>
      <c r="V90" s="39"/>
      <c r="W90" s="18">
        <f t="shared" si="37"/>
        <v>0</v>
      </c>
      <c r="X90" s="43"/>
      <c r="Y90" s="43"/>
      <c r="Z90" s="19">
        <f>SUM(W90:Y90)-AA90</f>
        <v>0</v>
      </c>
      <c r="AA90" s="43"/>
    </row>
    <row r="91" spans="1:27" ht="24.95" customHeight="1" thickBot="1">
      <c r="A91" s="16"/>
      <c r="B91" s="12" t="s">
        <v>27</v>
      </c>
      <c r="C91" s="17">
        <f>SUM(C86:C90)</f>
        <v>0</v>
      </c>
      <c r="D91" s="17">
        <f t="shared" ref="D91:K91" si="39">SUM(D86:D90)</f>
        <v>0</v>
      </c>
      <c r="E91" s="17">
        <f t="shared" si="39"/>
        <v>0</v>
      </c>
      <c r="F91" s="17">
        <f t="shared" si="39"/>
        <v>0</v>
      </c>
      <c r="G91" s="17">
        <f t="shared" si="39"/>
        <v>0</v>
      </c>
      <c r="H91" s="17">
        <f t="shared" si="39"/>
        <v>0</v>
      </c>
      <c r="I91" s="17">
        <f t="shared" si="39"/>
        <v>0</v>
      </c>
      <c r="J91" s="17">
        <f t="shared" si="39"/>
        <v>0</v>
      </c>
      <c r="K91" s="17">
        <f t="shared" si="39"/>
        <v>0</v>
      </c>
      <c r="L91" s="17">
        <f>SUM(L86:L90)</f>
        <v>0</v>
      </c>
      <c r="M91" s="17">
        <f t="shared" ref="M91:AA91" si="40">SUM(M86:M90)</f>
        <v>0</v>
      </c>
      <c r="N91" s="17">
        <f t="shared" si="40"/>
        <v>0</v>
      </c>
      <c r="O91" s="17">
        <f t="shared" si="40"/>
        <v>0</v>
      </c>
      <c r="P91" s="17">
        <f t="shared" si="40"/>
        <v>0</v>
      </c>
      <c r="Q91" s="17">
        <f t="shared" si="40"/>
        <v>0</v>
      </c>
      <c r="R91" s="17">
        <f t="shared" si="40"/>
        <v>0</v>
      </c>
      <c r="S91" s="17">
        <f t="shared" si="40"/>
        <v>0</v>
      </c>
      <c r="T91" s="17">
        <f t="shared" si="40"/>
        <v>0</v>
      </c>
      <c r="U91" s="17">
        <f t="shared" si="40"/>
        <v>0</v>
      </c>
      <c r="V91" s="17">
        <f t="shared" si="40"/>
        <v>0</v>
      </c>
      <c r="W91" s="17">
        <f t="shared" si="40"/>
        <v>0</v>
      </c>
      <c r="X91" s="17">
        <f>SUM(X86:X90)</f>
        <v>0</v>
      </c>
      <c r="Y91" s="17">
        <f t="shared" si="40"/>
        <v>0</v>
      </c>
      <c r="Z91" s="17">
        <f t="shared" si="40"/>
        <v>0</v>
      </c>
      <c r="AA91" s="17">
        <f t="shared" si="40"/>
        <v>0</v>
      </c>
    </row>
    <row r="93" spans="1:27" ht="24.95" customHeight="1" thickBot="1">
      <c r="A93" s="4" t="s">
        <v>37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</row>
    <row r="94" spans="1:27" ht="34.5" customHeight="1" thickBot="1">
      <c r="A94" s="5"/>
      <c r="B94" s="6" t="s">
        <v>1</v>
      </c>
      <c r="C94" s="7" t="s">
        <v>2</v>
      </c>
      <c r="D94" s="7" t="s">
        <v>3</v>
      </c>
      <c r="E94" s="8" t="s">
        <v>4</v>
      </c>
      <c r="F94" s="7" t="s">
        <v>5</v>
      </c>
      <c r="G94" s="8" t="s">
        <v>6</v>
      </c>
      <c r="H94" s="7" t="s">
        <v>7</v>
      </c>
      <c r="I94" s="8" t="s">
        <v>8</v>
      </c>
      <c r="J94" s="7" t="s">
        <v>9</v>
      </c>
      <c r="K94" s="8" t="s">
        <v>10</v>
      </c>
      <c r="L94" s="7" t="s">
        <v>11</v>
      </c>
      <c r="M94" s="8" t="s">
        <v>12</v>
      </c>
      <c r="N94" s="7" t="s">
        <v>13</v>
      </c>
      <c r="O94" s="9" t="s">
        <v>14</v>
      </c>
      <c r="P94" s="7" t="s">
        <v>15</v>
      </c>
      <c r="Q94" s="8" t="s">
        <v>16</v>
      </c>
      <c r="R94" s="7" t="s">
        <v>17</v>
      </c>
      <c r="S94" s="8" t="s">
        <v>18</v>
      </c>
      <c r="T94" s="7" t="s">
        <v>19</v>
      </c>
      <c r="U94" s="8" t="s">
        <v>20</v>
      </c>
      <c r="V94" s="7" t="s">
        <v>21</v>
      </c>
      <c r="W94" s="10" t="s">
        <v>22</v>
      </c>
      <c r="X94" s="54" t="s">
        <v>50</v>
      </c>
      <c r="Y94" s="7" t="s">
        <v>23</v>
      </c>
      <c r="Z94" s="10" t="s">
        <v>24</v>
      </c>
      <c r="AA94" s="11" t="s">
        <v>25</v>
      </c>
    </row>
    <row r="95" spans="1:27" s="15" customFormat="1" ht="24.95" customHeight="1" thickBot="1">
      <c r="A95" s="13"/>
      <c r="B95" s="45" t="s">
        <v>26</v>
      </c>
      <c r="C95" s="20"/>
      <c r="D95" s="20"/>
      <c r="E95" s="21"/>
      <c r="F95" s="22"/>
      <c r="G95" s="23"/>
      <c r="H95" s="22"/>
      <c r="I95" s="21"/>
      <c r="J95" s="20"/>
      <c r="K95" s="21"/>
      <c r="L95" s="20"/>
      <c r="M95" s="21"/>
      <c r="N95" s="14">
        <f>SUM(O95:V95)</f>
        <v>0</v>
      </c>
      <c r="O95" s="32"/>
      <c r="P95" s="33"/>
      <c r="Q95" s="34"/>
      <c r="R95" s="33"/>
      <c r="S95" s="34"/>
      <c r="T95" s="33"/>
      <c r="U95" s="34"/>
      <c r="V95" s="33"/>
      <c r="W95" s="18">
        <f>SUM(C95:N95)</f>
        <v>0</v>
      </c>
      <c r="X95" s="43"/>
      <c r="Y95" s="41"/>
      <c r="Z95" s="19">
        <f>SUM(W95:Y95)-AA95</f>
        <v>0</v>
      </c>
      <c r="AA95" s="41"/>
    </row>
    <row r="96" spans="1:27" s="15" customFormat="1" ht="24.95" customHeight="1" thickBot="1">
      <c r="A96" s="13"/>
      <c r="B96" s="45" t="s">
        <v>26</v>
      </c>
      <c r="C96" s="20"/>
      <c r="D96" s="20"/>
      <c r="E96" s="21"/>
      <c r="F96" s="22"/>
      <c r="G96" s="23"/>
      <c r="H96" s="22"/>
      <c r="I96" s="21"/>
      <c r="J96" s="20"/>
      <c r="K96" s="21"/>
      <c r="L96" s="20"/>
      <c r="M96" s="21"/>
      <c r="N96" s="14">
        <f>SUM(O96:V96)</f>
        <v>0</v>
      </c>
      <c r="O96" s="32"/>
      <c r="P96" s="33"/>
      <c r="Q96" s="34"/>
      <c r="R96" s="33"/>
      <c r="S96" s="34"/>
      <c r="T96" s="33"/>
      <c r="U96" s="34"/>
      <c r="V96" s="33"/>
      <c r="W96" s="18">
        <f t="shared" ref="W96:W99" si="41">SUM(C96:N96)</f>
        <v>0</v>
      </c>
      <c r="X96" s="43"/>
      <c r="Y96" s="41"/>
      <c r="Z96" s="19">
        <f t="shared" ref="Z96:Z98" si="42">SUM(W96:Y96)-AA96</f>
        <v>0</v>
      </c>
      <c r="AA96" s="41"/>
    </row>
    <row r="97" spans="1:27" s="15" customFormat="1" ht="24.95" customHeight="1" thickBot="1">
      <c r="A97" s="13"/>
      <c r="B97" s="45" t="s">
        <v>26</v>
      </c>
      <c r="C97" s="20"/>
      <c r="D97" s="20"/>
      <c r="E97" s="21"/>
      <c r="F97" s="22"/>
      <c r="G97" s="23"/>
      <c r="H97" s="22"/>
      <c r="I97" s="21"/>
      <c r="J97" s="20"/>
      <c r="K97" s="21"/>
      <c r="L97" s="20"/>
      <c r="M97" s="21"/>
      <c r="N97" s="14">
        <f>SUM(O97:V97)</f>
        <v>0</v>
      </c>
      <c r="O97" s="32"/>
      <c r="P97" s="33"/>
      <c r="Q97" s="34"/>
      <c r="R97" s="33"/>
      <c r="S97" s="34"/>
      <c r="T97" s="33"/>
      <c r="U97" s="34"/>
      <c r="V97" s="33"/>
      <c r="W97" s="18">
        <f t="shared" si="41"/>
        <v>0</v>
      </c>
      <c r="X97" s="43"/>
      <c r="Y97" s="41"/>
      <c r="Z97" s="19">
        <f t="shared" si="42"/>
        <v>0</v>
      </c>
      <c r="AA97" s="41"/>
    </row>
    <row r="98" spans="1:27" s="15" customFormat="1" ht="24.95" customHeight="1" thickBot="1">
      <c r="A98" s="13"/>
      <c r="B98" s="46" t="s">
        <v>26</v>
      </c>
      <c r="C98" s="24"/>
      <c r="D98" s="24"/>
      <c r="E98" s="25"/>
      <c r="F98" s="26"/>
      <c r="G98" s="27"/>
      <c r="H98" s="26"/>
      <c r="I98" s="25"/>
      <c r="J98" s="24"/>
      <c r="K98" s="25"/>
      <c r="L98" s="24"/>
      <c r="M98" s="25"/>
      <c r="N98" s="14">
        <f>SUM(O98:V98)</f>
        <v>0</v>
      </c>
      <c r="O98" s="35"/>
      <c r="P98" s="36"/>
      <c r="Q98" s="37"/>
      <c r="R98" s="36"/>
      <c r="S98" s="37"/>
      <c r="T98" s="36"/>
      <c r="U98" s="37"/>
      <c r="V98" s="36"/>
      <c r="W98" s="18">
        <f t="shared" si="41"/>
        <v>0</v>
      </c>
      <c r="X98" s="43"/>
      <c r="Y98" s="42"/>
      <c r="Z98" s="19">
        <f t="shared" si="42"/>
        <v>0</v>
      </c>
      <c r="AA98" s="42"/>
    </row>
    <row r="99" spans="1:27" s="15" customFormat="1" ht="24.95" customHeight="1" thickBot="1">
      <c r="A99" s="13"/>
      <c r="B99" s="47" t="s">
        <v>26</v>
      </c>
      <c r="C99" s="28"/>
      <c r="D99" s="28"/>
      <c r="E99" s="29"/>
      <c r="F99" s="30"/>
      <c r="G99" s="31"/>
      <c r="H99" s="30"/>
      <c r="I99" s="29"/>
      <c r="J99" s="28"/>
      <c r="K99" s="29"/>
      <c r="L99" s="28"/>
      <c r="M99" s="29"/>
      <c r="N99" s="14">
        <f>SUM(O99:V99)</f>
        <v>0</v>
      </c>
      <c r="O99" s="38"/>
      <c r="P99" s="39"/>
      <c r="Q99" s="40"/>
      <c r="R99" s="39"/>
      <c r="S99" s="40"/>
      <c r="T99" s="39"/>
      <c r="U99" s="40"/>
      <c r="V99" s="39"/>
      <c r="W99" s="18">
        <f t="shared" si="41"/>
        <v>0</v>
      </c>
      <c r="X99" s="43"/>
      <c r="Y99" s="43"/>
      <c r="Z99" s="19">
        <f>SUM(W99:Y99)-AA99</f>
        <v>0</v>
      </c>
      <c r="AA99" s="43"/>
    </row>
    <row r="100" spans="1:27" ht="24.95" customHeight="1" thickBot="1">
      <c r="A100" s="16"/>
      <c r="B100" s="12" t="s">
        <v>27</v>
      </c>
      <c r="C100" s="17">
        <f>SUM(C95:C99)</f>
        <v>0</v>
      </c>
      <c r="D100" s="17">
        <f t="shared" ref="D100:AA100" si="43">SUM(D95:D99)</f>
        <v>0</v>
      </c>
      <c r="E100" s="17">
        <f t="shared" si="43"/>
        <v>0</v>
      </c>
      <c r="F100" s="17">
        <f t="shared" si="43"/>
        <v>0</v>
      </c>
      <c r="G100" s="17">
        <f t="shared" si="43"/>
        <v>0</v>
      </c>
      <c r="H100" s="17">
        <f t="shared" si="43"/>
        <v>0</v>
      </c>
      <c r="I100" s="17">
        <f t="shared" si="43"/>
        <v>0</v>
      </c>
      <c r="J100" s="17">
        <f t="shared" si="43"/>
        <v>0</v>
      </c>
      <c r="K100" s="17">
        <f t="shared" si="43"/>
        <v>0</v>
      </c>
      <c r="L100" s="17">
        <f t="shared" si="43"/>
        <v>0</v>
      </c>
      <c r="M100" s="17">
        <f t="shared" si="43"/>
        <v>0</v>
      </c>
      <c r="N100" s="17">
        <f t="shared" si="43"/>
        <v>0</v>
      </c>
      <c r="O100" s="17">
        <f t="shared" si="43"/>
        <v>0</v>
      </c>
      <c r="P100" s="17">
        <f t="shared" si="43"/>
        <v>0</v>
      </c>
      <c r="Q100" s="17">
        <f t="shared" si="43"/>
        <v>0</v>
      </c>
      <c r="R100" s="17">
        <f t="shared" si="43"/>
        <v>0</v>
      </c>
      <c r="S100" s="17">
        <f t="shared" si="43"/>
        <v>0</v>
      </c>
      <c r="T100" s="17">
        <f t="shared" si="43"/>
        <v>0</v>
      </c>
      <c r="U100" s="17">
        <f t="shared" si="43"/>
        <v>0</v>
      </c>
      <c r="V100" s="17">
        <f t="shared" si="43"/>
        <v>0</v>
      </c>
      <c r="W100" s="17">
        <f t="shared" si="43"/>
        <v>0</v>
      </c>
      <c r="X100" s="17">
        <f>SUM(X95:X99)</f>
        <v>0</v>
      </c>
      <c r="Y100" s="17">
        <f t="shared" si="43"/>
        <v>0</v>
      </c>
      <c r="Z100" s="17">
        <f t="shared" si="43"/>
        <v>0</v>
      </c>
      <c r="AA100" s="17">
        <f t="shared" si="43"/>
        <v>0</v>
      </c>
    </row>
    <row r="102" spans="1:27" ht="24.95" customHeight="1" thickBot="1">
      <c r="A102" s="4" t="s">
        <v>38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ht="34.5" customHeight="1" thickBot="1">
      <c r="A103" s="5"/>
      <c r="B103" s="6" t="s">
        <v>1</v>
      </c>
      <c r="C103" s="7" t="s">
        <v>2</v>
      </c>
      <c r="D103" s="7" t="s">
        <v>3</v>
      </c>
      <c r="E103" s="8" t="s">
        <v>4</v>
      </c>
      <c r="F103" s="7" t="s">
        <v>5</v>
      </c>
      <c r="G103" s="8" t="s">
        <v>6</v>
      </c>
      <c r="H103" s="7" t="s">
        <v>7</v>
      </c>
      <c r="I103" s="8" t="s">
        <v>8</v>
      </c>
      <c r="J103" s="7" t="s">
        <v>9</v>
      </c>
      <c r="K103" s="8" t="s">
        <v>10</v>
      </c>
      <c r="L103" s="7" t="s">
        <v>11</v>
      </c>
      <c r="M103" s="8" t="s">
        <v>12</v>
      </c>
      <c r="N103" s="7" t="s">
        <v>13</v>
      </c>
      <c r="O103" s="9" t="s">
        <v>14</v>
      </c>
      <c r="P103" s="7" t="s">
        <v>15</v>
      </c>
      <c r="Q103" s="8" t="s">
        <v>16</v>
      </c>
      <c r="R103" s="7" t="s">
        <v>17</v>
      </c>
      <c r="S103" s="8" t="s">
        <v>18</v>
      </c>
      <c r="T103" s="7" t="s">
        <v>19</v>
      </c>
      <c r="U103" s="8" t="s">
        <v>20</v>
      </c>
      <c r="V103" s="7" t="s">
        <v>21</v>
      </c>
      <c r="W103" s="10" t="s">
        <v>22</v>
      </c>
      <c r="X103" s="54" t="s">
        <v>50</v>
      </c>
      <c r="Y103" s="7" t="s">
        <v>23</v>
      </c>
      <c r="Z103" s="10" t="s">
        <v>24</v>
      </c>
      <c r="AA103" s="11" t="s">
        <v>25</v>
      </c>
    </row>
    <row r="104" spans="1:27" s="15" customFormat="1" ht="24.95" customHeight="1" thickBot="1">
      <c r="A104" s="13"/>
      <c r="B104" s="45" t="s">
        <v>26</v>
      </c>
      <c r="C104" s="20"/>
      <c r="D104" s="20"/>
      <c r="E104" s="21"/>
      <c r="F104" s="22"/>
      <c r="G104" s="23"/>
      <c r="H104" s="22"/>
      <c r="I104" s="21"/>
      <c r="J104" s="20"/>
      <c r="K104" s="21"/>
      <c r="L104" s="20"/>
      <c r="M104" s="21"/>
      <c r="N104" s="14">
        <f>SUM(O104:V104)</f>
        <v>0</v>
      </c>
      <c r="O104" s="32"/>
      <c r="P104" s="33"/>
      <c r="Q104" s="34"/>
      <c r="R104" s="33"/>
      <c r="S104" s="34"/>
      <c r="T104" s="33"/>
      <c r="U104" s="34"/>
      <c r="V104" s="33"/>
      <c r="W104" s="18">
        <f>SUM(C104:N104)</f>
        <v>0</v>
      </c>
      <c r="X104" s="43"/>
      <c r="Y104" s="41"/>
      <c r="Z104" s="19">
        <f>SUM(W104:Y104)-AA104</f>
        <v>0</v>
      </c>
      <c r="AA104" s="41"/>
    </row>
    <row r="105" spans="1:27" s="15" customFormat="1" ht="24.95" customHeight="1" thickBot="1">
      <c r="A105" s="13"/>
      <c r="B105" s="45" t="s">
        <v>26</v>
      </c>
      <c r="C105" s="20"/>
      <c r="D105" s="20"/>
      <c r="E105" s="21"/>
      <c r="F105" s="22"/>
      <c r="G105" s="23"/>
      <c r="H105" s="22"/>
      <c r="I105" s="21"/>
      <c r="J105" s="20"/>
      <c r="K105" s="21"/>
      <c r="L105" s="20"/>
      <c r="M105" s="21"/>
      <c r="N105" s="14">
        <f>SUM(O105:V105)</f>
        <v>0</v>
      </c>
      <c r="O105" s="32"/>
      <c r="P105" s="33"/>
      <c r="Q105" s="34"/>
      <c r="R105" s="33"/>
      <c r="S105" s="34"/>
      <c r="T105" s="33"/>
      <c r="U105" s="34"/>
      <c r="V105" s="33"/>
      <c r="W105" s="18">
        <f t="shared" ref="W105:W107" si="44">SUM(C105:N105)</f>
        <v>0</v>
      </c>
      <c r="X105" s="43"/>
      <c r="Y105" s="41"/>
      <c r="Z105" s="19">
        <f t="shared" ref="Z105:Z107" si="45">SUM(W105:Y105)-AA105</f>
        <v>0</v>
      </c>
      <c r="AA105" s="41"/>
    </row>
    <row r="106" spans="1:27" s="15" customFormat="1" ht="24.95" customHeight="1" thickBot="1">
      <c r="A106" s="13"/>
      <c r="B106" s="45" t="s">
        <v>26</v>
      </c>
      <c r="C106" s="20"/>
      <c r="D106" s="20"/>
      <c r="E106" s="21"/>
      <c r="F106" s="22"/>
      <c r="G106" s="23"/>
      <c r="H106" s="22"/>
      <c r="I106" s="21"/>
      <c r="J106" s="20"/>
      <c r="K106" s="21"/>
      <c r="L106" s="20"/>
      <c r="M106" s="21"/>
      <c r="N106" s="14">
        <f>SUM(O106:V106)</f>
        <v>0</v>
      </c>
      <c r="O106" s="32"/>
      <c r="P106" s="33"/>
      <c r="Q106" s="34"/>
      <c r="R106" s="33"/>
      <c r="S106" s="34"/>
      <c r="T106" s="33"/>
      <c r="U106" s="34"/>
      <c r="V106" s="33"/>
      <c r="W106" s="18">
        <f t="shared" si="44"/>
        <v>0</v>
      </c>
      <c r="X106" s="43"/>
      <c r="Y106" s="41"/>
      <c r="Z106" s="19">
        <f t="shared" si="45"/>
        <v>0</v>
      </c>
      <c r="AA106" s="41"/>
    </row>
    <row r="107" spans="1:27" s="15" customFormat="1" ht="24.95" customHeight="1" thickBot="1">
      <c r="A107" s="13"/>
      <c r="B107" s="46" t="s">
        <v>26</v>
      </c>
      <c r="C107" s="24"/>
      <c r="D107" s="24"/>
      <c r="E107" s="25"/>
      <c r="F107" s="26"/>
      <c r="G107" s="27"/>
      <c r="H107" s="26"/>
      <c r="I107" s="25"/>
      <c r="J107" s="24"/>
      <c r="K107" s="25"/>
      <c r="L107" s="24"/>
      <c r="M107" s="25"/>
      <c r="N107" s="14">
        <f>SUM(O107:V107)</f>
        <v>0</v>
      </c>
      <c r="O107" s="35"/>
      <c r="P107" s="36"/>
      <c r="Q107" s="37"/>
      <c r="R107" s="36"/>
      <c r="S107" s="37"/>
      <c r="T107" s="36"/>
      <c r="U107" s="37"/>
      <c r="V107" s="36"/>
      <c r="W107" s="18">
        <f t="shared" si="44"/>
        <v>0</v>
      </c>
      <c r="X107" s="43"/>
      <c r="Y107" s="42"/>
      <c r="Z107" s="19">
        <f t="shared" si="45"/>
        <v>0</v>
      </c>
      <c r="AA107" s="42"/>
    </row>
    <row r="108" spans="1:27" s="15" customFormat="1" ht="24.95" customHeight="1" thickBot="1">
      <c r="A108" s="13"/>
      <c r="B108" s="47" t="s">
        <v>26</v>
      </c>
      <c r="C108" s="28"/>
      <c r="D108" s="28"/>
      <c r="E108" s="29"/>
      <c r="F108" s="30"/>
      <c r="G108" s="31"/>
      <c r="H108" s="30"/>
      <c r="I108" s="29"/>
      <c r="J108" s="28"/>
      <c r="K108" s="29"/>
      <c r="L108" s="28"/>
      <c r="M108" s="29"/>
      <c r="N108" s="14">
        <f>SUM(O108:V108)</f>
        <v>0</v>
      </c>
      <c r="O108" s="38"/>
      <c r="P108" s="39"/>
      <c r="Q108" s="40"/>
      <c r="R108" s="39"/>
      <c r="S108" s="40"/>
      <c r="T108" s="39"/>
      <c r="U108" s="40"/>
      <c r="V108" s="39"/>
      <c r="W108" s="18">
        <f>SUM(C108:N108)</f>
        <v>0</v>
      </c>
      <c r="X108" s="43"/>
      <c r="Y108" s="43"/>
      <c r="Z108" s="19">
        <f>SUM(W108:Y108)-AA108</f>
        <v>0</v>
      </c>
      <c r="AA108" s="43"/>
    </row>
    <row r="109" spans="1:27" ht="24.95" customHeight="1" thickBot="1">
      <c r="A109" s="16"/>
      <c r="B109" s="12" t="s">
        <v>27</v>
      </c>
      <c r="C109" s="17">
        <f>SUM(C104:C108)</f>
        <v>0</v>
      </c>
      <c r="D109" s="17">
        <f t="shared" ref="D109:J109" si="46">SUM(D104:D108)</f>
        <v>0</v>
      </c>
      <c r="E109" s="17">
        <f t="shared" si="46"/>
        <v>0</v>
      </c>
      <c r="F109" s="17">
        <f t="shared" si="46"/>
        <v>0</v>
      </c>
      <c r="G109" s="17">
        <f t="shared" si="46"/>
        <v>0</v>
      </c>
      <c r="H109" s="17">
        <f t="shared" si="46"/>
        <v>0</v>
      </c>
      <c r="I109" s="17">
        <f t="shared" si="46"/>
        <v>0</v>
      </c>
      <c r="J109" s="17">
        <f t="shared" si="46"/>
        <v>0</v>
      </c>
      <c r="K109" s="17">
        <f>SUM(K104:K108)</f>
        <v>0</v>
      </c>
      <c r="L109" s="17">
        <f t="shared" ref="L109:AA109" si="47">SUM(L104:L108)</f>
        <v>0</v>
      </c>
      <c r="M109" s="17">
        <f t="shared" si="47"/>
        <v>0</v>
      </c>
      <c r="N109" s="17">
        <f t="shared" si="47"/>
        <v>0</v>
      </c>
      <c r="O109" s="17">
        <f t="shared" si="47"/>
        <v>0</v>
      </c>
      <c r="P109" s="17">
        <f t="shared" si="47"/>
        <v>0</v>
      </c>
      <c r="Q109" s="17">
        <f t="shared" si="47"/>
        <v>0</v>
      </c>
      <c r="R109" s="17">
        <f t="shared" si="47"/>
        <v>0</v>
      </c>
      <c r="S109" s="17">
        <f t="shared" si="47"/>
        <v>0</v>
      </c>
      <c r="T109" s="17">
        <f t="shared" si="47"/>
        <v>0</v>
      </c>
      <c r="U109" s="17">
        <f t="shared" si="47"/>
        <v>0</v>
      </c>
      <c r="V109" s="17">
        <f t="shared" si="47"/>
        <v>0</v>
      </c>
      <c r="W109" s="17">
        <f t="shared" si="47"/>
        <v>0</v>
      </c>
      <c r="X109" s="17">
        <f>SUM(X104:X108)</f>
        <v>0</v>
      </c>
      <c r="Y109" s="17">
        <f t="shared" si="47"/>
        <v>0</v>
      </c>
      <c r="Z109" s="17">
        <f t="shared" si="47"/>
        <v>0</v>
      </c>
      <c r="AA109" s="17">
        <f t="shared" si="47"/>
        <v>0</v>
      </c>
    </row>
    <row r="114" spans="2:21" ht="28.5">
      <c r="B114" s="55" t="s">
        <v>51</v>
      </c>
    </row>
    <row r="116" spans="2:21" s="59" customFormat="1" ht="33" customHeight="1">
      <c r="B116" s="57" t="s">
        <v>2</v>
      </c>
      <c r="C116" s="57" t="s">
        <v>3</v>
      </c>
      <c r="D116" s="57" t="s">
        <v>4</v>
      </c>
      <c r="E116" s="57" t="s">
        <v>5</v>
      </c>
      <c r="F116" s="57" t="s">
        <v>6</v>
      </c>
      <c r="G116" s="57" t="s">
        <v>7</v>
      </c>
      <c r="H116" s="57" t="s">
        <v>8</v>
      </c>
      <c r="I116" s="57" t="s">
        <v>9</v>
      </c>
      <c r="J116" s="57" t="s">
        <v>10</v>
      </c>
      <c r="K116" s="57" t="s">
        <v>11</v>
      </c>
      <c r="L116" s="57" t="s">
        <v>12</v>
      </c>
      <c r="M116" s="57" t="s">
        <v>13</v>
      </c>
      <c r="N116" s="58" t="s">
        <v>14</v>
      </c>
      <c r="O116" s="57" t="s">
        <v>15</v>
      </c>
      <c r="P116" s="57" t="s">
        <v>16</v>
      </c>
      <c r="Q116" s="57" t="s">
        <v>17</v>
      </c>
      <c r="R116" s="57" t="s">
        <v>18</v>
      </c>
      <c r="S116" s="57" t="s">
        <v>19</v>
      </c>
      <c r="T116" s="57" t="s">
        <v>20</v>
      </c>
      <c r="U116" s="57" t="s">
        <v>21</v>
      </c>
    </row>
    <row r="117" spans="2:21" ht="30" customHeight="1">
      <c r="B117" s="56">
        <f>SUM(C10+C19+C28+C37+C46+C55+C64+C73+C82+C91+C100+C109)</f>
        <v>0</v>
      </c>
      <c r="C117" s="56">
        <f>SUM(D10+D19+D28+D37+D46+D55+D64+D73+D82+D91+D100+D109)</f>
        <v>130.5</v>
      </c>
      <c r="D117" s="56">
        <f>SUM(E10+E19+E28+E37+E46+E55+E64+E73+E82+E91+E100+E109)</f>
        <v>33.75</v>
      </c>
      <c r="E117" s="56">
        <f t="shared" ref="E117:U117" si="48">SUM(F10+F19+F28+F37+F46+F55+F64+F73+F82+F91+F100+F109)</f>
        <v>0</v>
      </c>
      <c r="F117" s="56">
        <f t="shared" si="48"/>
        <v>0</v>
      </c>
      <c r="G117" s="56">
        <f t="shared" si="48"/>
        <v>0</v>
      </c>
      <c r="H117" s="56">
        <f t="shared" si="48"/>
        <v>0</v>
      </c>
      <c r="I117" s="56">
        <f t="shared" si="48"/>
        <v>0</v>
      </c>
      <c r="J117" s="56">
        <f t="shared" si="48"/>
        <v>0</v>
      </c>
      <c r="K117" s="56">
        <f t="shared" si="48"/>
        <v>8.25</v>
      </c>
      <c r="L117" s="56">
        <f t="shared" si="48"/>
        <v>28</v>
      </c>
      <c r="M117" s="56">
        <f t="shared" si="48"/>
        <v>72.5</v>
      </c>
      <c r="N117" s="56">
        <f t="shared" si="48"/>
        <v>0</v>
      </c>
      <c r="O117" s="56">
        <f t="shared" si="48"/>
        <v>2</v>
      </c>
      <c r="P117" s="56">
        <f t="shared" si="48"/>
        <v>20.75</v>
      </c>
      <c r="Q117" s="56">
        <f t="shared" si="48"/>
        <v>7.75</v>
      </c>
      <c r="R117" s="56">
        <f t="shared" si="48"/>
        <v>0</v>
      </c>
      <c r="S117" s="56">
        <f t="shared" si="48"/>
        <v>3</v>
      </c>
      <c r="T117" s="56">
        <f t="shared" si="48"/>
        <v>1.25</v>
      </c>
      <c r="U117" s="56">
        <f t="shared" si="48"/>
        <v>37.75</v>
      </c>
    </row>
  </sheetData>
  <sheetProtection password="CC35" sheet="1" objects="1" scenarios="1" formatCells="0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A117"/>
  <sheetViews>
    <sheetView zoomScale="80" zoomScaleNormal="80" workbookViewId="0">
      <selection activeCell="AN27" sqref="AN27"/>
    </sheetView>
  </sheetViews>
  <sheetFormatPr baseColWidth="10" defaultRowHeight="15"/>
  <cols>
    <col min="1" max="2" width="20.7109375" customWidth="1"/>
    <col min="3" max="27" width="15.7109375" customWidth="1"/>
  </cols>
  <sheetData>
    <row r="1" spans="1:27" ht="24.95" customHeight="1">
      <c r="A1" s="2" t="s">
        <v>45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4.95" customHeight="1">
      <c r="A2" s="3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ht="24.95" customHeight="1" thickBot="1">
      <c r="A3" s="4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34.5" customHeight="1" thickBot="1">
      <c r="A4" s="5"/>
      <c r="B4" s="6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7" t="s">
        <v>11</v>
      </c>
      <c r="M4" s="8" t="s">
        <v>12</v>
      </c>
      <c r="N4" s="7" t="s">
        <v>13</v>
      </c>
      <c r="O4" s="9" t="s">
        <v>14</v>
      </c>
      <c r="P4" s="7" t="s">
        <v>15</v>
      </c>
      <c r="Q4" s="8" t="s">
        <v>16</v>
      </c>
      <c r="R4" s="7" t="s">
        <v>17</v>
      </c>
      <c r="S4" s="8" t="s">
        <v>18</v>
      </c>
      <c r="T4" s="7" t="s">
        <v>19</v>
      </c>
      <c r="U4" s="8" t="s">
        <v>20</v>
      </c>
      <c r="V4" s="7" t="s">
        <v>21</v>
      </c>
      <c r="W4" s="10" t="s">
        <v>22</v>
      </c>
      <c r="X4" s="54" t="s">
        <v>50</v>
      </c>
      <c r="Y4" s="7" t="s">
        <v>23</v>
      </c>
      <c r="Z4" s="10" t="s">
        <v>24</v>
      </c>
      <c r="AA4" s="11" t="s">
        <v>25</v>
      </c>
    </row>
    <row r="5" spans="1:27" s="15" customFormat="1" ht="24.95" customHeight="1" thickBot="1">
      <c r="A5" s="13"/>
      <c r="B5" s="48" t="s">
        <v>46</v>
      </c>
      <c r="C5" s="20"/>
      <c r="D5" s="20">
        <v>32</v>
      </c>
      <c r="E5" s="21"/>
      <c r="F5" s="22"/>
      <c r="G5" s="23"/>
      <c r="H5" s="22"/>
      <c r="I5" s="21"/>
      <c r="J5" s="20"/>
      <c r="K5" s="21"/>
      <c r="L5" s="20"/>
      <c r="M5" s="21"/>
      <c r="N5" s="14">
        <f>SUM(O5:V5)</f>
        <v>7</v>
      </c>
      <c r="O5" s="32"/>
      <c r="P5" s="33">
        <v>2</v>
      </c>
      <c r="Q5" s="34">
        <v>1.5</v>
      </c>
      <c r="R5" s="33"/>
      <c r="S5" s="34"/>
      <c r="T5" s="33">
        <v>3</v>
      </c>
      <c r="U5" s="34"/>
      <c r="V5" s="33">
        <v>0.5</v>
      </c>
      <c r="W5" s="18">
        <f>SUM(C5:N5)</f>
        <v>39</v>
      </c>
      <c r="X5" s="43"/>
      <c r="Y5" s="41"/>
      <c r="Z5" s="19">
        <f>SUM(W5:Y5)-AA5</f>
        <v>39</v>
      </c>
      <c r="AA5" s="41"/>
    </row>
    <row r="6" spans="1:27" s="15" customFormat="1" ht="24.95" customHeight="1" thickBot="1">
      <c r="A6" s="13"/>
      <c r="B6" s="48" t="s">
        <v>47</v>
      </c>
      <c r="C6" s="20"/>
      <c r="D6" s="20">
        <v>36</v>
      </c>
      <c r="E6" s="21"/>
      <c r="F6" s="22"/>
      <c r="G6" s="23"/>
      <c r="H6" s="22"/>
      <c r="I6" s="21"/>
      <c r="J6" s="20"/>
      <c r="K6" s="21"/>
      <c r="L6" s="20"/>
      <c r="M6" s="21"/>
      <c r="N6" s="14">
        <f t="shared" ref="N6:N9" si="0">SUM(O6:V6)</f>
        <v>3</v>
      </c>
      <c r="O6" s="32"/>
      <c r="P6" s="33"/>
      <c r="Q6" s="34">
        <v>1.25</v>
      </c>
      <c r="R6" s="33">
        <v>0.25</v>
      </c>
      <c r="S6" s="34"/>
      <c r="T6" s="33">
        <v>1.5</v>
      </c>
      <c r="U6" s="34"/>
      <c r="V6" s="33"/>
      <c r="W6" s="18">
        <f>SUM(C6:N6)</f>
        <v>39</v>
      </c>
      <c r="X6" s="43"/>
      <c r="Y6" s="41"/>
      <c r="Z6" s="19">
        <f t="shared" ref="Z6:Z8" si="1">SUM(W6:Y6)-AA6</f>
        <v>39</v>
      </c>
      <c r="AA6" s="41"/>
    </row>
    <row r="7" spans="1:27" s="15" customFormat="1" ht="24.95" customHeight="1" thickBot="1">
      <c r="A7" s="13"/>
      <c r="B7" s="48" t="s">
        <v>48</v>
      </c>
      <c r="C7" s="20"/>
      <c r="D7" s="20">
        <v>34</v>
      </c>
      <c r="E7" s="21"/>
      <c r="F7" s="22"/>
      <c r="G7" s="23"/>
      <c r="H7" s="22"/>
      <c r="I7" s="21"/>
      <c r="J7" s="20"/>
      <c r="K7" s="21"/>
      <c r="L7" s="20"/>
      <c r="M7" s="21"/>
      <c r="N7" s="14">
        <f t="shared" si="0"/>
        <v>5</v>
      </c>
      <c r="O7" s="32"/>
      <c r="P7" s="33"/>
      <c r="Q7" s="34">
        <v>3.5</v>
      </c>
      <c r="R7" s="33">
        <v>0.25</v>
      </c>
      <c r="S7" s="34"/>
      <c r="T7" s="33">
        <v>1.25</v>
      </c>
      <c r="U7" s="34"/>
      <c r="V7" s="33"/>
      <c r="W7" s="18">
        <f t="shared" ref="W7:W9" si="2">SUM(C7:N7)</f>
        <v>39</v>
      </c>
      <c r="X7" s="43"/>
      <c r="Y7" s="41"/>
      <c r="Z7" s="19">
        <f>SUM(W7:Y7)-AA7</f>
        <v>39</v>
      </c>
      <c r="AA7" s="41"/>
    </row>
    <row r="8" spans="1:27" s="15" customFormat="1" ht="24.95" customHeight="1" thickBot="1">
      <c r="A8" s="13"/>
      <c r="B8" s="49" t="s">
        <v>49</v>
      </c>
      <c r="C8" s="24"/>
      <c r="D8" s="24">
        <v>34</v>
      </c>
      <c r="E8" s="25"/>
      <c r="F8" s="26"/>
      <c r="G8" s="27"/>
      <c r="H8" s="26"/>
      <c r="I8" s="25"/>
      <c r="J8" s="24"/>
      <c r="K8" s="25"/>
      <c r="L8" s="24"/>
      <c r="M8" s="25"/>
      <c r="N8" s="14">
        <f>SUM(O8:V8)</f>
        <v>5</v>
      </c>
      <c r="O8" s="35"/>
      <c r="P8" s="36"/>
      <c r="Q8" s="37">
        <v>1.25</v>
      </c>
      <c r="R8" s="36"/>
      <c r="S8" s="37"/>
      <c r="T8" s="36">
        <v>1</v>
      </c>
      <c r="U8" s="37">
        <v>1</v>
      </c>
      <c r="V8" s="36">
        <v>1.75</v>
      </c>
      <c r="W8" s="18">
        <f t="shared" si="2"/>
        <v>39</v>
      </c>
      <c r="X8" s="43"/>
      <c r="Y8" s="42"/>
      <c r="Z8" s="19">
        <f t="shared" si="1"/>
        <v>39</v>
      </c>
      <c r="AA8" s="42"/>
    </row>
    <row r="9" spans="1:27" s="15" customFormat="1" ht="24.95" customHeight="1" thickBot="1">
      <c r="A9" s="13"/>
      <c r="B9" s="47" t="s">
        <v>26</v>
      </c>
      <c r="C9" s="28"/>
      <c r="D9" s="28"/>
      <c r="E9" s="29"/>
      <c r="F9" s="30"/>
      <c r="G9" s="31"/>
      <c r="H9" s="30"/>
      <c r="I9" s="29"/>
      <c r="J9" s="28"/>
      <c r="K9" s="29"/>
      <c r="L9" s="28"/>
      <c r="M9" s="29"/>
      <c r="N9" s="14">
        <f t="shared" si="0"/>
        <v>0</v>
      </c>
      <c r="O9" s="38"/>
      <c r="P9" s="39"/>
      <c r="Q9" s="40"/>
      <c r="R9" s="39"/>
      <c r="S9" s="40"/>
      <c r="T9" s="39"/>
      <c r="U9" s="40"/>
      <c r="V9" s="39"/>
      <c r="W9" s="18">
        <f t="shared" si="2"/>
        <v>0</v>
      </c>
      <c r="X9" s="43"/>
      <c r="Y9" s="43"/>
      <c r="Z9" s="19">
        <f>SUM(W9:Y9)-AA9</f>
        <v>0</v>
      </c>
      <c r="AA9" s="43"/>
    </row>
    <row r="10" spans="1:27" ht="24.95" customHeight="1" thickBot="1">
      <c r="A10" s="16"/>
      <c r="B10" s="12" t="s">
        <v>27</v>
      </c>
      <c r="C10" s="17">
        <f>SUM(C5:C9)</f>
        <v>0</v>
      </c>
      <c r="D10" s="17">
        <f t="shared" ref="D10:AA10" si="3">SUM(D5:D9)</f>
        <v>136</v>
      </c>
      <c r="E10" s="17">
        <f t="shared" si="3"/>
        <v>0</v>
      </c>
      <c r="F10" s="17">
        <f t="shared" si="3"/>
        <v>0</v>
      </c>
      <c r="G10" s="17">
        <f t="shared" si="3"/>
        <v>0</v>
      </c>
      <c r="H10" s="17">
        <f t="shared" si="3"/>
        <v>0</v>
      </c>
      <c r="I10" s="17">
        <f t="shared" si="3"/>
        <v>0</v>
      </c>
      <c r="J10" s="17">
        <f t="shared" si="3"/>
        <v>0</v>
      </c>
      <c r="K10" s="17">
        <f t="shared" si="3"/>
        <v>0</v>
      </c>
      <c r="L10" s="17">
        <f t="shared" si="3"/>
        <v>0</v>
      </c>
      <c r="M10" s="17">
        <f t="shared" si="3"/>
        <v>0</v>
      </c>
      <c r="N10" s="17">
        <f t="shared" si="3"/>
        <v>20</v>
      </c>
      <c r="O10" s="17">
        <f t="shared" si="3"/>
        <v>0</v>
      </c>
      <c r="P10" s="17">
        <f t="shared" si="3"/>
        <v>2</v>
      </c>
      <c r="Q10" s="17">
        <f t="shared" si="3"/>
        <v>7.5</v>
      </c>
      <c r="R10" s="17">
        <f t="shared" si="3"/>
        <v>0.5</v>
      </c>
      <c r="S10" s="17">
        <f t="shared" si="3"/>
        <v>0</v>
      </c>
      <c r="T10" s="17">
        <f t="shared" si="3"/>
        <v>6.75</v>
      </c>
      <c r="U10" s="17">
        <f t="shared" si="3"/>
        <v>1</v>
      </c>
      <c r="V10" s="17">
        <f t="shared" si="3"/>
        <v>2.25</v>
      </c>
      <c r="W10" s="17">
        <f t="shared" si="3"/>
        <v>156</v>
      </c>
      <c r="X10" s="17">
        <f>SUM(X5:X9)</f>
        <v>0</v>
      </c>
      <c r="Y10" s="17">
        <f t="shared" si="3"/>
        <v>0</v>
      </c>
      <c r="Z10" s="17">
        <f t="shared" si="3"/>
        <v>156</v>
      </c>
      <c r="AA10" s="17">
        <f t="shared" si="3"/>
        <v>0</v>
      </c>
    </row>
    <row r="12" spans="1:27" ht="24.95" customHeight="1" thickBot="1">
      <c r="A12" s="4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34.5" customHeight="1" thickBot="1">
      <c r="A13" s="5"/>
      <c r="B13" s="6" t="s">
        <v>1</v>
      </c>
      <c r="C13" s="7" t="s">
        <v>2</v>
      </c>
      <c r="D13" s="7" t="s">
        <v>3</v>
      </c>
      <c r="E13" s="8" t="s">
        <v>4</v>
      </c>
      <c r="F13" s="7" t="s">
        <v>5</v>
      </c>
      <c r="G13" s="8" t="s">
        <v>6</v>
      </c>
      <c r="H13" s="7" t="s">
        <v>7</v>
      </c>
      <c r="I13" s="8" t="s">
        <v>8</v>
      </c>
      <c r="J13" s="7" t="s">
        <v>9</v>
      </c>
      <c r="K13" s="8" t="s">
        <v>10</v>
      </c>
      <c r="L13" s="7" t="s">
        <v>11</v>
      </c>
      <c r="M13" s="8" t="s">
        <v>12</v>
      </c>
      <c r="N13" s="7" t="s">
        <v>13</v>
      </c>
      <c r="O13" s="9" t="s">
        <v>14</v>
      </c>
      <c r="P13" s="7" t="s">
        <v>15</v>
      </c>
      <c r="Q13" s="8" t="s">
        <v>16</v>
      </c>
      <c r="R13" s="7" t="s">
        <v>17</v>
      </c>
      <c r="S13" s="8" t="s">
        <v>18</v>
      </c>
      <c r="T13" s="7" t="s">
        <v>19</v>
      </c>
      <c r="U13" s="8" t="s">
        <v>20</v>
      </c>
      <c r="V13" s="7" t="s">
        <v>21</v>
      </c>
      <c r="W13" s="10" t="s">
        <v>22</v>
      </c>
      <c r="X13" s="54" t="s">
        <v>50</v>
      </c>
      <c r="Y13" s="7" t="s">
        <v>23</v>
      </c>
      <c r="Z13" s="10" t="s">
        <v>24</v>
      </c>
      <c r="AA13" s="11" t="s">
        <v>25</v>
      </c>
    </row>
    <row r="14" spans="1:27" s="15" customFormat="1" ht="24.95" customHeight="1" thickBot="1">
      <c r="A14" s="13"/>
      <c r="B14" s="48" t="s">
        <v>52</v>
      </c>
      <c r="C14" s="60">
        <v>0.5</v>
      </c>
      <c r="D14" s="20">
        <v>25.75</v>
      </c>
      <c r="E14" s="21">
        <v>4.25</v>
      </c>
      <c r="F14" s="22"/>
      <c r="G14" s="23"/>
      <c r="H14" s="22"/>
      <c r="I14" s="21"/>
      <c r="J14" s="20"/>
      <c r="K14" s="21"/>
      <c r="L14" s="20"/>
      <c r="M14" s="21"/>
      <c r="N14" s="14">
        <f>SUM(O14:V14)</f>
        <v>8.5</v>
      </c>
      <c r="O14" s="32"/>
      <c r="P14" s="33"/>
      <c r="Q14" s="34">
        <v>2.25</v>
      </c>
      <c r="R14" s="33">
        <v>0.25</v>
      </c>
      <c r="S14" s="34"/>
      <c r="T14" s="33">
        <v>1.5</v>
      </c>
      <c r="U14" s="34"/>
      <c r="V14" s="33">
        <v>4.5</v>
      </c>
      <c r="W14" s="18">
        <f>SUM(C14:N14)</f>
        <v>39</v>
      </c>
      <c r="X14" s="43"/>
      <c r="Y14" s="41"/>
      <c r="Z14" s="19">
        <f>SUM(W14:Y14)-AA14</f>
        <v>39</v>
      </c>
      <c r="AA14" s="41"/>
    </row>
    <row r="15" spans="1:27" s="15" customFormat="1" ht="24.95" customHeight="1" thickBot="1">
      <c r="A15" s="13"/>
      <c r="B15" s="48" t="s">
        <v>53</v>
      </c>
      <c r="C15" s="20">
        <v>2.75</v>
      </c>
      <c r="D15" s="20"/>
      <c r="E15" s="21">
        <v>32</v>
      </c>
      <c r="F15" s="22"/>
      <c r="G15" s="23"/>
      <c r="H15" s="22"/>
      <c r="I15" s="21"/>
      <c r="J15" s="20"/>
      <c r="K15" s="21"/>
      <c r="L15" s="20"/>
      <c r="M15" s="21"/>
      <c r="N15" s="14">
        <f>SUM(O15:V15)</f>
        <v>4.25</v>
      </c>
      <c r="O15" s="32"/>
      <c r="P15" s="33"/>
      <c r="Q15" s="34">
        <v>1.75</v>
      </c>
      <c r="R15" s="33">
        <v>0.5</v>
      </c>
      <c r="S15" s="34"/>
      <c r="T15" s="33"/>
      <c r="U15" s="34"/>
      <c r="V15" s="33">
        <v>2</v>
      </c>
      <c r="W15" s="18">
        <f t="shared" ref="W15:W18" si="4">SUM(C15:N15)</f>
        <v>39</v>
      </c>
      <c r="X15" s="43"/>
      <c r="Y15" s="41"/>
      <c r="Z15" s="19">
        <f t="shared" ref="Z15:Z17" si="5">SUM(W15:Y15)-AA15</f>
        <v>39</v>
      </c>
      <c r="AA15" s="41"/>
    </row>
    <row r="16" spans="1:27" s="15" customFormat="1" ht="24.95" customHeight="1" thickBot="1">
      <c r="A16" s="13"/>
      <c r="B16" s="48" t="s">
        <v>54</v>
      </c>
      <c r="C16" s="20">
        <v>2.5</v>
      </c>
      <c r="D16" s="20"/>
      <c r="E16" s="21">
        <v>32.75</v>
      </c>
      <c r="F16" s="22"/>
      <c r="G16" s="23"/>
      <c r="H16" s="22"/>
      <c r="I16" s="21"/>
      <c r="J16" s="20"/>
      <c r="K16" s="21"/>
      <c r="L16" s="20"/>
      <c r="M16" s="21"/>
      <c r="N16" s="14">
        <f>SUM(O16:V16)</f>
        <v>3.75</v>
      </c>
      <c r="O16" s="32"/>
      <c r="P16" s="33"/>
      <c r="Q16" s="34">
        <v>1.5</v>
      </c>
      <c r="R16" s="33">
        <v>0.25</v>
      </c>
      <c r="S16" s="34"/>
      <c r="T16" s="33"/>
      <c r="U16" s="34">
        <v>1</v>
      </c>
      <c r="V16" s="33">
        <v>1</v>
      </c>
      <c r="W16" s="18">
        <f t="shared" si="4"/>
        <v>39</v>
      </c>
      <c r="X16" s="43"/>
      <c r="Y16" s="41"/>
      <c r="Z16" s="19">
        <f t="shared" si="5"/>
        <v>39</v>
      </c>
      <c r="AA16" s="41"/>
    </row>
    <row r="17" spans="1:27" s="15" customFormat="1" ht="24.95" customHeight="1" thickBot="1">
      <c r="A17" s="13"/>
      <c r="B17" s="48" t="s">
        <v>55</v>
      </c>
      <c r="C17" s="24"/>
      <c r="D17" s="24">
        <v>33.75</v>
      </c>
      <c r="E17" s="25"/>
      <c r="F17" s="26"/>
      <c r="G17" s="27"/>
      <c r="H17" s="26"/>
      <c r="I17" s="25"/>
      <c r="J17" s="24"/>
      <c r="K17" s="25"/>
      <c r="L17" s="24"/>
      <c r="M17" s="25"/>
      <c r="N17" s="14">
        <f t="shared" ref="N17:N18" si="6">SUM(O17:V17)</f>
        <v>5.25</v>
      </c>
      <c r="O17" s="35"/>
      <c r="P17" s="36"/>
      <c r="Q17" s="37">
        <v>0.75</v>
      </c>
      <c r="R17" s="36">
        <v>0.5</v>
      </c>
      <c r="S17" s="37"/>
      <c r="T17" s="36">
        <v>2.25</v>
      </c>
      <c r="U17" s="37"/>
      <c r="V17" s="36">
        <v>1.75</v>
      </c>
      <c r="W17" s="18">
        <f t="shared" si="4"/>
        <v>39</v>
      </c>
      <c r="X17" s="43"/>
      <c r="Y17" s="42"/>
      <c r="Z17" s="19">
        <f t="shared" si="5"/>
        <v>39</v>
      </c>
      <c r="AA17" s="42"/>
    </row>
    <row r="18" spans="1:27" s="15" customFormat="1" ht="24.95" customHeight="1" thickBot="1">
      <c r="A18" s="13"/>
      <c r="B18" s="48" t="s">
        <v>56</v>
      </c>
      <c r="C18" s="28"/>
      <c r="D18" s="28">
        <v>7.25</v>
      </c>
      <c r="E18" s="29"/>
      <c r="F18" s="30"/>
      <c r="G18" s="31"/>
      <c r="H18" s="30"/>
      <c r="I18" s="29"/>
      <c r="J18" s="28"/>
      <c r="K18" s="29"/>
      <c r="L18" s="28"/>
      <c r="M18" s="29"/>
      <c r="N18" s="14">
        <f t="shared" si="6"/>
        <v>0.75</v>
      </c>
      <c r="O18" s="38"/>
      <c r="P18" s="39"/>
      <c r="Q18" s="40">
        <v>0.25</v>
      </c>
      <c r="R18" s="39"/>
      <c r="S18" s="40"/>
      <c r="T18" s="39">
        <v>0.25</v>
      </c>
      <c r="U18" s="40"/>
      <c r="V18" s="39">
        <v>0.25</v>
      </c>
      <c r="W18" s="18">
        <f t="shared" si="4"/>
        <v>8</v>
      </c>
      <c r="X18" s="43"/>
      <c r="Y18" s="43"/>
      <c r="Z18" s="19">
        <f>SUM(W18:Y18)-AA18</f>
        <v>8</v>
      </c>
      <c r="AA18" s="43"/>
    </row>
    <row r="19" spans="1:27" ht="24.95" customHeight="1" thickBot="1">
      <c r="A19" s="16"/>
      <c r="B19" s="12" t="s">
        <v>27</v>
      </c>
      <c r="C19" s="17">
        <f>SUM(C14:C18)</f>
        <v>5.75</v>
      </c>
      <c r="D19" s="17">
        <f t="shared" ref="D19:AA19" si="7">SUM(D14:D18)</f>
        <v>66.75</v>
      </c>
      <c r="E19" s="17">
        <f t="shared" si="7"/>
        <v>69</v>
      </c>
      <c r="F19" s="17">
        <f t="shared" si="7"/>
        <v>0</v>
      </c>
      <c r="G19" s="17">
        <f t="shared" si="7"/>
        <v>0</v>
      </c>
      <c r="H19" s="17">
        <f t="shared" si="7"/>
        <v>0</v>
      </c>
      <c r="I19" s="17">
        <f t="shared" si="7"/>
        <v>0</v>
      </c>
      <c r="J19" s="17">
        <f t="shared" si="7"/>
        <v>0</v>
      </c>
      <c r="K19" s="17">
        <f t="shared" si="7"/>
        <v>0</v>
      </c>
      <c r="L19" s="17">
        <f t="shared" si="7"/>
        <v>0</v>
      </c>
      <c r="M19" s="17">
        <f t="shared" si="7"/>
        <v>0</v>
      </c>
      <c r="N19" s="17">
        <f t="shared" si="7"/>
        <v>22.5</v>
      </c>
      <c r="O19" s="17">
        <f t="shared" si="7"/>
        <v>0</v>
      </c>
      <c r="P19" s="17">
        <f t="shared" si="7"/>
        <v>0</v>
      </c>
      <c r="Q19" s="17">
        <f t="shared" si="7"/>
        <v>6.5</v>
      </c>
      <c r="R19" s="17">
        <f t="shared" si="7"/>
        <v>1.5</v>
      </c>
      <c r="S19" s="17">
        <f t="shared" si="7"/>
        <v>0</v>
      </c>
      <c r="T19" s="17">
        <f t="shared" si="7"/>
        <v>4</v>
      </c>
      <c r="U19" s="17">
        <f t="shared" si="7"/>
        <v>1</v>
      </c>
      <c r="V19" s="17">
        <f t="shared" si="7"/>
        <v>9.5</v>
      </c>
      <c r="W19" s="17">
        <f t="shared" si="7"/>
        <v>164</v>
      </c>
      <c r="X19" s="17">
        <f>SUM(X14:X18)</f>
        <v>0</v>
      </c>
      <c r="Y19" s="17">
        <f t="shared" si="7"/>
        <v>0</v>
      </c>
      <c r="Z19" s="17">
        <f t="shared" si="7"/>
        <v>164</v>
      </c>
      <c r="AA19" s="17">
        <f t="shared" si="7"/>
        <v>0</v>
      </c>
    </row>
    <row r="21" spans="1:27" ht="24.95" customHeight="1" thickBot="1">
      <c r="A21" s="4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34.5" customHeight="1" thickBot="1">
      <c r="A22" s="5"/>
      <c r="B22" s="6" t="s">
        <v>1</v>
      </c>
      <c r="C22" s="7" t="s">
        <v>2</v>
      </c>
      <c r="D22" s="7" t="s">
        <v>3</v>
      </c>
      <c r="E22" s="8" t="s">
        <v>4</v>
      </c>
      <c r="F22" s="7" t="s">
        <v>5</v>
      </c>
      <c r="G22" s="8" t="s">
        <v>6</v>
      </c>
      <c r="H22" s="7" t="s">
        <v>7</v>
      </c>
      <c r="I22" s="8" t="s">
        <v>8</v>
      </c>
      <c r="J22" s="7" t="s">
        <v>9</v>
      </c>
      <c r="K22" s="8" t="s">
        <v>10</v>
      </c>
      <c r="L22" s="7" t="s">
        <v>11</v>
      </c>
      <c r="M22" s="8" t="s">
        <v>12</v>
      </c>
      <c r="N22" s="7" t="s">
        <v>13</v>
      </c>
      <c r="O22" s="9" t="s">
        <v>14</v>
      </c>
      <c r="P22" s="7" t="s">
        <v>15</v>
      </c>
      <c r="Q22" s="8" t="s">
        <v>16</v>
      </c>
      <c r="R22" s="7" t="s">
        <v>17</v>
      </c>
      <c r="S22" s="8" t="s">
        <v>18</v>
      </c>
      <c r="T22" s="7" t="s">
        <v>19</v>
      </c>
      <c r="U22" s="8" t="s">
        <v>20</v>
      </c>
      <c r="V22" s="7" t="s">
        <v>21</v>
      </c>
      <c r="W22" s="10" t="s">
        <v>22</v>
      </c>
      <c r="X22" s="54" t="s">
        <v>50</v>
      </c>
      <c r="Y22" s="7" t="s">
        <v>23</v>
      </c>
      <c r="Z22" s="10" t="s">
        <v>24</v>
      </c>
      <c r="AA22" s="11" t="s">
        <v>25</v>
      </c>
    </row>
    <row r="23" spans="1:27" s="15" customFormat="1" ht="24.95" customHeight="1" thickBot="1">
      <c r="A23" s="13"/>
      <c r="B23" s="45" t="s">
        <v>26</v>
      </c>
      <c r="C23" s="20"/>
      <c r="D23" s="20"/>
      <c r="E23" s="21"/>
      <c r="F23" s="22"/>
      <c r="G23" s="23"/>
      <c r="H23" s="22"/>
      <c r="I23" s="21"/>
      <c r="J23" s="20"/>
      <c r="K23" s="21"/>
      <c r="L23" s="20"/>
      <c r="M23" s="21"/>
      <c r="N23" s="14">
        <f>SUM(O23:V23)</f>
        <v>0</v>
      </c>
      <c r="O23" s="32"/>
      <c r="P23" s="33"/>
      <c r="Q23" s="34"/>
      <c r="R23" s="33"/>
      <c r="S23" s="34"/>
      <c r="T23" s="33"/>
      <c r="U23" s="34"/>
      <c r="V23" s="33"/>
      <c r="W23" s="18">
        <f>SUM(C23:N23)</f>
        <v>0</v>
      </c>
      <c r="X23" s="43"/>
      <c r="Y23" s="41"/>
      <c r="Z23" s="19">
        <f>SUM(W23:Y23)-AA23</f>
        <v>0</v>
      </c>
      <c r="AA23" s="41"/>
    </row>
    <row r="24" spans="1:27" s="15" customFormat="1" ht="24.95" customHeight="1" thickBot="1">
      <c r="A24" s="13"/>
      <c r="B24" s="45" t="s">
        <v>26</v>
      </c>
      <c r="C24" s="20"/>
      <c r="D24" s="20"/>
      <c r="E24" s="21"/>
      <c r="F24" s="22"/>
      <c r="G24" s="23"/>
      <c r="H24" s="22"/>
      <c r="I24" s="21"/>
      <c r="J24" s="20"/>
      <c r="K24" s="21"/>
      <c r="L24" s="20"/>
      <c r="M24" s="21"/>
      <c r="N24" s="14">
        <f>SUM(O24:V24)</f>
        <v>0</v>
      </c>
      <c r="O24" s="32"/>
      <c r="P24" s="33"/>
      <c r="Q24" s="34"/>
      <c r="R24" s="33"/>
      <c r="S24" s="34"/>
      <c r="T24" s="33"/>
      <c r="U24" s="34"/>
      <c r="V24" s="33"/>
      <c r="W24" s="18">
        <f t="shared" ref="W24:W27" si="8">SUM(C24:N24)</f>
        <v>0</v>
      </c>
      <c r="X24" s="43"/>
      <c r="Y24" s="41"/>
      <c r="Z24" s="19">
        <f t="shared" ref="Z24:Z26" si="9">SUM(W24:Y24)-AA24</f>
        <v>0</v>
      </c>
      <c r="AA24" s="41"/>
    </row>
    <row r="25" spans="1:27" s="15" customFormat="1" ht="24.95" customHeight="1" thickBot="1">
      <c r="A25" s="13"/>
      <c r="B25" s="45" t="s">
        <v>26</v>
      </c>
      <c r="C25" s="20"/>
      <c r="D25" s="20"/>
      <c r="E25" s="21"/>
      <c r="F25" s="22"/>
      <c r="G25" s="23"/>
      <c r="H25" s="22"/>
      <c r="I25" s="21"/>
      <c r="J25" s="20"/>
      <c r="K25" s="21"/>
      <c r="L25" s="20"/>
      <c r="M25" s="21"/>
      <c r="N25" s="14">
        <f t="shared" ref="N25:N26" si="10">SUM(O25:V25)</f>
        <v>0</v>
      </c>
      <c r="O25" s="32"/>
      <c r="P25" s="33"/>
      <c r="Q25" s="34"/>
      <c r="R25" s="33"/>
      <c r="S25" s="34"/>
      <c r="T25" s="33"/>
      <c r="U25" s="34"/>
      <c r="V25" s="33"/>
      <c r="W25" s="18">
        <f t="shared" si="8"/>
        <v>0</v>
      </c>
      <c r="X25" s="43"/>
      <c r="Y25" s="41"/>
      <c r="Z25" s="19">
        <f t="shared" si="9"/>
        <v>0</v>
      </c>
      <c r="AA25" s="41"/>
    </row>
    <row r="26" spans="1:27" s="15" customFormat="1" ht="24.95" customHeight="1" thickBot="1">
      <c r="A26" s="13"/>
      <c r="B26" s="46" t="s">
        <v>26</v>
      </c>
      <c r="C26" s="24"/>
      <c r="D26" s="24"/>
      <c r="E26" s="25"/>
      <c r="F26" s="26"/>
      <c r="G26" s="27"/>
      <c r="H26" s="26"/>
      <c r="I26" s="25"/>
      <c r="J26" s="24"/>
      <c r="K26" s="25"/>
      <c r="L26" s="24"/>
      <c r="M26" s="25"/>
      <c r="N26" s="14">
        <f t="shared" si="10"/>
        <v>0</v>
      </c>
      <c r="O26" s="35"/>
      <c r="P26" s="36"/>
      <c r="Q26" s="37"/>
      <c r="R26" s="36"/>
      <c r="S26" s="37"/>
      <c r="T26" s="36"/>
      <c r="U26" s="37"/>
      <c r="V26" s="36"/>
      <c r="W26" s="18">
        <f t="shared" si="8"/>
        <v>0</v>
      </c>
      <c r="X26" s="43"/>
      <c r="Y26" s="42"/>
      <c r="Z26" s="19">
        <f t="shared" si="9"/>
        <v>0</v>
      </c>
      <c r="AA26" s="42"/>
    </row>
    <row r="27" spans="1:27" s="15" customFormat="1" ht="24.95" customHeight="1" thickBot="1">
      <c r="A27" s="13"/>
      <c r="B27" s="47" t="s">
        <v>26</v>
      </c>
      <c r="C27" s="28"/>
      <c r="D27" s="28"/>
      <c r="E27" s="29"/>
      <c r="F27" s="30"/>
      <c r="G27" s="31"/>
      <c r="H27" s="30"/>
      <c r="I27" s="29"/>
      <c r="J27" s="28"/>
      <c r="K27" s="29"/>
      <c r="L27" s="28"/>
      <c r="M27" s="29"/>
      <c r="N27" s="14">
        <f>SUM(O27:V27)</f>
        <v>0</v>
      </c>
      <c r="O27" s="38"/>
      <c r="P27" s="39"/>
      <c r="Q27" s="40"/>
      <c r="R27" s="39"/>
      <c r="S27" s="40"/>
      <c r="T27" s="39"/>
      <c r="U27" s="40"/>
      <c r="V27" s="39"/>
      <c r="W27" s="18">
        <f t="shared" si="8"/>
        <v>0</v>
      </c>
      <c r="X27" s="43"/>
      <c r="Y27" s="43"/>
      <c r="Z27" s="19">
        <f>SUM(W27:Y27)-AA27</f>
        <v>0</v>
      </c>
      <c r="AA27" s="43"/>
    </row>
    <row r="28" spans="1:27" ht="24.95" customHeight="1" thickBot="1">
      <c r="A28" s="16"/>
      <c r="B28" s="12" t="s">
        <v>27</v>
      </c>
      <c r="C28" s="17">
        <f>SUM(C23:C27)</f>
        <v>0</v>
      </c>
      <c r="D28" s="17">
        <f t="shared" ref="D28" si="11">SUM(D23:D27)</f>
        <v>0</v>
      </c>
      <c r="E28" s="17">
        <f>SUM(E23:E27)</f>
        <v>0</v>
      </c>
      <c r="F28" s="17">
        <f t="shared" ref="F28:AA28" si="12">SUM(F23:F27)</f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2"/>
        <v>0</v>
      </c>
      <c r="X28" s="17">
        <f>SUM(X23:X27)</f>
        <v>0</v>
      </c>
      <c r="Y28" s="17">
        <f t="shared" si="12"/>
        <v>0</v>
      </c>
      <c r="Z28" s="17">
        <f t="shared" si="12"/>
        <v>0</v>
      </c>
      <c r="AA28" s="17">
        <f t="shared" si="12"/>
        <v>0</v>
      </c>
    </row>
    <row r="30" spans="1:27" ht="24.95" customHeight="1" thickBot="1">
      <c r="A30" s="4" t="s">
        <v>30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34.5" customHeight="1" thickBot="1">
      <c r="A31" s="5"/>
      <c r="B31" s="6" t="s">
        <v>1</v>
      </c>
      <c r="C31" s="7" t="s">
        <v>2</v>
      </c>
      <c r="D31" s="7" t="s">
        <v>3</v>
      </c>
      <c r="E31" s="8" t="s">
        <v>4</v>
      </c>
      <c r="F31" s="7" t="s">
        <v>5</v>
      </c>
      <c r="G31" s="8" t="s">
        <v>6</v>
      </c>
      <c r="H31" s="7" t="s">
        <v>7</v>
      </c>
      <c r="I31" s="8" t="s">
        <v>8</v>
      </c>
      <c r="J31" s="7" t="s">
        <v>9</v>
      </c>
      <c r="K31" s="8" t="s">
        <v>10</v>
      </c>
      <c r="L31" s="7" t="s">
        <v>11</v>
      </c>
      <c r="M31" s="8" t="s">
        <v>12</v>
      </c>
      <c r="N31" s="7" t="s">
        <v>13</v>
      </c>
      <c r="O31" s="9" t="s">
        <v>14</v>
      </c>
      <c r="P31" s="7" t="s">
        <v>15</v>
      </c>
      <c r="Q31" s="8" t="s">
        <v>16</v>
      </c>
      <c r="R31" s="7" t="s">
        <v>17</v>
      </c>
      <c r="S31" s="8" t="s">
        <v>18</v>
      </c>
      <c r="T31" s="7" t="s">
        <v>19</v>
      </c>
      <c r="U31" s="8" t="s">
        <v>20</v>
      </c>
      <c r="V31" s="7" t="s">
        <v>21</v>
      </c>
      <c r="W31" s="10" t="s">
        <v>22</v>
      </c>
      <c r="X31" s="54" t="s">
        <v>50</v>
      </c>
      <c r="Y31" s="7" t="s">
        <v>23</v>
      </c>
      <c r="Z31" s="10" t="s">
        <v>24</v>
      </c>
      <c r="AA31" s="11" t="s">
        <v>25</v>
      </c>
    </row>
    <row r="32" spans="1:27" s="15" customFormat="1" ht="24.95" customHeight="1" thickBot="1">
      <c r="A32" s="13"/>
      <c r="B32" s="45" t="s">
        <v>26</v>
      </c>
      <c r="C32" s="20"/>
      <c r="D32" s="20"/>
      <c r="E32" s="21"/>
      <c r="F32" s="22"/>
      <c r="G32" s="23"/>
      <c r="H32" s="22"/>
      <c r="I32" s="21"/>
      <c r="J32" s="20"/>
      <c r="K32" s="21"/>
      <c r="L32" s="20"/>
      <c r="M32" s="21"/>
      <c r="N32" s="14">
        <f>SUM(O32:V32)</f>
        <v>0</v>
      </c>
      <c r="O32" s="32"/>
      <c r="P32" s="33"/>
      <c r="Q32" s="34"/>
      <c r="R32" s="33"/>
      <c r="S32" s="34"/>
      <c r="T32" s="33"/>
      <c r="U32" s="34"/>
      <c r="V32" s="33"/>
      <c r="W32" s="18">
        <f>SUM(C32:N32)</f>
        <v>0</v>
      </c>
      <c r="X32" s="43"/>
      <c r="Y32" s="41"/>
      <c r="Z32" s="19">
        <f>SUM(W32:Y32)-AA32</f>
        <v>0</v>
      </c>
      <c r="AA32" s="41"/>
    </row>
    <row r="33" spans="1:27" s="15" customFormat="1" ht="24.95" customHeight="1" thickBot="1">
      <c r="A33" s="13"/>
      <c r="B33" s="45" t="s">
        <v>26</v>
      </c>
      <c r="C33" s="20"/>
      <c r="D33" s="20"/>
      <c r="E33" s="21"/>
      <c r="F33" s="22"/>
      <c r="G33" s="23"/>
      <c r="H33" s="22"/>
      <c r="I33" s="21"/>
      <c r="J33" s="20"/>
      <c r="K33" s="21"/>
      <c r="L33" s="20"/>
      <c r="M33" s="21"/>
      <c r="N33" s="14">
        <f>SUM(O33:V33)</f>
        <v>0</v>
      </c>
      <c r="O33" s="32"/>
      <c r="P33" s="33"/>
      <c r="Q33" s="34"/>
      <c r="R33" s="33"/>
      <c r="S33" s="34"/>
      <c r="T33" s="33"/>
      <c r="U33" s="34"/>
      <c r="V33" s="33"/>
      <c r="W33" s="18">
        <f t="shared" ref="W33:W36" si="13">SUM(C33:N33)</f>
        <v>0</v>
      </c>
      <c r="X33" s="43"/>
      <c r="Y33" s="41"/>
      <c r="Z33" s="19">
        <f t="shared" ref="Z33:Z35" si="14">SUM(W33:Y33)-AA33</f>
        <v>0</v>
      </c>
      <c r="AA33" s="41"/>
    </row>
    <row r="34" spans="1:27" s="15" customFormat="1" ht="24.95" customHeight="1" thickBot="1">
      <c r="A34" s="13"/>
      <c r="B34" s="45" t="s">
        <v>26</v>
      </c>
      <c r="C34" s="20"/>
      <c r="D34" s="20"/>
      <c r="E34" s="21"/>
      <c r="F34" s="22"/>
      <c r="G34" s="23"/>
      <c r="H34" s="22"/>
      <c r="I34" s="21"/>
      <c r="J34" s="20"/>
      <c r="K34" s="21"/>
      <c r="L34" s="20"/>
      <c r="M34" s="21"/>
      <c r="N34" s="14">
        <f t="shared" ref="N34:N35" si="15">SUM(O34:V34)</f>
        <v>0</v>
      </c>
      <c r="O34" s="32"/>
      <c r="P34" s="33"/>
      <c r="Q34" s="34"/>
      <c r="R34" s="33"/>
      <c r="S34" s="34"/>
      <c r="T34" s="33"/>
      <c r="U34" s="34"/>
      <c r="V34" s="33"/>
      <c r="W34" s="18">
        <f t="shared" si="13"/>
        <v>0</v>
      </c>
      <c r="X34" s="43"/>
      <c r="Y34" s="41"/>
      <c r="Z34" s="19">
        <f t="shared" si="14"/>
        <v>0</v>
      </c>
      <c r="AA34" s="41"/>
    </row>
    <row r="35" spans="1:27" s="15" customFormat="1" ht="24.95" customHeight="1" thickBot="1">
      <c r="A35" s="13"/>
      <c r="B35" s="46" t="s">
        <v>26</v>
      </c>
      <c r="C35" s="24"/>
      <c r="D35" s="24"/>
      <c r="E35" s="25"/>
      <c r="F35" s="26"/>
      <c r="G35" s="27"/>
      <c r="H35" s="26"/>
      <c r="I35" s="25"/>
      <c r="J35" s="24"/>
      <c r="K35" s="25"/>
      <c r="L35" s="24"/>
      <c r="M35" s="25"/>
      <c r="N35" s="14">
        <f t="shared" si="15"/>
        <v>0</v>
      </c>
      <c r="O35" s="35"/>
      <c r="P35" s="36"/>
      <c r="Q35" s="37"/>
      <c r="R35" s="36"/>
      <c r="S35" s="37"/>
      <c r="T35" s="36"/>
      <c r="U35" s="37"/>
      <c r="V35" s="36"/>
      <c r="W35" s="18">
        <f t="shared" si="13"/>
        <v>0</v>
      </c>
      <c r="X35" s="43"/>
      <c r="Y35" s="42"/>
      <c r="Z35" s="19">
        <f t="shared" si="14"/>
        <v>0</v>
      </c>
      <c r="AA35" s="42"/>
    </row>
    <row r="36" spans="1:27" s="15" customFormat="1" ht="24.95" customHeight="1" thickBot="1">
      <c r="A36" s="13"/>
      <c r="B36" s="47" t="s">
        <v>26</v>
      </c>
      <c r="C36" s="28"/>
      <c r="D36" s="28"/>
      <c r="E36" s="29"/>
      <c r="F36" s="30"/>
      <c r="G36" s="31"/>
      <c r="H36" s="30"/>
      <c r="I36" s="29"/>
      <c r="J36" s="28"/>
      <c r="K36" s="29"/>
      <c r="L36" s="28"/>
      <c r="M36" s="29"/>
      <c r="N36" s="14">
        <f>SUM(O36:V36)</f>
        <v>0</v>
      </c>
      <c r="O36" s="38"/>
      <c r="P36" s="39"/>
      <c r="Q36" s="40"/>
      <c r="R36" s="39"/>
      <c r="S36" s="40"/>
      <c r="T36" s="39"/>
      <c r="U36" s="40"/>
      <c r="V36" s="39"/>
      <c r="W36" s="18">
        <f t="shared" si="13"/>
        <v>0</v>
      </c>
      <c r="X36" s="43"/>
      <c r="Y36" s="43"/>
      <c r="Z36" s="19">
        <f>SUM(W36:Y36)-AA36</f>
        <v>0</v>
      </c>
      <c r="AA36" s="43"/>
    </row>
    <row r="37" spans="1:27" ht="24.95" customHeight="1" thickBot="1">
      <c r="A37" s="16"/>
      <c r="B37" s="12" t="s">
        <v>27</v>
      </c>
      <c r="C37" s="17">
        <f>SUM(C32:C36)</f>
        <v>0</v>
      </c>
      <c r="D37" s="17">
        <f t="shared" ref="D37:AA37" si="16">SUM(D32:D36)</f>
        <v>0</v>
      </c>
      <c r="E37" s="17">
        <f t="shared" si="16"/>
        <v>0</v>
      </c>
      <c r="F37" s="17">
        <f t="shared" si="16"/>
        <v>0</v>
      </c>
      <c r="G37" s="17">
        <f t="shared" si="16"/>
        <v>0</v>
      </c>
      <c r="H37" s="17">
        <f t="shared" si="16"/>
        <v>0</v>
      </c>
      <c r="I37" s="17">
        <f t="shared" si="16"/>
        <v>0</v>
      </c>
      <c r="J37" s="17">
        <f t="shared" si="16"/>
        <v>0</v>
      </c>
      <c r="K37" s="17">
        <f t="shared" si="16"/>
        <v>0</v>
      </c>
      <c r="L37" s="17">
        <f t="shared" si="16"/>
        <v>0</v>
      </c>
      <c r="M37" s="17">
        <f t="shared" si="16"/>
        <v>0</v>
      </c>
      <c r="N37" s="17">
        <f t="shared" si="16"/>
        <v>0</v>
      </c>
      <c r="O37" s="17">
        <f t="shared" si="16"/>
        <v>0</v>
      </c>
      <c r="P37" s="17">
        <f t="shared" si="16"/>
        <v>0</v>
      </c>
      <c r="Q37" s="17">
        <f t="shared" si="16"/>
        <v>0</v>
      </c>
      <c r="R37" s="17">
        <f t="shared" si="16"/>
        <v>0</v>
      </c>
      <c r="S37" s="17">
        <f t="shared" si="16"/>
        <v>0</v>
      </c>
      <c r="T37" s="17">
        <f t="shared" si="16"/>
        <v>0</v>
      </c>
      <c r="U37" s="17">
        <f t="shared" si="16"/>
        <v>0</v>
      </c>
      <c r="V37" s="17">
        <f t="shared" si="16"/>
        <v>0</v>
      </c>
      <c r="W37" s="17">
        <f t="shared" si="16"/>
        <v>0</v>
      </c>
      <c r="X37" s="17">
        <f>SUM(X32:X36)</f>
        <v>0</v>
      </c>
      <c r="Y37" s="17">
        <f t="shared" si="16"/>
        <v>0</v>
      </c>
      <c r="Z37" s="17">
        <f t="shared" si="16"/>
        <v>0</v>
      </c>
      <c r="AA37" s="17">
        <f t="shared" si="16"/>
        <v>0</v>
      </c>
    </row>
    <row r="39" spans="1:27" ht="24.95" customHeight="1" thickBot="1">
      <c r="A39" s="4" t="s">
        <v>31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34.5" customHeight="1" thickBot="1">
      <c r="A40" s="5"/>
      <c r="B40" s="6" t="s">
        <v>1</v>
      </c>
      <c r="C40" s="7" t="s">
        <v>2</v>
      </c>
      <c r="D40" s="7" t="s">
        <v>3</v>
      </c>
      <c r="E40" s="8" t="s">
        <v>4</v>
      </c>
      <c r="F40" s="7" t="s">
        <v>5</v>
      </c>
      <c r="G40" s="8" t="s">
        <v>6</v>
      </c>
      <c r="H40" s="7" t="s">
        <v>7</v>
      </c>
      <c r="I40" s="8" t="s">
        <v>8</v>
      </c>
      <c r="J40" s="7" t="s">
        <v>9</v>
      </c>
      <c r="K40" s="8" t="s">
        <v>10</v>
      </c>
      <c r="L40" s="7" t="s">
        <v>11</v>
      </c>
      <c r="M40" s="8" t="s">
        <v>12</v>
      </c>
      <c r="N40" s="7" t="s">
        <v>13</v>
      </c>
      <c r="O40" s="9" t="s">
        <v>14</v>
      </c>
      <c r="P40" s="7" t="s">
        <v>15</v>
      </c>
      <c r="Q40" s="8" t="s">
        <v>16</v>
      </c>
      <c r="R40" s="7" t="s">
        <v>17</v>
      </c>
      <c r="S40" s="8" t="s">
        <v>18</v>
      </c>
      <c r="T40" s="7" t="s">
        <v>19</v>
      </c>
      <c r="U40" s="8" t="s">
        <v>20</v>
      </c>
      <c r="V40" s="7" t="s">
        <v>21</v>
      </c>
      <c r="W40" s="10" t="s">
        <v>22</v>
      </c>
      <c r="X40" s="54" t="s">
        <v>50</v>
      </c>
      <c r="Y40" s="7" t="s">
        <v>23</v>
      </c>
      <c r="Z40" s="10" t="s">
        <v>24</v>
      </c>
      <c r="AA40" s="11" t="s">
        <v>25</v>
      </c>
    </row>
    <row r="41" spans="1:27" s="15" customFormat="1" ht="24.95" customHeight="1" thickBot="1">
      <c r="A41" s="13"/>
      <c r="B41" s="45" t="s">
        <v>26</v>
      </c>
      <c r="C41" s="20"/>
      <c r="D41" s="20"/>
      <c r="E41" s="21"/>
      <c r="F41" s="22"/>
      <c r="G41" s="23"/>
      <c r="H41" s="22"/>
      <c r="I41" s="21"/>
      <c r="J41" s="20"/>
      <c r="K41" s="21"/>
      <c r="L41" s="20"/>
      <c r="M41" s="21"/>
      <c r="N41" s="14">
        <f>SUM(O41:V41)</f>
        <v>0</v>
      </c>
      <c r="O41" s="32"/>
      <c r="P41" s="33"/>
      <c r="Q41" s="34"/>
      <c r="R41" s="33"/>
      <c r="S41" s="34"/>
      <c r="T41" s="33"/>
      <c r="U41" s="34"/>
      <c r="V41" s="33"/>
      <c r="W41" s="18">
        <f>SUM(C41:N41)</f>
        <v>0</v>
      </c>
      <c r="X41" s="43"/>
      <c r="Y41" s="41"/>
      <c r="Z41" s="19">
        <f>SUM(W41:Y41)-AA41</f>
        <v>0</v>
      </c>
      <c r="AA41" s="41"/>
    </row>
    <row r="42" spans="1:27" s="15" customFormat="1" ht="24.95" customHeight="1" thickBot="1">
      <c r="A42" s="13"/>
      <c r="B42" s="45" t="s">
        <v>26</v>
      </c>
      <c r="C42" s="20"/>
      <c r="D42" s="20"/>
      <c r="E42" s="21"/>
      <c r="F42" s="22"/>
      <c r="G42" s="23"/>
      <c r="H42" s="22"/>
      <c r="I42" s="21"/>
      <c r="J42" s="20"/>
      <c r="K42" s="21"/>
      <c r="L42" s="20"/>
      <c r="M42" s="21"/>
      <c r="N42" s="14">
        <f>SUM(O42:V42)</f>
        <v>0</v>
      </c>
      <c r="O42" s="32"/>
      <c r="P42" s="33"/>
      <c r="Q42" s="34"/>
      <c r="R42" s="33"/>
      <c r="S42" s="34"/>
      <c r="T42" s="33"/>
      <c r="U42" s="34"/>
      <c r="V42" s="33"/>
      <c r="W42" s="18">
        <f t="shared" ref="W42:W45" si="17">SUM(C42:N42)</f>
        <v>0</v>
      </c>
      <c r="X42" s="43"/>
      <c r="Y42" s="41"/>
      <c r="Z42" s="19">
        <f t="shared" ref="Z42:Z44" si="18">SUM(W42:Y42)-AA42</f>
        <v>0</v>
      </c>
      <c r="AA42" s="41"/>
    </row>
    <row r="43" spans="1:27" s="15" customFormat="1" ht="24.95" customHeight="1" thickBot="1">
      <c r="A43" s="13"/>
      <c r="B43" s="45" t="s">
        <v>26</v>
      </c>
      <c r="C43" s="20"/>
      <c r="D43" s="20"/>
      <c r="E43" s="21"/>
      <c r="F43" s="22"/>
      <c r="G43" s="23"/>
      <c r="H43" s="22"/>
      <c r="I43" s="21"/>
      <c r="J43" s="20"/>
      <c r="K43" s="21"/>
      <c r="L43" s="20"/>
      <c r="M43" s="21"/>
      <c r="N43" s="14">
        <f>SUM(O43:V43)</f>
        <v>0</v>
      </c>
      <c r="O43" s="32"/>
      <c r="P43" s="33"/>
      <c r="Q43" s="34"/>
      <c r="R43" s="33"/>
      <c r="S43" s="34"/>
      <c r="T43" s="33"/>
      <c r="U43" s="34"/>
      <c r="V43" s="33"/>
      <c r="W43" s="18">
        <f t="shared" si="17"/>
        <v>0</v>
      </c>
      <c r="X43" s="43"/>
      <c r="Y43" s="41"/>
      <c r="Z43" s="19">
        <f t="shared" si="18"/>
        <v>0</v>
      </c>
      <c r="AA43" s="41"/>
    </row>
    <row r="44" spans="1:27" s="15" customFormat="1" ht="24.95" customHeight="1" thickBot="1">
      <c r="A44" s="13"/>
      <c r="B44" s="46" t="s">
        <v>26</v>
      </c>
      <c r="C44" s="24"/>
      <c r="D44" s="24"/>
      <c r="E44" s="25"/>
      <c r="F44" s="26"/>
      <c r="G44" s="27"/>
      <c r="H44" s="26"/>
      <c r="I44" s="25"/>
      <c r="J44" s="24"/>
      <c r="K44" s="25"/>
      <c r="L44" s="24"/>
      <c r="M44" s="25"/>
      <c r="N44" s="14">
        <f t="shared" ref="N44" si="19">SUM(O44:V44)</f>
        <v>0</v>
      </c>
      <c r="O44" s="35"/>
      <c r="P44" s="36"/>
      <c r="Q44" s="37"/>
      <c r="R44" s="36"/>
      <c r="S44" s="37"/>
      <c r="T44" s="36"/>
      <c r="U44" s="37"/>
      <c r="V44" s="36"/>
      <c r="W44" s="18">
        <f t="shared" si="17"/>
        <v>0</v>
      </c>
      <c r="X44" s="43"/>
      <c r="Y44" s="42"/>
      <c r="Z44" s="19">
        <f t="shared" si="18"/>
        <v>0</v>
      </c>
      <c r="AA44" s="42"/>
    </row>
    <row r="45" spans="1:27" s="15" customFormat="1" ht="24.95" customHeight="1" thickBot="1">
      <c r="A45" s="13"/>
      <c r="B45" s="47" t="s">
        <v>26</v>
      </c>
      <c r="C45" s="28"/>
      <c r="D45" s="28"/>
      <c r="E45" s="29"/>
      <c r="F45" s="30"/>
      <c r="G45" s="31"/>
      <c r="H45" s="30"/>
      <c r="I45" s="29"/>
      <c r="J45" s="28"/>
      <c r="K45" s="29"/>
      <c r="L45" s="28"/>
      <c r="M45" s="29"/>
      <c r="N45" s="14">
        <f>SUM(O45:V45)</f>
        <v>0</v>
      </c>
      <c r="O45" s="38"/>
      <c r="P45" s="39"/>
      <c r="Q45" s="40"/>
      <c r="R45" s="39"/>
      <c r="S45" s="40"/>
      <c r="T45" s="39"/>
      <c r="U45" s="40"/>
      <c r="V45" s="39"/>
      <c r="W45" s="18">
        <f t="shared" si="17"/>
        <v>0</v>
      </c>
      <c r="X45" s="43"/>
      <c r="Y45" s="43"/>
      <c r="Z45" s="19">
        <f>SUM(W45:Y45)-AA45</f>
        <v>0</v>
      </c>
      <c r="AA45" s="43"/>
    </row>
    <row r="46" spans="1:27" ht="24.95" customHeight="1" thickBot="1">
      <c r="A46" s="16"/>
      <c r="B46" s="12" t="s">
        <v>27</v>
      </c>
      <c r="C46" s="17">
        <f>SUM(C41:C45)</f>
        <v>0</v>
      </c>
      <c r="D46" s="17">
        <f t="shared" ref="D46:E46" si="20">SUM(D41:D45)</f>
        <v>0</v>
      </c>
      <c r="E46" s="17">
        <f t="shared" si="20"/>
        <v>0</v>
      </c>
      <c r="F46" s="17">
        <f>SUM(F41:F45)</f>
        <v>0</v>
      </c>
      <c r="G46" s="17">
        <f t="shared" ref="G46:AA46" si="21">SUM(G41:G45)</f>
        <v>0</v>
      </c>
      <c r="H46" s="17">
        <f t="shared" si="21"/>
        <v>0</v>
      </c>
      <c r="I46" s="17">
        <f t="shared" si="21"/>
        <v>0</v>
      </c>
      <c r="J46" s="17">
        <f t="shared" si="21"/>
        <v>0</v>
      </c>
      <c r="K46" s="17">
        <f t="shared" si="21"/>
        <v>0</v>
      </c>
      <c r="L46" s="17">
        <f t="shared" si="21"/>
        <v>0</v>
      </c>
      <c r="M46" s="17">
        <f t="shared" si="21"/>
        <v>0</v>
      </c>
      <c r="N46" s="17">
        <f t="shared" si="21"/>
        <v>0</v>
      </c>
      <c r="O46" s="17">
        <f t="shared" si="21"/>
        <v>0</v>
      </c>
      <c r="P46" s="17">
        <f t="shared" si="21"/>
        <v>0</v>
      </c>
      <c r="Q46" s="17">
        <f t="shared" si="21"/>
        <v>0</v>
      </c>
      <c r="R46" s="17">
        <f t="shared" si="21"/>
        <v>0</v>
      </c>
      <c r="S46" s="17">
        <f t="shared" si="21"/>
        <v>0</v>
      </c>
      <c r="T46" s="17">
        <f t="shared" si="21"/>
        <v>0</v>
      </c>
      <c r="U46" s="17">
        <f t="shared" si="21"/>
        <v>0</v>
      </c>
      <c r="V46" s="17">
        <f t="shared" si="21"/>
        <v>0</v>
      </c>
      <c r="W46" s="17">
        <f t="shared" si="21"/>
        <v>0</v>
      </c>
      <c r="X46" s="17">
        <f>SUM(X41:X45)</f>
        <v>0</v>
      </c>
      <c r="Y46" s="17">
        <f t="shared" si="21"/>
        <v>0</v>
      </c>
      <c r="Z46" s="17">
        <f t="shared" si="21"/>
        <v>0</v>
      </c>
      <c r="AA46" s="17">
        <f t="shared" si="21"/>
        <v>0</v>
      </c>
    </row>
    <row r="48" spans="1:27" ht="24.95" customHeight="1" thickBot="1">
      <c r="A48" s="4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34.5" customHeight="1" thickBot="1">
      <c r="A49" s="5"/>
      <c r="B49" s="6" t="s">
        <v>1</v>
      </c>
      <c r="C49" s="7" t="s">
        <v>2</v>
      </c>
      <c r="D49" s="7" t="s">
        <v>3</v>
      </c>
      <c r="E49" s="8" t="s">
        <v>4</v>
      </c>
      <c r="F49" s="7" t="s">
        <v>5</v>
      </c>
      <c r="G49" s="8" t="s">
        <v>6</v>
      </c>
      <c r="H49" s="7" t="s">
        <v>7</v>
      </c>
      <c r="I49" s="8" t="s">
        <v>8</v>
      </c>
      <c r="J49" s="7" t="s">
        <v>9</v>
      </c>
      <c r="K49" s="8" t="s">
        <v>10</v>
      </c>
      <c r="L49" s="7" t="s">
        <v>11</v>
      </c>
      <c r="M49" s="8" t="s">
        <v>12</v>
      </c>
      <c r="N49" s="7" t="s">
        <v>13</v>
      </c>
      <c r="O49" s="9" t="s">
        <v>14</v>
      </c>
      <c r="P49" s="7" t="s">
        <v>15</v>
      </c>
      <c r="Q49" s="8" t="s">
        <v>16</v>
      </c>
      <c r="R49" s="7" t="s">
        <v>17</v>
      </c>
      <c r="S49" s="8" t="s">
        <v>18</v>
      </c>
      <c r="T49" s="7" t="s">
        <v>19</v>
      </c>
      <c r="U49" s="8" t="s">
        <v>20</v>
      </c>
      <c r="V49" s="7" t="s">
        <v>21</v>
      </c>
      <c r="W49" s="10" t="s">
        <v>22</v>
      </c>
      <c r="X49" s="54" t="s">
        <v>50</v>
      </c>
      <c r="Y49" s="7" t="s">
        <v>23</v>
      </c>
      <c r="Z49" s="10" t="s">
        <v>24</v>
      </c>
      <c r="AA49" s="11" t="s">
        <v>25</v>
      </c>
    </row>
    <row r="50" spans="1:27" s="15" customFormat="1" ht="24.95" customHeight="1" thickBot="1">
      <c r="A50" s="13"/>
      <c r="B50" s="45" t="s">
        <v>26</v>
      </c>
      <c r="C50" s="20"/>
      <c r="D50" s="20"/>
      <c r="E50" s="21"/>
      <c r="F50" s="22"/>
      <c r="G50" s="23"/>
      <c r="H50" s="22"/>
      <c r="I50" s="21"/>
      <c r="J50" s="20"/>
      <c r="K50" s="21"/>
      <c r="L50" s="20"/>
      <c r="M50" s="21"/>
      <c r="N50" s="14">
        <f>SUM(O50:V50)</f>
        <v>0</v>
      </c>
      <c r="O50" s="32"/>
      <c r="P50" s="33"/>
      <c r="Q50" s="34"/>
      <c r="R50" s="33"/>
      <c r="S50" s="34"/>
      <c r="T50" s="33"/>
      <c r="U50" s="34"/>
      <c r="V50" s="33"/>
      <c r="W50" s="18">
        <f>SUM(C50:N50)</f>
        <v>0</v>
      </c>
      <c r="X50" s="43"/>
      <c r="Y50" s="41"/>
      <c r="Z50" s="19">
        <f>SUM(W50:Y50)-AA50</f>
        <v>0</v>
      </c>
      <c r="AA50" s="41"/>
    </row>
    <row r="51" spans="1:27" s="15" customFormat="1" ht="24.95" customHeight="1" thickBot="1">
      <c r="A51" s="13"/>
      <c r="B51" s="45" t="s">
        <v>26</v>
      </c>
      <c r="C51" s="20"/>
      <c r="D51" s="20"/>
      <c r="E51" s="21"/>
      <c r="F51" s="22"/>
      <c r="G51" s="23"/>
      <c r="H51" s="22"/>
      <c r="I51" s="21"/>
      <c r="J51" s="20"/>
      <c r="K51" s="21"/>
      <c r="L51" s="20"/>
      <c r="M51" s="21"/>
      <c r="N51" s="14">
        <f>SUM(O51:V51)</f>
        <v>0</v>
      </c>
      <c r="O51" s="32"/>
      <c r="P51" s="33"/>
      <c r="Q51" s="34"/>
      <c r="R51" s="33"/>
      <c r="S51" s="34"/>
      <c r="T51" s="33"/>
      <c r="U51" s="34"/>
      <c r="V51" s="33"/>
      <c r="W51" s="18">
        <f t="shared" ref="W51:W54" si="22">SUM(C51:N51)</f>
        <v>0</v>
      </c>
      <c r="X51" s="43"/>
      <c r="Y51" s="41"/>
      <c r="Z51" s="19">
        <f t="shared" ref="Z51:Z53" si="23">SUM(W51:Y51)-AA51</f>
        <v>0</v>
      </c>
      <c r="AA51" s="41"/>
    </row>
    <row r="52" spans="1:27" s="15" customFormat="1" ht="24.95" customHeight="1" thickBot="1">
      <c r="A52" s="13"/>
      <c r="B52" s="45" t="s">
        <v>26</v>
      </c>
      <c r="C52" s="20"/>
      <c r="D52" s="20"/>
      <c r="E52" s="21"/>
      <c r="F52" s="22"/>
      <c r="G52" s="23"/>
      <c r="H52" s="22"/>
      <c r="I52" s="21"/>
      <c r="J52" s="20"/>
      <c r="K52" s="21"/>
      <c r="L52" s="20"/>
      <c r="M52" s="21"/>
      <c r="N52" s="14">
        <f>SUM(O52:V52)</f>
        <v>0</v>
      </c>
      <c r="O52" s="32"/>
      <c r="P52" s="33"/>
      <c r="Q52" s="34"/>
      <c r="R52" s="33"/>
      <c r="S52" s="34"/>
      <c r="T52" s="33"/>
      <c r="U52" s="34"/>
      <c r="V52" s="33"/>
      <c r="W52" s="18">
        <f t="shared" si="22"/>
        <v>0</v>
      </c>
      <c r="X52" s="43"/>
      <c r="Y52" s="41"/>
      <c r="Z52" s="19">
        <f t="shared" si="23"/>
        <v>0</v>
      </c>
      <c r="AA52" s="41"/>
    </row>
    <row r="53" spans="1:27" s="15" customFormat="1" ht="24.95" customHeight="1" thickBot="1">
      <c r="A53" s="13"/>
      <c r="B53" s="46" t="s">
        <v>26</v>
      </c>
      <c r="C53" s="24"/>
      <c r="D53" s="24"/>
      <c r="E53" s="25"/>
      <c r="F53" s="26"/>
      <c r="G53" s="27"/>
      <c r="H53" s="26"/>
      <c r="I53" s="25"/>
      <c r="J53" s="24"/>
      <c r="K53" s="25"/>
      <c r="L53" s="24"/>
      <c r="M53" s="25"/>
      <c r="N53" s="14">
        <f t="shared" ref="N53" si="24">SUM(O53:V53)</f>
        <v>0</v>
      </c>
      <c r="O53" s="35"/>
      <c r="P53" s="36"/>
      <c r="Q53" s="37"/>
      <c r="R53" s="36"/>
      <c r="S53" s="37"/>
      <c r="T53" s="36"/>
      <c r="U53" s="37"/>
      <c r="V53" s="36"/>
      <c r="W53" s="18">
        <f t="shared" si="22"/>
        <v>0</v>
      </c>
      <c r="X53" s="43"/>
      <c r="Y53" s="42"/>
      <c r="Z53" s="19">
        <f t="shared" si="23"/>
        <v>0</v>
      </c>
      <c r="AA53" s="42"/>
    </row>
    <row r="54" spans="1:27" s="15" customFormat="1" ht="24.95" customHeight="1" thickBot="1">
      <c r="A54" s="13"/>
      <c r="B54" s="47" t="s">
        <v>26</v>
      </c>
      <c r="C54" s="28"/>
      <c r="D54" s="28"/>
      <c r="E54" s="29"/>
      <c r="F54" s="30"/>
      <c r="G54" s="31"/>
      <c r="H54" s="30"/>
      <c r="I54" s="29"/>
      <c r="J54" s="28"/>
      <c r="K54" s="29"/>
      <c r="L54" s="28"/>
      <c r="M54" s="29"/>
      <c r="N54" s="14">
        <f>SUM(O54:V54)</f>
        <v>0</v>
      </c>
      <c r="O54" s="38"/>
      <c r="P54" s="39"/>
      <c r="Q54" s="40"/>
      <c r="R54" s="39"/>
      <c r="S54" s="40"/>
      <c r="T54" s="39"/>
      <c r="U54" s="40"/>
      <c r="V54" s="39"/>
      <c r="W54" s="18">
        <f t="shared" si="22"/>
        <v>0</v>
      </c>
      <c r="X54" s="43"/>
      <c r="Y54" s="43"/>
      <c r="Z54" s="19">
        <f>SUM(W54:Y54)-AA54</f>
        <v>0</v>
      </c>
      <c r="AA54" s="43"/>
    </row>
    <row r="55" spans="1:27" ht="24.95" customHeight="1" thickBot="1">
      <c r="A55" s="16"/>
      <c r="B55" s="12" t="s">
        <v>27</v>
      </c>
      <c r="C55" s="17">
        <f>SUM(C50:C54)</f>
        <v>0</v>
      </c>
      <c r="D55" s="17">
        <f t="shared" ref="D55:AA55" si="25">SUM(D50:D54)</f>
        <v>0</v>
      </c>
      <c r="E55" s="17">
        <f t="shared" si="25"/>
        <v>0</v>
      </c>
      <c r="F55" s="17">
        <f t="shared" si="25"/>
        <v>0</v>
      </c>
      <c r="G55" s="17">
        <f t="shared" si="25"/>
        <v>0</v>
      </c>
      <c r="H55" s="17">
        <f t="shared" si="25"/>
        <v>0</v>
      </c>
      <c r="I55" s="17">
        <f t="shared" si="25"/>
        <v>0</v>
      </c>
      <c r="J55" s="17">
        <f t="shared" si="25"/>
        <v>0</v>
      </c>
      <c r="K55" s="17">
        <f t="shared" si="25"/>
        <v>0</v>
      </c>
      <c r="L55" s="17">
        <f t="shared" si="25"/>
        <v>0</v>
      </c>
      <c r="M55" s="17">
        <f t="shared" si="25"/>
        <v>0</v>
      </c>
      <c r="N55" s="17">
        <f t="shared" si="25"/>
        <v>0</v>
      </c>
      <c r="O55" s="17">
        <f t="shared" si="25"/>
        <v>0</v>
      </c>
      <c r="P55" s="17">
        <f t="shared" si="25"/>
        <v>0</v>
      </c>
      <c r="Q55" s="17">
        <f t="shared" si="25"/>
        <v>0</v>
      </c>
      <c r="R55" s="17">
        <f t="shared" si="25"/>
        <v>0</v>
      </c>
      <c r="S55" s="17">
        <f t="shared" si="25"/>
        <v>0</v>
      </c>
      <c r="T55" s="17">
        <f t="shared" si="25"/>
        <v>0</v>
      </c>
      <c r="U55" s="17">
        <f t="shared" si="25"/>
        <v>0</v>
      </c>
      <c r="V55" s="17">
        <f t="shared" si="25"/>
        <v>0</v>
      </c>
      <c r="W55" s="17">
        <f t="shared" si="25"/>
        <v>0</v>
      </c>
      <c r="X55" s="17">
        <f>SUM(X50:X54)</f>
        <v>0</v>
      </c>
      <c r="Y55" s="17">
        <f t="shared" si="25"/>
        <v>0</v>
      </c>
      <c r="Z55" s="17">
        <f t="shared" si="25"/>
        <v>0</v>
      </c>
      <c r="AA55" s="17">
        <f t="shared" si="25"/>
        <v>0</v>
      </c>
    </row>
    <row r="57" spans="1:27" ht="24.95" customHeight="1" thickBot="1">
      <c r="A57" s="4" t="s">
        <v>33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34.5" customHeight="1" thickBot="1">
      <c r="A58" s="5"/>
      <c r="B58" s="6" t="s">
        <v>1</v>
      </c>
      <c r="C58" s="7" t="s">
        <v>2</v>
      </c>
      <c r="D58" s="7" t="s">
        <v>3</v>
      </c>
      <c r="E58" s="8" t="s">
        <v>4</v>
      </c>
      <c r="F58" s="7" t="s">
        <v>5</v>
      </c>
      <c r="G58" s="8" t="s">
        <v>6</v>
      </c>
      <c r="H58" s="7" t="s">
        <v>7</v>
      </c>
      <c r="I58" s="8" t="s">
        <v>8</v>
      </c>
      <c r="J58" s="7" t="s">
        <v>9</v>
      </c>
      <c r="K58" s="8" t="s">
        <v>10</v>
      </c>
      <c r="L58" s="7" t="s">
        <v>11</v>
      </c>
      <c r="M58" s="8" t="s">
        <v>12</v>
      </c>
      <c r="N58" s="7" t="s">
        <v>13</v>
      </c>
      <c r="O58" s="9" t="s">
        <v>14</v>
      </c>
      <c r="P58" s="7" t="s">
        <v>15</v>
      </c>
      <c r="Q58" s="8" t="s">
        <v>16</v>
      </c>
      <c r="R58" s="7" t="s">
        <v>17</v>
      </c>
      <c r="S58" s="8" t="s">
        <v>18</v>
      </c>
      <c r="T58" s="7" t="s">
        <v>19</v>
      </c>
      <c r="U58" s="8" t="s">
        <v>20</v>
      </c>
      <c r="V58" s="7" t="s">
        <v>21</v>
      </c>
      <c r="W58" s="10" t="s">
        <v>22</v>
      </c>
      <c r="X58" s="54" t="s">
        <v>50</v>
      </c>
      <c r="Y58" s="7" t="s">
        <v>23</v>
      </c>
      <c r="Z58" s="10" t="s">
        <v>24</v>
      </c>
      <c r="AA58" s="11" t="s">
        <v>25</v>
      </c>
    </row>
    <row r="59" spans="1:27" s="15" customFormat="1" ht="24.95" customHeight="1" thickBot="1">
      <c r="A59" s="13"/>
      <c r="B59" s="45" t="s">
        <v>26</v>
      </c>
      <c r="C59" s="20"/>
      <c r="D59" s="20"/>
      <c r="E59" s="21"/>
      <c r="F59" s="22"/>
      <c r="G59" s="23"/>
      <c r="H59" s="22"/>
      <c r="I59" s="21"/>
      <c r="J59" s="20"/>
      <c r="K59" s="21"/>
      <c r="L59" s="20"/>
      <c r="M59" s="21"/>
      <c r="N59" s="14">
        <f>SUM(O59:V59)</f>
        <v>0</v>
      </c>
      <c r="O59" s="32"/>
      <c r="P59" s="33"/>
      <c r="Q59" s="34"/>
      <c r="R59" s="33"/>
      <c r="S59" s="34"/>
      <c r="T59" s="33"/>
      <c r="U59" s="34"/>
      <c r="V59" s="33"/>
      <c r="W59" s="18">
        <f>SUM(C59:N59)</f>
        <v>0</v>
      </c>
      <c r="X59" s="43"/>
      <c r="Y59" s="41"/>
      <c r="Z59" s="19">
        <f>SUM(W59:Y59)-AA59</f>
        <v>0</v>
      </c>
      <c r="AA59" s="41"/>
    </row>
    <row r="60" spans="1:27" s="15" customFormat="1" ht="24.95" customHeight="1" thickBot="1">
      <c r="A60" s="13"/>
      <c r="B60" s="45" t="s">
        <v>26</v>
      </c>
      <c r="C60" s="20"/>
      <c r="D60" s="20"/>
      <c r="E60" s="21"/>
      <c r="F60" s="22"/>
      <c r="G60" s="23"/>
      <c r="H60" s="22"/>
      <c r="I60" s="21"/>
      <c r="J60" s="20"/>
      <c r="K60" s="21"/>
      <c r="L60" s="20"/>
      <c r="M60" s="21"/>
      <c r="N60" s="14">
        <f>SUM(O60:V60)</f>
        <v>0</v>
      </c>
      <c r="O60" s="32"/>
      <c r="P60" s="33"/>
      <c r="Q60" s="34"/>
      <c r="R60" s="33"/>
      <c r="S60" s="34"/>
      <c r="T60" s="33"/>
      <c r="U60" s="34"/>
      <c r="V60" s="33"/>
      <c r="W60" s="18">
        <f t="shared" ref="W60:W63" si="26">SUM(C60:N60)</f>
        <v>0</v>
      </c>
      <c r="X60" s="43"/>
      <c r="Y60" s="41"/>
      <c r="Z60" s="19">
        <f t="shared" ref="Z60:Z62" si="27">SUM(W60:Y60)-AA60</f>
        <v>0</v>
      </c>
      <c r="AA60" s="41"/>
    </row>
    <row r="61" spans="1:27" s="15" customFormat="1" ht="24.95" customHeight="1" thickBot="1">
      <c r="A61" s="13"/>
      <c r="B61" s="45" t="s">
        <v>26</v>
      </c>
      <c r="C61" s="20"/>
      <c r="D61" s="20"/>
      <c r="E61" s="21"/>
      <c r="F61" s="22"/>
      <c r="G61" s="23"/>
      <c r="H61" s="22"/>
      <c r="I61" s="21"/>
      <c r="J61" s="20"/>
      <c r="K61" s="21"/>
      <c r="L61" s="20"/>
      <c r="M61" s="21"/>
      <c r="N61" s="14">
        <f>SUM(O61:V61)</f>
        <v>0</v>
      </c>
      <c r="O61" s="32"/>
      <c r="P61" s="33"/>
      <c r="Q61" s="34"/>
      <c r="R61" s="33"/>
      <c r="S61" s="34"/>
      <c r="T61" s="33"/>
      <c r="U61" s="34"/>
      <c r="V61" s="33"/>
      <c r="W61" s="18">
        <f t="shared" si="26"/>
        <v>0</v>
      </c>
      <c r="X61" s="43"/>
      <c r="Y61" s="41"/>
      <c r="Z61" s="19">
        <f t="shared" si="27"/>
        <v>0</v>
      </c>
      <c r="AA61" s="41"/>
    </row>
    <row r="62" spans="1:27" s="15" customFormat="1" ht="24.95" customHeight="1" thickBot="1">
      <c r="A62" s="13"/>
      <c r="B62" s="46" t="s">
        <v>26</v>
      </c>
      <c r="C62" s="24"/>
      <c r="D62" s="24"/>
      <c r="E62" s="25"/>
      <c r="F62" s="26"/>
      <c r="G62" s="27"/>
      <c r="H62" s="26"/>
      <c r="I62" s="25"/>
      <c r="J62" s="24"/>
      <c r="K62" s="25"/>
      <c r="L62" s="24"/>
      <c r="M62" s="25"/>
      <c r="N62" s="14">
        <f>SUM(O62:V62)</f>
        <v>0</v>
      </c>
      <c r="O62" s="35"/>
      <c r="P62" s="36"/>
      <c r="Q62" s="37"/>
      <c r="R62" s="36"/>
      <c r="S62" s="37"/>
      <c r="T62" s="36"/>
      <c r="U62" s="37"/>
      <c r="V62" s="36"/>
      <c r="W62" s="18">
        <f t="shared" si="26"/>
        <v>0</v>
      </c>
      <c r="X62" s="43"/>
      <c r="Y62" s="42"/>
      <c r="Z62" s="19">
        <f t="shared" si="27"/>
        <v>0</v>
      </c>
      <c r="AA62" s="42"/>
    </row>
    <row r="63" spans="1:27" s="15" customFormat="1" ht="24.95" customHeight="1" thickBot="1">
      <c r="A63" s="13"/>
      <c r="B63" s="47" t="s">
        <v>26</v>
      </c>
      <c r="C63" s="28"/>
      <c r="D63" s="28"/>
      <c r="E63" s="29"/>
      <c r="F63" s="30"/>
      <c r="G63" s="31"/>
      <c r="H63" s="30"/>
      <c r="I63" s="29"/>
      <c r="J63" s="28"/>
      <c r="K63" s="29"/>
      <c r="L63" s="28"/>
      <c r="M63" s="29"/>
      <c r="N63" s="14">
        <f>SUM(O63:V63)</f>
        <v>0</v>
      </c>
      <c r="O63" s="38"/>
      <c r="P63" s="39"/>
      <c r="Q63" s="40"/>
      <c r="R63" s="39"/>
      <c r="S63" s="40"/>
      <c r="T63" s="39"/>
      <c r="U63" s="40"/>
      <c r="V63" s="39"/>
      <c r="W63" s="18">
        <f t="shared" si="26"/>
        <v>0</v>
      </c>
      <c r="X63" s="43"/>
      <c r="Y63" s="43"/>
      <c r="Z63" s="19">
        <f>SUM(W63:Y63)-AA63</f>
        <v>0</v>
      </c>
      <c r="AA63" s="43"/>
    </row>
    <row r="64" spans="1:27" ht="24.95" customHeight="1" thickBot="1">
      <c r="A64" s="16"/>
      <c r="B64" s="12" t="s">
        <v>27</v>
      </c>
      <c r="C64" s="17">
        <f>SUM(C59:C63)</f>
        <v>0</v>
      </c>
      <c r="D64" s="17">
        <f t="shared" ref="D64:G64" si="28">SUM(D59:D63)</f>
        <v>0</v>
      </c>
      <c r="E64" s="17">
        <f t="shared" si="28"/>
        <v>0</v>
      </c>
      <c r="F64" s="17">
        <f t="shared" si="28"/>
        <v>0</v>
      </c>
      <c r="G64" s="17">
        <f t="shared" si="28"/>
        <v>0</v>
      </c>
      <c r="H64" s="17">
        <f>SUM(H59:H63)</f>
        <v>0</v>
      </c>
      <c r="I64" s="17">
        <f t="shared" ref="I64:AA64" si="29">SUM(I59:I63)</f>
        <v>0</v>
      </c>
      <c r="J64" s="17">
        <f t="shared" si="29"/>
        <v>0</v>
      </c>
      <c r="K64" s="17">
        <f t="shared" si="29"/>
        <v>0</v>
      </c>
      <c r="L64" s="17">
        <f t="shared" si="29"/>
        <v>0</v>
      </c>
      <c r="M64" s="17">
        <f t="shared" si="29"/>
        <v>0</v>
      </c>
      <c r="N64" s="17">
        <f t="shared" si="29"/>
        <v>0</v>
      </c>
      <c r="O64" s="17">
        <f t="shared" si="29"/>
        <v>0</v>
      </c>
      <c r="P64" s="17">
        <f t="shared" si="29"/>
        <v>0</v>
      </c>
      <c r="Q64" s="17">
        <f t="shared" si="29"/>
        <v>0</v>
      </c>
      <c r="R64" s="17">
        <f t="shared" si="29"/>
        <v>0</v>
      </c>
      <c r="S64" s="17">
        <f t="shared" si="29"/>
        <v>0</v>
      </c>
      <c r="T64" s="17">
        <f t="shared" si="29"/>
        <v>0</v>
      </c>
      <c r="U64" s="17">
        <f t="shared" si="29"/>
        <v>0</v>
      </c>
      <c r="V64" s="17">
        <f t="shared" si="29"/>
        <v>0</v>
      </c>
      <c r="W64" s="17">
        <f t="shared" si="29"/>
        <v>0</v>
      </c>
      <c r="X64" s="17">
        <f>SUM(X59:X63)</f>
        <v>0</v>
      </c>
      <c r="Y64" s="17">
        <f t="shared" si="29"/>
        <v>0</v>
      </c>
      <c r="Z64" s="17">
        <f t="shared" si="29"/>
        <v>0</v>
      </c>
      <c r="AA64" s="17">
        <f t="shared" si="29"/>
        <v>0</v>
      </c>
    </row>
    <row r="66" spans="1:27" ht="24.95" customHeight="1" thickBot="1">
      <c r="A66" s="4" t="s">
        <v>34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34.5" customHeight="1" thickBot="1">
      <c r="A67" s="5"/>
      <c r="B67" s="6" t="s">
        <v>1</v>
      </c>
      <c r="C67" s="7" t="s">
        <v>2</v>
      </c>
      <c r="D67" s="7" t="s">
        <v>3</v>
      </c>
      <c r="E67" s="8" t="s">
        <v>4</v>
      </c>
      <c r="F67" s="7" t="s">
        <v>5</v>
      </c>
      <c r="G67" s="8" t="s">
        <v>6</v>
      </c>
      <c r="H67" s="7" t="s">
        <v>7</v>
      </c>
      <c r="I67" s="8" t="s">
        <v>8</v>
      </c>
      <c r="J67" s="7" t="s">
        <v>9</v>
      </c>
      <c r="K67" s="8" t="s">
        <v>10</v>
      </c>
      <c r="L67" s="7" t="s">
        <v>11</v>
      </c>
      <c r="M67" s="8" t="s">
        <v>12</v>
      </c>
      <c r="N67" s="7" t="s">
        <v>13</v>
      </c>
      <c r="O67" s="9" t="s">
        <v>14</v>
      </c>
      <c r="P67" s="7" t="s">
        <v>15</v>
      </c>
      <c r="Q67" s="8" t="s">
        <v>16</v>
      </c>
      <c r="R67" s="7" t="s">
        <v>17</v>
      </c>
      <c r="S67" s="8" t="s">
        <v>18</v>
      </c>
      <c r="T67" s="7" t="s">
        <v>19</v>
      </c>
      <c r="U67" s="8" t="s">
        <v>20</v>
      </c>
      <c r="V67" s="7" t="s">
        <v>21</v>
      </c>
      <c r="W67" s="10" t="s">
        <v>22</v>
      </c>
      <c r="X67" s="54" t="s">
        <v>50</v>
      </c>
      <c r="Y67" s="7" t="s">
        <v>23</v>
      </c>
      <c r="Z67" s="10" t="s">
        <v>24</v>
      </c>
      <c r="AA67" s="11" t="s">
        <v>25</v>
      </c>
    </row>
    <row r="68" spans="1:27" s="15" customFormat="1" ht="24.95" customHeight="1" thickBot="1">
      <c r="A68" s="13"/>
      <c r="B68" s="45" t="s">
        <v>26</v>
      </c>
      <c r="C68" s="20"/>
      <c r="D68" s="20"/>
      <c r="E68" s="21"/>
      <c r="F68" s="22"/>
      <c r="G68" s="23"/>
      <c r="H68" s="22"/>
      <c r="I68" s="21"/>
      <c r="J68" s="20"/>
      <c r="K68" s="21"/>
      <c r="L68" s="20"/>
      <c r="M68" s="21"/>
      <c r="N68" s="14">
        <f>SUM(O68:V68)</f>
        <v>0</v>
      </c>
      <c r="O68" s="32"/>
      <c r="P68" s="33"/>
      <c r="Q68" s="34"/>
      <c r="R68" s="33"/>
      <c r="S68" s="34"/>
      <c r="T68" s="33"/>
      <c r="U68" s="34"/>
      <c r="V68" s="33"/>
      <c r="W68" s="18">
        <f>SUM(C68:N68)</f>
        <v>0</v>
      </c>
      <c r="X68" s="43"/>
      <c r="Y68" s="41"/>
      <c r="Z68" s="19">
        <f>SUM(W68:Y68)-AA68</f>
        <v>0</v>
      </c>
      <c r="AA68" s="41"/>
    </row>
    <row r="69" spans="1:27" s="15" customFormat="1" ht="24.95" customHeight="1" thickBot="1">
      <c r="A69" s="13"/>
      <c r="B69" s="45" t="s">
        <v>26</v>
      </c>
      <c r="C69" s="20"/>
      <c r="D69" s="20"/>
      <c r="E69" s="21"/>
      <c r="F69" s="22"/>
      <c r="G69" s="23"/>
      <c r="H69" s="22"/>
      <c r="I69" s="21"/>
      <c r="J69" s="20"/>
      <c r="K69" s="21"/>
      <c r="L69" s="20"/>
      <c r="M69" s="21"/>
      <c r="N69" s="14">
        <f>SUM(O69:V69)</f>
        <v>0</v>
      </c>
      <c r="O69" s="32"/>
      <c r="P69" s="33"/>
      <c r="Q69" s="34"/>
      <c r="R69" s="33"/>
      <c r="S69" s="34"/>
      <c r="T69" s="33"/>
      <c r="U69" s="34"/>
      <c r="V69" s="33"/>
      <c r="W69" s="18">
        <f t="shared" ref="W69:W72" si="30">SUM(C69:N69)</f>
        <v>0</v>
      </c>
      <c r="X69" s="43"/>
      <c r="Y69" s="41"/>
      <c r="Z69" s="19">
        <f t="shared" ref="Z69:Z71" si="31">SUM(W69:Y69)-AA69</f>
        <v>0</v>
      </c>
      <c r="AA69" s="41"/>
    </row>
    <row r="70" spans="1:27" s="15" customFormat="1" ht="24.95" customHeight="1" thickBot="1">
      <c r="A70" s="13"/>
      <c r="B70" s="45" t="s">
        <v>26</v>
      </c>
      <c r="C70" s="20"/>
      <c r="D70" s="20"/>
      <c r="E70" s="21"/>
      <c r="F70" s="22"/>
      <c r="G70" s="23"/>
      <c r="H70" s="22"/>
      <c r="I70" s="21"/>
      <c r="J70" s="20"/>
      <c r="K70" s="21"/>
      <c r="L70" s="20"/>
      <c r="M70" s="21"/>
      <c r="N70" s="14">
        <f>SUM(O70:V70)</f>
        <v>0</v>
      </c>
      <c r="O70" s="32"/>
      <c r="P70" s="33"/>
      <c r="Q70" s="34"/>
      <c r="R70" s="33"/>
      <c r="S70" s="34"/>
      <c r="T70" s="33"/>
      <c r="U70" s="34"/>
      <c r="V70" s="33"/>
      <c r="W70" s="18">
        <f t="shared" si="30"/>
        <v>0</v>
      </c>
      <c r="X70" s="43"/>
      <c r="Y70" s="41"/>
      <c r="Z70" s="19">
        <f t="shared" si="31"/>
        <v>0</v>
      </c>
      <c r="AA70" s="41"/>
    </row>
    <row r="71" spans="1:27" s="15" customFormat="1" ht="24.95" customHeight="1" thickBot="1">
      <c r="A71" s="13"/>
      <c r="B71" s="46" t="s">
        <v>26</v>
      </c>
      <c r="C71" s="24"/>
      <c r="D71" s="24"/>
      <c r="E71" s="25"/>
      <c r="F71" s="26"/>
      <c r="G71" s="27"/>
      <c r="H71" s="26"/>
      <c r="I71" s="25"/>
      <c r="J71" s="24"/>
      <c r="K71" s="25"/>
      <c r="L71" s="24"/>
      <c r="M71" s="25"/>
      <c r="N71" s="14">
        <f>SUM(O71:V71)</f>
        <v>0</v>
      </c>
      <c r="O71" s="35"/>
      <c r="P71" s="36"/>
      <c r="Q71" s="37"/>
      <c r="R71" s="36"/>
      <c r="S71" s="37"/>
      <c r="T71" s="36"/>
      <c r="U71" s="37"/>
      <c r="V71" s="36"/>
      <c r="W71" s="18">
        <f t="shared" si="30"/>
        <v>0</v>
      </c>
      <c r="X71" s="43"/>
      <c r="Y71" s="42"/>
      <c r="Z71" s="19">
        <f t="shared" si="31"/>
        <v>0</v>
      </c>
      <c r="AA71" s="42"/>
    </row>
    <row r="72" spans="1:27" s="15" customFormat="1" ht="24.95" customHeight="1" thickBot="1">
      <c r="A72" s="13"/>
      <c r="B72" s="47" t="s">
        <v>26</v>
      </c>
      <c r="C72" s="28"/>
      <c r="D72" s="28"/>
      <c r="E72" s="29"/>
      <c r="F72" s="30"/>
      <c r="G72" s="31"/>
      <c r="H72" s="30"/>
      <c r="I72" s="29"/>
      <c r="J72" s="28"/>
      <c r="K72" s="29"/>
      <c r="L72" s="28"/>
      <c r="M72" s="29"/>
      <c r="N72" s="14">
        <f>SUM(O72:V72)</f>
        <v>0</v>
      </c>
      <c r="O72" s="38"/>
      <c r="P72" s="39"/>
      <c r="Q72" s="40"/>
      <c r="R72" s="39"/>
      <c r="S72" s="40"/>
      <c r="T72" s="39"/>
      <c r="U72" s="40"/>
      <c r="V72" s="39"/>
      <c r="W72" s="18">
        <f t="shared" si="30"/>
        <v>0</v>
      </c>
      <c r="X72" s="43"/>
      <c r="Y72" s="43"/>
      <c r="Z72" s="19">
        <f>SUM(W72:Y72)-AA72</f>
        <v>0</v>
      </c>
      <c r="AA72" s="43"/>
    </row>
    <row r="73" spans="1:27" ht="24.95" customHeight="1" thickBot="1">
      <c r="A73" s="16"/>
      <c r="B73" s="12" t="s">
        <v>27</v>
      </c>
      <c r="C73" s="17">
        <f>SUM(C68:C72)</f>
        <v>0</v>
      </c>
      <c r="D73" s="17">
        <f t="shared" ref="D73:J73" si="32">SUM(D68:D72)</f>
        <v>0</v>
      </c>
      <c r="E73" s="17">
        <f t="shared" si="32"/>
        <v>0</v>
      </c>
      <c r="F73" s="17">
        <f t="shared" si="32"/>
        <v>0</v>
      </c>
      <c r="G73" s="17">
        <f t="shared" si="32"/>
        <v>0</v>
      </c>
      <c r="H73" s="17">
        <f t="shared" si="32"/>
        <v>0</v>
      </c>
      <c r="I73" s="17">
        <f t="shared" si="32"/>
        <v>0</v>
      </c>
      <c r="J73" s="17">
        <f t="shared" si="32"/>
        <v>0</v>
      </c>
      <c r="K73" s="17">
        <f>SUM(K68:K72)</f>
        <v>0</v>
      </c>
      <c r="L73" s="17">
        <f t="shared" ref="L73:AA73" si="33">SUM(L68:L72)</f>
        <v>0</v>
      </c>
      <c r="M73" s="17">
        <f t="shared" si="33"/>
        <v>0</v>
      </c>
      <c r="N73" s="17">
        <f t="shared" si="33"/>
        <v>0</v>
      </c>
      <c r="O73" s="17">
        <f t="shared" si="33"/>
        <v>0</v>
      </c>
      <c r="P73" s="17">
        <f t="shared" si="33"/>
        <v>0</v>
      </c>
      <c r="Q73" s="17">
        <f t="shared" si="33"/>
        <v>0</v>
      </c>
      <c r="R73" s="17">
        <f t="shared" si="33"/>
        <v>0</v>
      </c>
      <c r="S73" s="17">
        <f t="shared" si="33"/>
        <v>0</v>
      </c>
      <c r="T73" s="17">
        <f t="shared" si="33"/>
        <v>0</v>
      </c>
      <c r="U73" s="17">
        <f t="shared" si="33"/>
        <v>0</v>
      </c>
      <c r="V73" s="17">
        <f t="shared" si="33"/>
        <v>0</v>
      </c>
      <c r="W73" s="17">
        <f t="shared" si="33"/>
        <v>0</v>
      </c>
      <c r="X73" s="17">
        <f>SUM(X68:X72)</f>
        <v>0</v>
      </c>
      <c r="Y73" s="17">
        <f t="shared" si="33"/>
        <v>0</v>
      </c>
      <c r="Z73" s="17">
        <f t="shared" si="33"/>
        <v>0</v>
      </c>
      <c r="AA73" s="17">
        <f t="shared" si="33"/>
        <v>0</v>
      </c>
    </row>
    <row r="75" spans="1:27" ht="24.95" customHeight="1" thickBot="1">
      <c r="A75" s="4" t="s">
        <v>35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34.5" customHeight="1" thickBot="1">
      <c r="A76" s="5"/>
      <c r="B76" s="6" t="s">
        <v>1</v>
      </c>
      <c r="C76" s="7" t="s">
        <v>2</v>
      </c>
      <c r="D76" s="7" t="s">
        <v>3</v>
      </c>
      <c r="E76" s="8" t="s">
        <v>4</v>
      </c>
      <c r="F76" s="7" t="s">
        <v>5</v>
      </c>
      <c r="G76" s="8" t="s">
        <v>6</v>
      </c>
      <c r="H76" s="7" t="s">
        <v>7</v>
      </c>
      <c r="I76" s="8" t="s">
        <v>8</v>
      </c>
      <c r="J76" s="7" t="s">
        <v>9</v>
      </c>
      <c r="K76" s="8" t="s">
        <v>10</v>
      </c>
      <c r="L76" s="7" t="s">
        <v>11</v>
      </c>
      <c r="M76" s="8" t="s">
        <v>12</v>
      </c>
      <c r="N76" s="7" t="s">
        <v>13</v>
      </c>
      <c r="O76" s="9" t="s">
        <v>14</v>
      </c>
      <c r="P76" s="7" t="s">
        <v>15</v>
      </c>
      <c r="Q76" s="8" t="s">
        <v>16</v>
      </c>
      <c r="R76" s="7" t="s">
        <v>17</v>
      </c>
      <c r="S76" s="8" t="s">
        <v>18</v>
      </c>
      <c r="T76" s="7" t="s">
        <v>19</v>
      </c>
      <c r="U76" s="8" t="s">
        <v>20</v>
      </c>
      <c r="V76" s="7" t="s">
        <v>21</v>
      </c>
      <c r="W76" s="10" t="s">
        <v>22</v>
      </c>
      <c r="X76" s="54" t="s">
        <v>50</v>
      </c>
      <c r="Y76" s="7" t="s">
        <v>23</v>
      </c>
      <c r="Z76" s="10" t="s">
        <v>24</v>
      </c>
      <c r="AA76" s="11" t="s">
        <v>25</v>
      </c>
    </row>
    <row r="77" spans="1:27" s="15" customFormat="1" ht="24.95" customHeight="1" thickBot="1">
      <c r="A77" s="13"/>
      <c r="B77" s="45" t="s">
        <v>26</v>
      </c>
      <c r="C77" s="20"/>
      <c r="D77" s="20"/>
      <c r="E77" s="21"/>
      <c r="F77" s="22"/>
      <c r="G77" s="23"/>
      <c r="H77" s="22"/>
      <c r="I77" s="21"/>
      <c r="J77" s="20"/>
      <c r="K77" s="21"/>
      <c r="L77" s="20"/>
      <c r="M77" s="21"/>
      <c r="N77" s="14">
        <f>SUM(O77:V77)</f>
        <v>0</v>
      </c>
      <c r="O77" s="32"/>
      <c r="P77" s="33"/>
      <c r="Q77" s="34"/>
      <c r="R77" s="33"/>
      <c r="S77" s="34"/>
      <c r="T77" s="33"/>
      <c r="U77" s="34"/>
      <c r="V77" s="33"/>
      <c r="W77" s="18">
        <f>SUM(C77:N77)</f>
        <v>0</v>
      </c>
      <c r="X77" s="43"/>
      <c r="Y77" s="41"/>
      <c r="Z77" s="19">
        <f>SUM(W77:Y77)-AA77</f>
        <v>0</v>
      </c>
      <c r="AA77" s="41"/>
    </row>
    <row r="78" spans="1:27" s="15" customFormat="1" ht="24.95" customHeight="1" thickBot="1">
      <c r="A78" s="13"/>
      <c r="B78" s="45" t="s">
        <v>26</v>
      </c>
      <c r="C78" s="20"/>
      <c r="D78" s="20"/>
      <c r="E78" s="21"/>
      <c r="F78" s="22"/>
      <c r="G78" s="23"/>
      <c r="H78" s="22"/>
      <c r="I78" s="21"/>
      <c r="J78" s="20"/>
      <c r="K78" s="21"/>
      <c r="L78" s="20"/>
      <c r="M78" s="21"/>
      <c r="N78" s="14">
        <f>SUM(O78:V78)</f>
        <v>0</v>
      </c>
      <c r="O78" s="32"/>
      <c r="P78" s="33"/>
      <c r="Q78" s="34"/>
      <c r="R78" s="33"/>
      <c r="S78" s="34"/>
      <c r="T78" s="33"/>
      <c r="U78" s="34"/>
      <c r="V78" s="33"/>
      <c r="W78" s="18">
        <f t="shared" ref="W78:W81" si="34">SUM(C78:N78)</f>
        <v>0</v>
      </c>
      <c r="X78" s="43"/>
      <c r="Y78" s="41"/>
      <c r="Z78" s="19">
        <f t="shared" ref="Z78:Z80" si="35">SUM(W78:Y78)-AA78</f>
        <v>0</v>
      </c>
      <c r="AA78" s="41"/>
    </row>
    <row r="79" spans="1:27" s="15" customFormat="1" ht="24.95" customHeight="1" thickBot="1">
      <c r="A79" s="13"/>
      <c r="B79" s="45" t="s">
        <v>26</v>
      </c>
      <c r="C79" s="20"/>
      <c r="D79" s="20"/>
      <c r="E79" s="21"/>
      <c r="F79" s="22"/>
      <c r="G79" s="23"/>
      <c r="H79" s="22"/>
      <c r="I79" s="21"/>
      <c r="J79" s="20"/>
      <c r="K79" s="21"/>
      <c r="L79" s="20"/>
      <c r="M79" s="21"/>
      <c r="N79" s="14">
        <f>SUM(O79:V79)</f>
        <v>0</v>
      </c>
      <c r="O79" s="32"/>
      <c r="P79" s="33"/>
      <c r="Q79" s="34"/>
      <c r="R79" s="33"/>
      <c r="S79" s="34"/>
      <c r="T79" s="33"/>
      <c r="U79" s="34"/>
      <c r="V79" s="33"/>
      <c r="W79" s="18">
        <f t="shared" si="34"/>
        <v>0</v>
      </c>
      <c r="X79" s="43"/>
      <c r="Y79" s="41"/>
      <c r="Z79" s="19">
        <f t="shared" si="35"/>
        <v>0</v>
      </c>
      <c r="AA79" s="41"/>
    </row>
    <row r="80" spans="1:27" s="15" customFormat="1" ht="24.95" customHeight="1" thickBot="1">
      <c r="A80" s="13"/>
      <c r="B80" s="46" t="s">
        <v>26</v>
      </c>
      <c r="C80" s="24"/>
      <c r="D80" s="24"/>
      <c r="E80" s="25"/>
      <c r="F80" s="26"/>
      <c r="G80" s="27"/>
      <c r="H80" s="26"/>
      <c r="I80" s="25"/>
      <c r="J80" s="24"/>
      <c r="K80" s="25"/>
      <c r="L80" s="24"/>
      <c r="M80" s="25"/>
      <c r="N80" s="14">
        <f>SUM(O80:V80)</f>
        <v>0</v>
      </c>
      <c r="O80" s="35"/>
      <c r="P80" s="36"/>
      <c r="Q80" s="37"/>
      <c r="R80" s="36"/>
      <c r="S80" s="37"/>
      <c r="T80" s="36"/>
      <c r="U80" s="37"/>
      <c r="V80" s="36"/>
      <c r="W80" s="18">
        <f t="shared" si="34"/>
        <v>0</v>
      </c>
      <c r="X80" s="43"/>
      <c r="Y80" s="42"/>
      <c r="Z80" s="19">
        <f t="shared" si="35"/>
        <v>0</v>
      </c>
      <c r="AA80" s="42"/>
    </row>
    <row r="81" spans="1:27" s="15" customFormat="1" ht="24.95" customHeight="1" thickBot="1">
      <c r="A81" s="13"/>
      <c r="B81" s="47" t="s">
        <v>26</v>
      </c>
      <c r="C81" s="28"/>
      <c r="D81" s="28"/>
      <c r="E81" s="29"/>
      <c r="F81" s="30"/>
      <c r="G81" s="31"/>
      <c r="H81" s="30"/>
      <c r="I81" s="29"/>
      <c r="J81" s="28"/>
      <c r="K81" s="29"/>
      <c r="L81" s="28"/>
      <c r="M81" s="29"/>
      <c r="N81" s="14">
        <f>SUM(O81:V81)</f>
        <v>0</v>
      </c>
      <c r="O81" s="38"/>
      <c r="P81" s="39"/>
      <c r="Q81" s="40"/>
      <c r="R81" s="39"/>
      <c r="S81" s="40"/>
      <c r="T81" s="39"/>
      <c r="U81" s="40"/>
      <c r="V81" s="39"/>
      <c r="W81" s="18">
        <f t="shared" si="34"/>
        <v>0</v>
      </c>
      <c r="X81" s="43"/>
      <c r="Y81" s="43"/>
      <c r="Z81" s="19">
        <f>SUM(W81:Y81)-AA81</f>
        <v>0</v>
      </c>
      <c r="AA81" s="43"/>
    </row>
    <row r="82" spans="1:27" ht="24.95" customHeight="1" thickBot="1">
      <c r="A82" s="16"/>
      <c r="B82" s="12" t="s">
        <v>27</v>
      </c>
      <c r="C82" s="17">
        <f>SUM(C77:C81)</f>
        <v>0</v>
      </c>
      <c r="D82" s="17">
        <f t="shared" ref="D82:AA82" si="36">SUM(D77:D81)</f>
        <v>0</v>
      </c>
      <c r="E82" s="17">
        <f t="shared" si="36"/>
        <v>0</v>
      </c>
      <c r="F82" s="17">
        <f t="shared" si="36"/>
        <v>0</v>
      </c>
      <c r="G82" s="17">
        <f t="shared" si="36"/>
        <v>0</v>
      </c>
      <c r="H82" s="17">
        <f t="shared" si="36"/>
        <v>0</v>
      </c>
      <c r="I82" s="17">
        <f t="shared" si="36"/>
        <v>0</v>
      </c>
      <c r="J82" s="17">
        <f t="shared" si="36"/>
        <v>0</v>
      </c>
      <c r="K82" s="17">
        <f t="shared" si="36"/>
        <v>0</v>
      </c>
      <c r="L82" s="17">
        <f t="shared" si="36"/>
        <v>0</v>
      </c>
      <c r="M82" s="17">
        <f t="shared" si="36"/>
        <v>0</v>
      </c>
      <c r="N82" s="17">
        <f t="shared" si="36"/>
        <v>0</v>
      </c>
      <c r="O82" s="17">
        <f t="shared" si="36"/>
        <v>0</v>
      </c>
      <c r="P82" s="17">
        <f t="shared" si="36"/>
        <v>0</v>
      </c>
      <c r="Q82" s="17">
        <f t="shared" si="36"/>
        <v>0</v>
      </c>
      <c r="R82" s="17">
        <f t="shared" si="36"/>
        <v>0</v>
      </c>
      <c r="S82" s="17">
        <f t="shared" si="36"/>
        <v>0</v>
      </c>
      <c r="T82" s="17">
        <f t="shared" si="36"/>
        <v>0</v>
      </c>
      <c r="U82" s="17">
        <f t="shared" si="36"/>
        <v>0</v>
      </c>
      <c r="V82" s="17">
        <f t="shared" si="36"/>
        <v>0</v>
      </c>
      <c r="W82" s="17">
        <f t="shared" si="36"/>
        <v>0</v>
      </c>
      <c r="X82" s="17">
        <f>SUM(X77:X81)</f>
        <v>0</v>
      </c>
      <c r="Y82" s="17">
        <f t="shared" si="36"/>
        <v>0</v>
      </c>
      <c r="Z82" s="17">
        <f t="shared" si="36"/>
        <v>0</v>
      </c>
      <c r="AA82" s="17">
        <f t="shared" si="36"/>
        <v>0</v>
      </c>
    </row>
    <row r="84" spans="1:27" ht="24.95" customHeight="1" thickBot="1">
      <c r="A84" s="4" t="s">
        <v>36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34.5" customHeight="1" thickBot="1">
      <c r="A85" s="5"/>
      <c r="B85" s="6" t="s">
        <v>1</v>
      </c>
      <c r="C85" s="7" t="s">
        <v>2</v>
      </c>
      <c r="D85" s="7" t="s">
        <v>3</v>
      </c>
      <c r="E85" s="8" t="s">
        <v>4</v>
      </c>
      <c r="F85" s="7" t="s">
        <v>5</v>
      </c>
      <c r="G85" s="8" t="s">
        <v>6</v>
      </c>
      <c r="H85" s="7" t="s">
        <v>7</v>
      </c>
      <c r="I85" s="8" t="s">
        <v>8</v>
      </c>
      <c r="J85" s="7" t="s">
        <v>9</v>
      </c>
      <c r="K85" s="8" t="s">
        <v>10</v>
      </c>
      <c r="L85" s="7" t="s">
        <v>11</v>
      </c>
      <c r="M85" s="8" t="s">
        <v>12</v>
      </c>
      <c r="N85" s="7" t="s">
        <v>13</v>
      </c>
      <c r="O85" s="9" t="s">
        <v>14</v>
      </c>
      <c r="P85" s="7" t="s">
        <v>15</v>
      </c>
      <c r="Q85" s="8" t="s">
        <v>16</v>
      </c>
      <c r="R85" s="7" t="s">
        <v>17</v>
      </c>
      <c r="S85" s="8" t="s">
        <v>18</v>
      </c>
      <c r="T85" s="7" t="s">
        <v>19</v>
      </c>
      <c r="U85" s="8" t="s">
        <v>20</v>
      </c>
      <c r="V85" s="7" t="s">
        <v>21</v>
      </c>
      <c r="W85" s="10" t="s">
        <v>22</v>
      </c>
      <c r="X85" s="54" t="s">
        <v>50</v>
      </c>
      <c r="Y85" s="7" t="s">
        <v>23</v>
      </c>
      <c r="Z85" s="10" t="s">
        <v>24</v>
      </c>
      <c r="AA85" s="11" t="s">
        <v>25</v>
      </c>
    </row>
    <row r="86" spans="1:27" s="15" customFormat="1" ht="24.95" customHeight="1" thickBot="1">
      <c r="A86" s="13"/>
      <c r="B86" s="45" t="s">
        <v>26</v>
      </c>
      <c r="C86" s="20"/>
      <c r="D86" s="20"/>
      <c r="E86" s="21"/>
      <c r="F86" s="22"/>
      <c r="G86" s="23"/>
      <c r="H86" s="22"/>
      <c r="I86" s="21"/>
      <c r="J86" s="20"/>
      <c r="K86" s="21"/>
      <c r="L86" s="20"/>
      <c r="M86" s="21"/>
      <c r="N86" s="14">
        <f>SUM(O86:V86)</f>
        <v>0</v>
      </c>
      <c r="O86" s="32"/>
      <c r="P86" s="33"/>
      <c r="Q86" s="34"/>
      <c r="R86" s="33"/>
      <c r="S86" s="34"/>
      <c r="T86" s="33"/>
      <c r="U86" s="34"/>
      <c r="V86" s="33"/>
      <c r="W86" s="18">
        <f>SUM(C86:N86)</f>
        <v>0</v>
      </c>
      <c r="X86" s="43"/>
      <c r="Y86" s="41"/>
      <c r="Z86" s="19">
        <f>SUM(W86:Y86)-AA86</f>
        <v>0</v>
      </c>
      <c r="AA86" s="41"/>
    </row>
    <row r="87" spans="1:27" s="15" customFormat="1" ht="24.95" customHeight="1" thickBot="1">
      <c r="A87" s="13"/>
      <c r="B87" s="45" t="s">
        <v>26</v>
      </c>
      <c r="C87" s="20"/>
      <c r="D87" s="20"/>
      <c r="E87" s="21"/>
      <c r="F87" s="22"/>
      <c r="G87" s="23"/>
      <c r="H87" s="22"/>
      <c r="I87" s="21"/>
      <c r="J87" s="20"/>
      <c r="K87" s="21"/>
      <c r="L87" s="20"/>
      <c r="M87" s="21"/>
      <c r="N87" s="14">
        <f>SUM(O87:V87)</f>
        <v>0</v>
      </c>
      <c r="O87" s="32"/>
      <c r="P87" s="33"/>
      <c r="Q87" s="34"/>
      <c r="R87" s="33"/>
      <c r="S87" s="34"/>
      <c r="T87" s="33"/>
      <c r="U87" s="34"/>
      <c r="V87" s="33"/>
      <c r="W87" s="18">
        <f t="shared" ref="W87:W90" si="37">SUM(C87:N87)</f>
        <v>0</v>
      </c>
      <c r="X87" s="43"/>
      <c r="Y87" s="41"/>
      <c r="Z87" s="19">
        <f t="shared" ref="Z87:Z89" si="38">SUM(W87:Y87)-AA87</f>
        <v>0</v>
      </c>
      <c r="AA87" s="41"/>
    </row>
    <row r="88" spans="1:27" s="15" customFormat="1" ht="24.95" customHeight="1" thickBot="1">
      <c r="A88" s="13"/>
      <c r="B88" s="45" t="s">
        <v>26</v>
      </c>
      <c r="C88" s="20"/>
      <c r="D88" s="20"/>
      <c r="E88" s="21"/>
      <c r="F88" s="22"/>
      <c r="G88" s="23"/>
      <c r="H88" s="22"/>
      <c r="I88" s="21"/>
      <c r="J88" s="20"/>
      <c r="K88" s="21"/>
      <c r="L88" s="20"/>
      <c r="M88" s="21"/>
      <c r="N88" s="14">
        <f>SUM(O88:V88)</f>
        <v>0</v>
      </c>
      <c r="O88" s="32"/>
      <c r="P88" s="33"/>
      <c r="Q88" s="34"/>
      <c r="R88" s="33"/>
      <c r="S88" s="34"/>
      <c r="T88" s="33"/>
      <c r="U88" s="34"/>
      <c r="V88" s="33"/>
      <c r="W88" s="18">
        <f t="shared" si="37"/>
        <v>0</v>
      </c>
      <c r="X88" s="43"/>
      <c r="Y88" s="41"/>
      <c r="Z88" s="19">
        <f t="shared" si="38"/>
        <v>0</v>
      </c>
      <c r="AA88" s="41"/>
    </row>
    <row r="89" spans="1:27" s="15" customFormat="1" ht="24.95" customHeight="1" thickBot="1">
      <c r="A89" s="13"/>
      <c r="B89" s="46" t="s">
        <v>26</v>
      </c>
      <c r="C89" s="24"/>
      <c r="D89" s="24"/>
      <c r="E89" s="25"/>
      <c r="F89" s="26"/>
      <c r="G89" s="27"/>
      <c r="H89" s="26"/>
      <c r="I89" s="25"/>
      <c r="J89" s="24"/>
      <c r="K89" s="25"/>
      <c r="L89" s="24"/>
      <c r="M89" s="25"/>
      <c r="N89" s="14">
        <f>SUM(O89:V89)</f>
        <v>0</v>
      </c>
      <c r="O89" s="35"/>
      <c r="P89" s="36"/>
      <c r="Q89" s="37"/>
      <c r="R89" s="36"/>
      <c r="S89" s="37"/>
      <c r="T89" s="36"/>
      <c r="U89" s="37"/>
      <c r="V89" s="36"/>
      <c r="W89" s="18">
        <f t="shared" si="37"/>
        <v>0</v>
      </c>
      <c r="X89" s="43"/>
      <c r="Y89" s="42"/>
      <c r="Z89" s="19">
        <f t="shared" si="38"/>
        <v>0</v>
      </c>
      <c r="AA89" s="42"/>
    </row>
    <row r="90" spans="1:27" s="15" customFormat="1" ht="24.95" customHeight="1" thickBot="1">
      <c r="A90" s="13"/>
      <c r="B90" s="47" t="s">
        <v>26</v>
      </c>
      <c r="C90" s="28"/>
      <c r="D90" s="28"/>
      <c r="E90" s="29"/>
      <c r="F90" s="30"/>
      <c r="G90" s="31"/>
      <c r="H90" s="30"/>
      <c r="I90" s="29"/>
      <c r="J90" s="28"/>
      <c r="K90" s="29"/>
      <c r="L90" s="28"/>
      <c r="M90" s="29"/>
      <c r="N90" s="14">
        <f>SUM(O90:V90)</f>
        <v>0</v>
      </c>
      <c r="O90" s="38"/>
      <c r="P90" s="39"/>
      <c r="Q90" s="40"/>
      <c r="R90" s="39"/>
      <c r="S90" s="40"/>
      <c r="T90" s="39"/>
      <c r="U90" s="40"/>
      <c r="V90" s="39"/>
      <c r="W90" s="18">
        <f t="shared" si="37"/>
        <v>0</v>
      </c>
      <c r="X90" s="43"/>
      <c r="Y90" s="43"/>
      <c r="Z90" s="19">
        <f>SUM(W90:Y90)-AA90</f>
        <v>0</v>
      </c>
      <c r="AA90" s="43"/>
    </row>
    <row r="91" spans="1:27" ht="24.95" customHeight="1" thickBot="1">
      <c r="A91" s="16"/>
      <c r="B91" s="12" t="s">
        <v>27</v>
      </c>
      <c r="C91" s="17">
        <f>SUM(C86:C90)</f>
        <v>0</v>
      </c>
      <c r="D91" s="17">
        <f t="shared" ref="D91:K91" si="39">SUM(D86:D90)</f>
        <v>0</v>
      </c>
      <c r="E91" s="17">
        <f t="shared" si="39"/>
        <v>0</v>
      </c>
      <c r="F91" s="17">
        <f t="shared" si="39"/>
        <v>0</v>
      </c>
      <c r="G91" s="17">
        <f t="shared" si="39"/>
        <v>0</v>
      </c>
      <c r="H91" s="17">
        <f t="shared" si="39"/>
        <v>0</v>
      </c>
      <c r="I91" s="17">
        <f t="shared" si="39"/>
        <v>0</v>
      </c>
      <c r="J91" s="17">
        <f t="shared" si="39"/>
        <v>0</v>
      </c>
      <c r="K91" s="17">
        <f t="shared" si="39"/>
        <v>0</v>
      </c>
      <c r="L91" s="17">
        <f>SUM(L86:L90)</f>
        <v>0</v>
      </c>
      <c r="M91" s="17">
        <f t="shared" ref="M91:AA91" si="40">SUM(M86:M90)</f>
        <v>0</v>
      </c>
      <c r="N91" s="17">
        <f t="shared" si="40"/>
        <v>0</v>
      </c>
      <c r="O91" s="17">
        <f t="shared" si="40"/>
        <v>0</v>
      </c>
      <c r="P91" s="17">
        <f t="shared" si="40"/>
        <v>0</v>
      </c>
      <c r="Q91" s="17">
        <f t="shared" si="40"/>
        <v>0</v>
      </c>
      <c r="R91" s="17">
        <f t="shared" si="40"/>
        <v>0</v>
      </c>
      <c r="S91" s="17">
        <f t="shared" si="40"/>
        <v>0</v>
      </c>
      <c r="T91" s="17">
        <f t="shared" si="40"/>
        <v>0</v>
      </c>
      <c r="U91" s="17">
        <f t="shared" si="40"/>
        <v>0</v>
      </c>
      <c r="V91" s="17">
        <f t="shared" si="40"/>
        <v>0</v>
      </c>
      <c r="W91" s="17">
        <f t="shared" si="40"/>
        <v>0</v>
      </c>
      <c r="X91" s="17">
        <f>SUM(X86:X90)</f>
        <v>0</v>
      </c>
      <c r="Y91" s="17">
        <f t="shared" si="40"/>
        <v>0</v>
      </c>
      <c r="Z91" s="17">
        <f t="shared" si="40"/>
        <v>0</v>
      </c>
      <c r="AA91" s="17">
        <f t="shared" si="40"/>
        <v>0</v>
      </c>
    </row>
    <row r="93" spans="1:27" ht="24.95" customHeight="1" thickBot="1">
      <c r="A93" s="4" t="s">
        <v>37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</row>
    <row r="94" spans="1:27" ht="34.5" customHeight="1" thickBot="1">
      <c r="A94" s="5"/>
      <c r="B94" s="6" t="s">
        <v>1</v>
      </c>
      <c r="C94" s="7" t="s">
        <v>2</v>
      </c>
      <c r="D94" s="7" t="s">
        <v>3</v>
      </c>
      <c r="E94" s="8" t="s">
        <v>4</v>
      </c>
      <c r="F94" s="7" t="s">
        <v>5</v>
      </c>
      <c r="G94" s="8" t="s">
        <v>6</v>
      </c>
      <c r="H94" s="7" t="s">
        <v>7</v>
      </c>
      <c r="I94" s="8" t="s">
        <v>8</v>
      </c>
      <c r="J94" s="7" t="s">
        <v>9</v>
      </c>
      <c r="K94" s="8" t="s">
        <v>10</v>
      </c>
      <c r="L94" s="7" t="s">
        <v>11</v>
      </c>
      <c r="M94" s="8" t="s">
        <v>12</v>
      </c>
      <c r="N94" s="7" t="s">
        <v>13</v>
      </c>
      <c r="O94" s="9" t="s">
        <v>14</v>
      </c>
      <c r="P94" s="7" t="s">
        <v>15</v>
      </c>
      <c r="Q94" s="8" t="s">
        <v>16</v>
      </c>
      <c r="R94" s="7" t="s">
        <v>17</v>
      </c>
      <c r="S94" s="8" t="s">
        <v>18</v>
      </c>
      <c r="T94" s="7" t="s">
        <v>19</v>
      </c>
      <c r="U94" s="8" t="s">
        <v>20</v>
      </c>
      <c r="V94" s="7" t="s">
        <v>21</v>
      </c>
      <c r="W94" s="10" t="s">
        <v>22</v>
      </c>
      <c r="X94" s="54" t="s">
        <v>50</v>
      </c>
      <c r="Y94" s="7" t="s">
        <v>23</v>
      </c>
      <c r="Z94" s="10" t="s">
        <v>24</v>
      </c>
      <c r="AA94" s="11" t="s">
        <v>25</v>
      </c>
    </row>
    <row r="95" spans="1:27" s="15" customFormat="1" ht="24.95" customHeight="1" thickBot="1">
      <c r="A95" s="13"/>
      <c r="B95" s="45" t="s">
        <v>26</v>
      </c>
      <c r="C95" s="20"/>
      <c r="D95" s="20"/>
      <c r="E95" s="21"/>
      <c r="F95" s="22"/>
      <c r="G95" s="23"/>
      <c r="H95" s="22"/>
      <c r="I95" s="21"/>
      <c r="J95" s="20"/>
      <c r="K95" s="21"/>
      <c r="L95" s="20"/>
      <c r="M95" s="21"/>
      <c r="N95" s="14">
        <f>SUM(O95:V95)</f>
        <v>0</v>
      </c>
      <c r="O95" s="32"/>
      <c r="P95" s="33"/>
      <c r="Q95" s="34"/>
      <c r="R95" s="33"/>
      <c r="S95" s="34"/>
      <c r="T95" s="33"/>
      <c r="U95" s="34"/>
      <c r="V95" s="33"/>
      <c r="W95" s="18">
        <f>SUM(C95:N95)</f>
        <v>0</v>
      </c>
      <c r="X95" s="43"/>
      <c r="Y95" s="41"/>
      <c r="Z95" s="19">
        <f>SUM(W95:Y95)-AA95</f>
        <v>0</v>
      </c>
      <c r="AA95" s="41"/>
    </row>
    <row r="96" spans="1:27" s="15" customFormat="1" ht="24.95" customHeight="1" thickBot="1">
      <c r="A96" s="13"/>
      <c r="B96" s="45" t="s">
        <v>26</v>
      </c>
      <c r="C96" s="20"/>
      <c r="D96" s="20"/>
      <c r="E96" s="21"/>
      <c r="F96" s="22"/>
      <c r="G96" s="23"/>
      <c r="H96" s="22"/>
      <c r="I96" s="21"/>
      <c r="J96" s="20"/>
      <c r="K96" s="21"/>
      <c r="L96" s="20"/>
      <c r="M96" s="21"/>
      <c r="N96" s="14">
        <f>SUM(O96:V96)</f>
        <v>0</v>
      </c>
      <c r="O96" s="32"/>
      <c r="P96" s="33"/>
      <c r="Q96" s="34"/>
      <c r="R96" s="33"/>
      <c r="S96" s="34"/>
      <c r="T96" s="33"/>
      <c r="U96" s="34"/>
      <c r="V96" s="33"/>
      <c r="W96" s="18">
        <f t="shared" ref="W96:W99" si="41">SUM(C96:N96)</f>
        <v>0</v>
      </c>
      <c r="X96" s="43"/>
      <c r="Y96" s="41"/>
      <c r="Z96" s="19">
        <f t="shared" ref="Z96:Z98" si="42">SUM(W96:Y96)-AA96</f>
        <v>0</v>
      </c>
      <c r="AA96" s="41"/>
    </row>
    <row r="97" spans="1:27" s="15" customFormat="1" ht="24.95" customHeight="1" thickBot="1">
      <c r="A97" s="13"/>
      <c r="B97" s="45" t="s">
        <v>26</v>
      </c>
      <c r="C97" s="20"/>
      <c r="D97" s="20"/>
      <c r="E97" s="21"/>
      <c r="F97" s="22"/>
      <c r="G97" s="23"/>
      <c r="H97" s="22"/>
      <c r="I97" s="21"/>
      <c r="J97" s="20"/>
      <c r="K97" s="21"/>
      <c r="L97" s="20"/>
      <c r="M97" s="21"/>
      <c r="N97" s="14">
        <f>SUM(O97:V97)</f>
        <v>0</v>
      </c>
      <c r="O97" s="32"/>
      <c r="P97" s="33"/>
      <c r="Q97" s="34"/>
      <c r="R97" s="33"/>
      <c r="S97" s="34"/>
      <c r="T97" s="33"/>
      <c r="U97" s="34"/>
      <c r="V97" s="33"/>
      <c r="W97" s="18">
        <f t="shared" si="41"/>
        <v>0</v>
      </c>
      <c r="X97" s="43"/>
      <c r="Y97" s="41"/>
      <c r="Z97" s="19">
        <f t="shared" si="42"/>
        <v>0</v>
      </c>
      <c r="AA97" s="41"/>
    </row>
    <row r="98" spans="1:27" s="15" customFormat="1" ht="24.95" customHeight="1" thickBot="1">
      <c r="A98" s="13"/>
      <c r="B98" s="46" t="s">
        <v>26</v>
      </c>
      <c r="C98" s="24"/>
      <c r="D98" s="24"/>
      <c r="E98" s="25"/>
      <c r="F98" s="26"/>
      <c r="G98" s="27"/>
      <c r="H98" s="26"/>
      <c r="I98" s="25"/>
      <c r="J98" s="24"/>
      <c r="K98" s="25"/>
      <c r="L98" s="24"/>
      <c r="M98" s="25"/>
      <c r="N98" s="14">
        <f>SUM(O98:V98)</f>
        <v>0</v>
      </c>
      <c r="O98" s="35"/>
      <c r="P98" s="36"/>
      <c r="Q98" s="37"/>
      <c r="R98" s="36"/>
      <c r="S98" s="37"/>
      <c r="T98" s="36"/>
      <c r="U98" s="37"/>
      <c r="V98" s="36"/>
      <c r="W98" s="18">
        <f t="shared" si="41"/>
        <v>0</v>
      </c>
      <c r="X98" s="43"/>
      <c r="Y98" s="42"/>
      <c r="Z98" s="19">
        <f t="shared" si="42"/>
        <v>0</v>
      </c>
      <c r="AA98" s="42"/>
    </row>
    <row r="99" spans="1:27" s="15" customFormat="1" ht="24.95" customHeight="1" thickBot="1">
      <c r="A99" s="13"/>
      <c r="B99" s="47" t="s">
        <v>26</v>
      </c>
      <c r="C99" s="28"/>
      <c r="D99" s="28"/>
      <c r="E99" s="29"/>
      <c r="F99" s="30"/>
      <c r="G99" s="31"/>
      <c r="H99" s="30"/>
      <c r="I99" s="29"/>
      <c r="J99" s="28"/>
      <c r="K99" s="29"/>
      <c r="L99" s="28"/>
      <c r="M99" s="29"/>
      <c r="N99" s="14">
        <f>SUM(O99:V99)</f>
        <v>0</v>
      </c>
      <c r="O99" s="38"/>
      <c r="P99" s="39"/>
      <c r="Q99" s="40"/>
      <c r="R99" s="39"/>
      <c r="S99" s="40"/>
      <c r="T99" s="39"/>
      <c r="U99" s="40"/>
      <c r="V99" s="39"/>
      <c r="W99" s="18">
        <f t="shared" si="41"/>
        <v>0</v>
      </c>
      <c r="X99" s="43"/>
      <c r="Y99" s="43"/>
      <c r="Z99" s="19">
        <f>SUM(W99:Y99)-AA99</f>
        <v>0</v>
      </c>
      <c r="AA99" s="43"/>
    </row>
    <row r="100" spans="1:27" ht="24.95" customHeight="1" thickBot="1">
      <c r="A100" s="16"/>
      <c r="B100" s="12" t="s">
        <v>27</v>
      </c>
      <c r="C100" s="17">
        <f>SUM(C95:C99)</f>
        <v>0</v>
      </c>
      <c r="D100" s="17">
        <f t="shared" ref="D100:AA100" si="43">SUM(D95:D99)</f>
        <v>0</v>
      </c>
      <c r="E100" s="17">
        <f t="shared" si="43"/>
        <v>0</v>
      </c>
      <c r="F100" s="17">
        <f t="shared" si="43"/>
        <v>0</v>
      </c>
      <c r="G100" s="17">
        <f t="shared" si="43"/>
        <v>0</v>
      </c>
      <c r="H100" s="17">
        <f t="shared" si="43"/>
        <v>0</v>
      </c>
      <c r="I100" s="17">
        <f t="shared" si="43"/>
        <v>0</v>
      </c>
      <c r="J100" s="17">
        <f t="shared" si="43"/>
        <v>0</v>
      </c>
      <c r="K100" s="17">
        <f t="shared" si="43"/>
        <v>0</v>
      </c>
      <c r="L100" s="17">
        <f t="shared" si="43"/>
        <v>0</v>
      </c>
      <c r="M100" s="17">
        <f t="shared" si="43"/>
        <v>0</v>
      </c>
      <c r="N100" s="17">
        <f t="shared" si="43"/>
        <v>0</v>
      </c>
      <c r="O100" s="17">
        <f t="shared" si="43"/>
        <v>0</v>
      </c>
      <c r="P100" s="17">
        <f t="shared" si="43"/>
        <v>0</v>
      </c>
      <c r="Q100" s="17">
        <f t="shared" si="43"/>
        <v>0</v>
      </c>
      <c r="R100" s="17">
        <f t="shared" si="43"/>
        <v>0</v>
      </c>
      <c r="S100" s="17">
        <f t="shared" si="43"/>
        <v>0</v>
      </c>
      <c r="T100" s="17">
        <f t="shared" si="43"/>
        <v>0</v>
      </c>
      <c r="U100" s="17">
        <f t="shared" si="43"/>
        <v>0</v>
      </c>
      <c r="V100" s="17">
        <f t="shared" si="43"/>
        <v>0</v>
      </c>
      <c r="W100" s="17">
        <f t="shared" si="43"/>
        <v>0</v>
      </c>
      <c r="X100" s="17">
        <f>SUM(X95:X99)</f>
        <v>0</v>
      </c>
      <c r="Y100" s="17">
        <f t="shared" si="43"/>
        <v>0</v>
      </c>
      <c r="Z100" s="17">
        <f t="shared" si="43"/>
        <v>0</v>
      </c>
      <c r="AA100" s="17">
        <f t="shared" si="43"/>
        <v>0</v>
      </c>
    </row>
    <row r="102" spans="1:27" ht="24.95" customHeight="1" thickBot="1">
      <c r="A102" s="4" t="s">
        <v>38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ht="34.5" customHeight="1" thickBot="1">
      <c r="A103" s="5"/>
      <c r="B103" s="6" t="s">
        <v>1</v>
      </c>
      <c r="C103" s="7" t="s">
        <v>2</v>
      </c>
      <c r="D103" s="7" t="s">
        <v>3</v>
      </c>
      <c r="E103" s="8" t="s">
        <v>4</v>
      </c>
      <c r="F103" s="7" t="s">
        <v>5</v>
      </c>
      <c r="G103" s="8" t="s">
        <v>6</v>
      </c>
      <c r="H103" s="7" t="s">
        <v>7</v>
      </c>
      <c r="I103" s="8" t="s">
        <v>8</v>
      </c>
      <c r="J103" s="7" t="s">
        <v>9</v>
      </c>
      <c r="K103" s="8" t="s">
        <v>10</v>
      </c>
      <c r="L103" s="7" t="s">
        <v>11</v>
      </c>
      <c r="M103" s="8" t="s">
        <v>12</v>
      </c>
      <c r="N103" s="7" t="s">
        <v>13</v>
      </c>
      <c r="O103" s="9" t="s">
        <v>14</v>
      </c>
      <c r="P103" s="7" t="s">
        <v>15</v>
      </c>
      <c r="Q103" s="8" t="s">
        <v>16</v>
      </c>
      <c r="R103" s="7" t="s">
        <v>17</v>
      </c>
      <c r="S103" s="8" t="s">
        <v>18</v>
      </c>
      <c r="T103" s="7" t="s">
        <v>19</v>
      </c>
      <c r="U103" s="8" t="s">
        <v>20</v>
      </c>
      <c r="V103" s="7" t="s">
        <v>21</v>
      </c>
      <c r="W103" s="10" t="s">
        <v>22</v>
      </c>
      <c r="X103" s="54" t="s">
        <v>50</v>
      </c>
      <c r="Y103" s="7" t="s">
        <v>23</v>
      </c>
      <c r="Z103" s="10" t="s">
        <v>24</v>
      </c>
      <c r="AA103" s="11" t="s">
        <v>25</v>
      </c>
    </row>
    <row r="104" spans="1:27" s="15" customFormat="1" ht="24.95" customHeight="1" thickBot="1">
      <c r="A104" s="13"/>
      <c r="B104" s="45" t="s">
        <v>26</v>
      </c>
      <c r="C104" s="20"/>
      <c r="D104" s="20"/>
      <c r="E104" s="21"/>
      <c r="F104" s="22"/>
      <c r="G104" s="23"/>
      <c r="H104" s="22"/>
      <c r="I104" s="21"/>
      <c r="J104" s="20"/>
      <c r="K104" s="21"/>
      <c r="L104" s="20"/>
      <c r="M104" s="21"/>
      <c r="N104" s="14">
        <f>SUM(O104:V104)</f>
        <v>0</v>
      </c>
      <c r="O104" s="32"/>
      <c r="P104" s="33"/>
      <c r="Q104" s="34"/>
      <c r="R104" s="33"/>
      <c r="S104" s="34"/>
      <c r="T104" s="33"/>
      <c r="U104" s="34"/>
      <c r="V104" s="33"/>
      <c r="W104" s="18">
        <f>SUM(C104:N104)</f>
        <v>0</v>
      </c>
      <c r="X104" s="43"/>
      <c r="Y104" s="41"/>
      <c r="Z104" s="19">
        <f>SUM(W104:Y104)-AA104</f>
        <v>0</v>
      </c>
      <c r="AA104" s="41"/>
    </row>
    <row r="105" spans="1:27" s="15" customFormat="1" ht="24.95" customHeight="1" thickBot="1">
      <c r="A105" s="13"/>
      <c r="B105" s="45" t="s">
        <v>26</v>
      </c>
      <c r="C105" s="20"/>
      <c r="D105" s="20"/>
      <c r="E105" s="21"/>
      <c r="F105" s="22"/>
      <c r="G105" s="23"/>
      <c r="H105" s="22"/>
      <c r="I105" s="21"/>
      <c r="J105" s="20"/>
      <c r="K105" s="21"/>
      <c r="L105" s="20"/>
      <c r="M105" s="21"/>
      <c r="N105" s="14">
        <f>SUM(O105:V105)</f>
        <v>0</v>
      </c>
      <c r="O105" s="32"/>
      <c r="P105" s="33"/>
      <c r="Q105" s="34"/>
      <c r="R105" s="33"/>
      <c r="S105" s="34"/>
      <c r="T105" s="33"/>
      <c r="U105" s="34"/>
      <c r="V105" s="33"/>
      <c r="W105" s="18">
        <f t="shared" ref="W105:W107" si="44">SUM(C105:N105)</f>
        <v>0</v>
      </c>
      <c r="X105" s="43"/>
      <c r="Y105" s="41"/>
      <c r="Z105" s="19">
        <f t="shared" ref="Z105:Z107" si="45">SUM(W105:Y105)-AA105</f>
        <v>0</v>
      </c>
      <c r="AA105" s="41"/>
    </row>
    <row r="106" spans="1:27" s="15" customFormat="1" ht="24.95" customHeight="1" thickBot="1">
      <c r="A106" s="13"/>
      <c r="B106" s="45" t="s">
        <v>26</v>
      </c>
      <c r="C106" s="20"/>
      <c r="D106" s="20"/>
      <c r="E106" s="21"/>
      <c r="F106" s="22"/>
      <c r="G106" s="23"/>
      <c r="H106" s="22"/>
      <c r="I106" s="21"/>
      <c r="J106" s="20"/>
      <c r="K106" s="21"/>
      <c r="L106" s="20"/>
      <c r="M106" s="21"/>
      <c r="N106" s="14">
        <f>SUM(O106:V106)</f>
        <v>0</v>
      </c>
      <c r="O106" s="32"/>
      <c r="P106" s="33"/>
      <c r="Q106" s="34"/>
      <c r="R106" s="33"/>
      <c r="S106" s="34"/>
      <c r="T106" s="33"/>
      <c r="U106" s="34"/>
      <c r="V106" s="33"/>
      <c r="W106" s="18">
        <f t="shared" si="44"/>
        <v>0</v>
      </c>
      <c r="X106" s="43"/>
      <c r="Y106" s="41"/>
      <c r="Z106" s="19">
        <f t="shared" si="45"/>
        <v>0</v>
      </c>
      <c r="AA106" s="41"/>
    </row>
    <row r="107" spans="1:27" s="15" customFormat="1" ht="24.95" customHeight="1" thickBot="1">
      <c r="A107" s="13"/>
      <c r="B107" s="46" t="s">
        <v>26</v>
      </c>
      <c r="C107" s="24"/>
      <c r="D107" s="24"/>
      <c r="E107" s="25"/>
      <c r="F107" s="26"/>
      <c r="G107" s="27"/>
      <c r="H107" s="26"/>
      <c r="I107" s="25"/>
      <c r="J107" s="24"/>
      <c r="K107" s="25"/>
      <c r="L107" s="24"/>
      <c r="M107" s="25"/>
      <c r="N107" s="14">
        <f>SUM(O107:V107)</f>
        <v>0</v>
      </c>
      <c r="O107" s="35"/>
      <c r="P107" s="36"/>
      <c r="Q107" s="37"/>
      <c r="R107" s="36"/>
      <c r="S107" s="37"/>
      <c r="T107" s="36"/>
      <c r="U107" s="37"/>
      <c r="V107" s="36"/>
      <c r="W107" s="18">
        <f t="shared" si="44"/>
        <v>0</v>
      </c>
      <c r="X107" s="43"/>
      <c r="Y107" s="42"/>
      <c r="Z107" s="19">
        <f t="shared" si="45"/>
        <v>0</v>
      </c>
      <c r="AA107" s="42"/>
    </row>
    <row r="108" spans="1:27" s="15" customFormat="1" ht="24.95" customHeight="1" thickBot="1">
      <c r="A108" s="13"/>
      <c r="B108" s="47" t="s">
        <v>26</v>
      </c>
      <c r="C108" s="28"/>
      <c r="D108" s="28"/>
      <c r="E108" s="29"/>
      <c r="F108" s="30"/>
      <c r="G108" s="31"/>
      <c r="H108" s="30"/>
      <c r="I108" s="29"/>
      <c r="J108" s="28"/>
      <c r="K108" s="29"/>
      <c r="L108" s="28"/>
      <c r="M108" s="29"/>
      <c r="N108" s="14">
        <f>SUM(O108:V108)</f>
        <v>0</v>
      </c>
      <c r="O108" s="38"/>
      <c r="P108" s="39"/>
      <c r="Q108" s="40"/>
      <c r="R108" s="39"/>
      <c r="S108" s="40"/>
      <c r="T108" s="39"/>
      <c r="U108" s="40"/>
      <c r="V108" s="39"/>
      <c r="W108" s="18">
        <f>SUM(C108:N108)</f>
        <v>0</v>
      </c>
      <c r="X108" s="43"/>
      <c r="Y108" s="43"/>
      <c r="Z108" s="19">
        <f>SUM(W108:Y108)-AA108</f>
        <v>0</v>
      </c>
      <c r="AA108" s="43"/>
    </row>
    <row r="109" spans="1:27" ht="24.95" customHeight="1" thickBot="1">
      <c r="A109" s="16"/>
      <c r="B109" s="12" t="s">
        <v>27</v>
      </c>
      <c r="C109" s="17">
        <f>SUM(C104:C108)</f>
        <v>0</v>
      </c>
      <c r="D109" s="17">
        <f t="shared" ref="D109:J109" si="46">SUM(D104:D108)</f>
        <v>0</v>
      </c>
      <c r="E109" s="17">
        <f t="shared" si="46"/>
        <v>0</v>
      </c>
      <c r="F109" s="17">
        <f t="shared" si="46"/>
        <v>0</v>
      </c>
      <c r="G109" s="17">
        <f t="shared" si="46"/>
        <v>0</v>
      </c>
      <c r="H109" s="17">
        <f t="shared" si="46"/>
        <v>0</v>
      </c>
      <c r="I109" s="17">
        <f t="shared" si="46"/>
        <v>0</v>
      </c>
      <c r="J109" s="17">
        <f t="shared" si="46"/>
        <v>0</v>
      </c>
      <c r="K109" s="17">
        <f>SUM(K104:K108)</f>
        <v>0</v>
      </c>
      <c r="L109" s="17">
        <f t="shared" ref="L109:AA109" si="47">SUM(L104:L108)</f>
        <v>0</v>
      </c>
      <c r="M109" s="17">
        <f t="shared" si="47"/>
        <v>0</v>
      </c>
      <c r="N109" s="17">
        <f t="shared" si="47"/>
        <v>0</v>
      </c>
      <c r="O109" s="17">
        <f t="shared" si="47"/>
        <v>0</v>
      </c>
      <c r="P109" s="17">
        <f t="shared" si="47"/>
        <v>0</v>
      </c>
      <c r="Q109" s="17">
        <f t="shared" si="47"/>
        <v>0</v>
      </c>
      <c r="R109" s="17">
        <f t="shared" si="47"/>
        <v>0</v>
      </c>
      <c r="S109" s="17">
        <f t="shared" si="47"/>
        <v>0</v>
      </c>
      <c r="T109" s="17">
        <f t="shared" si="47"/>
        <v>0</v>
      </c>
      <c r="U109" s="17">
        <f t="shared" si="47"/>
        <v>0</v>
      </c>
      <c r="V109" s="17">
        <f t="shared" si="47"/>
        <v>0</v>
      </c>
      <c r="W109" s="17">
        <f t="shared" si="47"/>
        <v>0</v>
      </c>
      <c r="X109" s="17">
        <f>SUM(X104:X108)</f>
        <v>0</v>
      </c>
      <c r="Y109" s="17">
        <f t="shared" si="47"/>
        <v>0</v>
      </c>
      <c r="Z109" s="17">
        <f t="shared" si="47"/>
        <v>0</v>
      </c>
      <c r="AA109" s="17">
        <f t="shared" si="47"/>
        <v>0</v>
      </c>
    </row>
    <row r="114" spans="2:21" ht="28.5">
      <c r="B114" s="55" t="s">
        <v>51</v>
      </c>
    </row>
    <row r="116" spans="2:21" ht="24" customHeight="1">
      <c r="B116" s="57" t="s">
        <v>2</v>
      </c>
      <c r="C116" s="57" t="s">
        <v>3</v>
      </c>
      <c r="D116" s="57" t="s">
        <v>4</v>
      </c>
      <c r="E116" s="57" t="s">
        <v>5</v>
      </c>
      <c r="F116" s="57" t="s">
        <v>6</v>
      </c>
      <c r="G116" s="57" t="s">
        <v>7</v>
      </c>
      <c r="H116" s="57" t="s">
        <v>8</v>
      </c>
      <c r="I116" s="57" t="s">
        <v>9</v>
      </c>
      <c r="J116" s="57" t="s">
        <v>10</v>
      </c>
      <c r="K116" s="57" t="s">
        <v>11</v>
      </c>
      <c r="L116" s="57" t="s">
        <v>12</v>
      </c>
      <c r="M116" s="57" t="s">
        <v>13</v>
      </c>
      <c r="N116" s="58" t="s">
        <v>14</v>
      </c>
      <c r="O116" s="57" t="s">
        <v>15</v>
      </c>
      <c r="P116" s="57" t="s">
        <v>16</v>
      </c>
      <c r="Q116" s="57" t="s">
        <v>17</v>
      </c>
      <c r="R116" s="57" t="s">
        <v>18</v>
      </c>
      <c r="S116" s="57" t="s">
        <v>19</v>
      </c>
      <c r="T116" s="57" t="s">
        <v>20</v>
      </c>
      <c r="U116" s="57" t="s">
        <v>21</v>
      </c>
    </row>
    <row r="117" spans="2:21" ht="24.75" customHeight="1">
      <c r="B117" s="56">
        <f>SUM(C10+C19+C28+C37+C46+C55+C64+C73+C82+C91+C100+C109)</f>
        <v>5.75</v>
      </c>
      <c r="C117" s="56">
        <f>SUM(D10+D19+D28+D37+D46+D55+D64+D73+D82+D91+D100+D109)</f>
        <v>202.75</v>
      </c>
      <c r="D117" s="56">
        <f>SUM(E10+E19+E28+E37+E46+E55+E64+E73+E82+E91+E100+E109)</f>
        <v>69</v>
      </c>
      <c r="E117" s="56">
        <f t="shared" ref="E117:U117" si="48">SUM(F10+F19+F28+F37+F46+F55+F64+F73+F82+F91+F100+F109)</f>
        <v>0</v>
      </c>
      <c r="F117" s="56">
        <f t="shared" si="48"/>
        <v>0</v>
      </c>
      <c r="G117" s="56">
        <f t="shared" si="48"/>
        <v>0</v>
      </c>
      <c r="H117" s="56">
        <f t="shared" si="48"/>
        <v>0</v>
      </c>
      <c r="I117" s="56">
        <f t="shared" si="48"/>
        <v>0</v>
      </c>
      <c r="J117" s="56">
        <f t="shared" si="48"/>
        <v>0</v>
      </c>
      <c r="K117" s="56">
        <f t="shared" si="48"/>
        <v>0</v>
      </c>
      <c r="L117" s="56">
        <f t="shared" si="48"/>
        <v>0</v>
      </c>
      <c r="M117" s="56">
        <f t="shared" si="48"/>
        <v>42.5</v>
      </c>
      <c r="N117" s="56">
        <f t="shared" si="48"/>
        <v>0</v>
      </c>
      <c r="O117" s="56">
        <f t="shared" si="48"/>
        <v>2</v>
      </c>
      <c r="P117" s="56">
        <f t="shared" si="48"/>
        <v>14</v>
      </c>
      <c r="Q117" s="56">
        <f t="shared" si="48"/>
        <v>2</v>
      </c>
      <c r="R117" s="56">
        <f t="shared" si="48"/>
        <v>0</v>
      </c>
      <c r="S117" s="56">
        <f t="shared" si="48"/>
        <v>10.75</v>
      </c>
      <c r="T117" s="56">
        <f t="shared" si="48"/>
        <v>2</v>
      </c>
      <c r="U117" s="56">
        <f t="shared" si="48"/>
        <v>11.75</v>
      </c>
    </row>
  </sheetData>
  <sheetProtection password="CC35" sheet="1" objects="1" scenarios="1" formatCells="0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A117"/>
  <sheetViews>
    <sheetView zoomScale="80" zoomScaleNormal="80" workbookViewId="0">
      <selection activeCell="C6" sqref="C6"/>
    </sheetView>
  </sheetViews>
  <sheetFormatPr baseColWidth="10" defaultRowHeight="15"/>
  <cols>
    <col min="1" max="2" width="20.7109375" customWidth="1"/>
    <col min="3" max="27" width="15.7109375" customWidth="1"/>
  </cols>
  <sheetData>
    <row r="1" spans="1:27" ht="24.95" customHeight="1">
      <c r="A1" s="2" t="s">
        <v>43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24.95" customHeight="1">
      <c r="A2" s="3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ht="24.95" customHeight="1" thickBot="1">
      <c r="A3" s="4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34.5" customHeight="1" thickBot="1">
      <c r="A4" s="5"/>
      <c r="B4" s="6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7" t="s">
        <v>11</v>
      </c>
      <c r="M4" s="8" t="s">
        <v>12</v>
      </c>
      <c r="N4" s="7" t="s">
        <v>13</v>
      </c>
      <c r="O4" s="9" t="s">
        <v>14</v>
      </c>
      <c r="P4" s="7" t="s">
        <v>15</v>
      </c>
      <c r="Q4" s="8" t="s">
        <v>16</v>
      </c>
      <c r="R4" s="7" t="s">
        <v>17</v>
      </c>
      <c r="S4" s="8" t="s">
        <v>18</v>
      </c>
      <c r="T4" s="7" t="s">
        <v>19</v>
      </c>
      <c r="U4" s="8" t="s">
        <v>20</v>
      </c>
      <c r="V4" s="7" t="s">
        <v>21</v>
      </c>
      <c r="W4" s="10" t="s">
        <v>22</v>
      </c>
      <c r="X4" s="54" t="s">
        <v>50</v>
      </c>
      <c r="Y4" s="7" t="s">
        <v>23</v>
      </c>
      <c r="Z4" s="10" t="s">
        <v>24</v>
      </c>
      <c r="AA4" s="11" t="s">
        <v>25</v>
      </c>
    </row>
    <row r="5" spans="1:27" s="15" customFormat="1" ht="24.95" customHeight="1" thickBot="1">
      <c r="A5" s="13"/>
      <c r="B5" s="48" t="s">
        <v>46</v>
      </c>
      <c r="C5" s="20"/>
      <c r="D5" s="20"/>
      <c r="E5" s="21"/>
      <c r="F5" s="22"/>
      <c r="G5" s="23"/>
      <c r="H5" s="22"/>
      <c r="I5" s="21"/>
      <c r="J5" s="20"/>
      <c r="K5" s="21"/>
      <c r="L5" s="20"/>
      <c r="M5" s="21">
        <v>0.5</v>
      </c>
      <c r="N5" s="14">
        <f>SUM(O5:V5)</f>
        <v>30.5</v>
      </c>
      <c r="O5" s="32">
        <v>2</v>
      </c>
      <c r="P5" s="33"/>
      <c r="Q5" s="34">
        <v>2.25</v>
      </c>
      <c r="R5" s="33">
        <v>9</v>
      </c>
      <c r="S5" s="34">
        <v>10.75</v>
      </c>
      <c r="T5" s="33"/>
      <c r="U5" s="34">
        <v>6.5</v>
      </c>
      <c r="V5" s="33"/>
      <c r="W5" s="18">
        <f>SUM(C5:N5)</f>
        <v>31</v>
      </c>
      <c r="X5" s="41">
        <v>8</v>
      </c>
      <c r="Y5" s="41"/>
      <c r="Z5" s="19">
        <f>SUM(W5:Y5)-AA5</f>
        <v>39</v>
      </c>
      <c r="AA5" s="41"/>
    </row>
    <row r="6" spans="1:27" s="15" customFormat="1" ht="24.95" customHeight="1" thickBot="1">
      <c r="A6" s="13"/>
      <c r="B6" s="48" t="s">
        <v>47</v>
      </c>
      <c r="C6" s="20"/>
      <c r="D6" s="20"/>
      <c r="E6" s="21"/>
      <c r="F6" s="22"/>
      <c r="G6" s="23"/>
      <c r="H6" s="22"/>
      <c r="I6" s="21"/>
      <c r="J6" s="20"/>
      <c r="K6" s="21"/>
      <c r="L6" s="20"/>
      <c r="M6" s="21"/>
      <c r="N6" s="14">
        <f t="shared" ref="N6:N9" si="0">SUM(O6:V6)</f>
        <v>31</v>
      </c>
      <c r="O6" s="32">
        <v>1</v>
      </c>
      <c r="P6" s="33"/>
      <c r="Q6" s="34">
        <v>4</v>
      </c>
      <c r="R6" s="33">
        <v>6.5</v>
      </c>
      <c r="S6" s="34">
        <v>13.25</v>
      </c>
      <c r="T6" s="33"/>
      <c r="U6" s="34">
        <v>6.25</v>
      </c>
      <c r="V6" s="33"/>
      <c r="W6" s="18">
        <f>SUM(C6:N6)</f>
        <v>31</v>
      </c>
      <c r="X6" s="41">
        <v>8</v>
      </c>
      <c r="Y6" s="41"/>
      <c r="Z6" s="19">
        <f t="shared" ref="Z6:Z8" si="1">SUM(W6:Y6)-AA6</f>
        <v>39</v>
      </c>
      <c r="AA6" s="41"/>
    </row>
    <row r="7" spans="1:27" s="15" customFormat="1" ht="24.95" customHeight="1" thickBot="1">
      <c r="A7" s="13"/>
      <c r="B7" s="48" t="s">
        <v>48</v>
      </c>
      <c r="C7" s="20"/>
      <c r="D7" s="20"/>
      <c r="E7" s="21"/>
      <c r="F7" s="22"/>
      <c r="G7" s="23"/>
      <c r="H7" s="22"/>
      <c r="I7" s="21"/>
      <c r="J7" s="20"/>
      <c r="K7" s="21"/>
      <c r="L7" s="20"/>
      <c r="M7" s="21">
        <v>0.75</v>
      </c>
      <c r="N7" s="14">
        <f t="shared" si="0"/>
        <v>31.75</v>
      </c>
      <c r="O7" s="32"/>
      <c r="P7" s="33">
        <v>0.25</v>
      </c>
      <c r="Q7" s="34">
        <v>5.25</v>
      </c>
      <c r="R7" s="33">
        <v>7.75</v>
      </c>
      <c r="S7" s="34">
        <v>13.75</v>
      </c>
      <c r="T7" s="33">
        <v>0.5</v>
      </c>
      <c r="U7" s="34">
        <v>4.25</v>
      </c>
      <c r="V7" s="33"/>
      <c r="W7" s="18">
        <f t="shared" ref="W7:W9" si="2">SUM(C7:N7)</f>
        <v>32.5</v>
      </c>
      <c r="X7" s="41">
        <v>8</v>
      </c>
      <c r="Y7" s="41"/>
      <c r="Z7" s="19">
        <f>SUM(W7:Y7)-AA7</f>
        <v>39</v>
      </c>
      <c r="AA7" s="41">
        <v>1.5</v>
      </c>
    </row>
    <row r="8" spans="1:27" s="15" customFormat="1" ht="24.95" customHeight="1" thickBot="1">
      <c r="A8" s="13"/>
      <c r="B8" s="49" t="s">
        <v>49</v>
      </c>
      <c r="C8" s="24"/>
      <c r="D8" s="24"/>
      <c r="E8" s="25"/>
      <c r="F8" s="26"/>
      <c r="G8" s="27"/>
      <c r="H8" s="26"/>
      <c r="I8" s="25"/>
      <c r="J8" s="24"/>
      <c r="K8" s="25"/>
      <c r="L8" s="24"/>
      <c r="M8" s="25">
        <v>1.5</v>
      </c>
      <c r="N8" s="14">
        <f>SUM(O8:V8)</f>
        <v>29.5</v>
      </c>
      <c r="O8" s="35"/>
      <c r="P8" s="36">
        <v>0.5</v>
      </c>
      <c r="Q8" s="37">
        <v>2.5</v>
      </c>
      <c r="R8" s="36">
        <v>3.5</v>
      </c>
      <c r="S8" s="37">
        <v>15.75</v>
      </c>
      <c r="T8" s="36"/>
      <c r="U8" s="37">
        <v>6.75</v>
      </c>
      <c r="V8" s="36">
        <v>0.5</v>
      </c>
      <c r="W8" s="18">
        <f t="shared" si="2"/>
        <v>31</v>
      </c>
      <c r="X8" s="42">
        <v>8</v>
      </c>
      <c r="Y8" s="42"/>
      <c r="Z8" s="19">
        <f t="shared" si="1"/>
        <v>39</v>
      </c>
      <c r="AA8" s="42"/>
    </row>
    <row r="9" spans="1:27" s="15" customFormat="1" ht="24.95" customHeight="1" thickBot="1">
      <c r="A9" s="13"/>
      <c r="B9" s="47" t="s">
        <v>26</v>
      </c>
      <c r="C9" s="28"/>
      <c r="D9" s="28"/>
      <c r="E9" s="29"/>
      <c r="F9" s="30"/>
      <c r="G9" s="31"/>
      <c r="H9" s="30"/>
      <c r="I9" s="29"/>
      <c r="J9" s="28"/>
      <c r="K9" s="29"/>
      <c r="L9" s="28"/>
      <c r="M9" s="29"/>
      <c r="N9" s="14">
        <f t="shared" si="0"/>
        <v>0</v>
      </c>
      <c r="O9" s="38"/>
      <c r="P9" s="39"/>
      <c r="Q9" s="40"/>
      <c r="R9" s="39"/>
      <c r="S9" s="40"/>
      <c r="T9" s="39"/>
      <c r="U9" s="40"/>
      <c r="V9" s="39"/>
      <c r="W9" s="18">
        <f t="shared" si="2"/>
        <v>0</v>
      </c>
      <c r="X9" s="43"/>
      <c r="Y9" s="43"/>
      <c r="Z9" s="19">
        <f>SUM(W9:Y9)-AA9</f>
        <v>0</v>
      </c>
      <c r="AA9" s="43"/>
    </row>
    <row r="10" spans="1:27" ht="24.95" customHeight="1" thickBot="1">
      <c r="A10" s="16"/>
      <c r="B10" s="12" t="s">
        <v>27</v>
      </c>
      <c r="C10" s="17">
        <f>SUM(C5:C9)</f>
        <v>0</v>
      </c>
      <c r="D10" s="17">
        <f t="shared" ref="D10:AA10" si="3">SUM(D5:D9)</f>
        <v>0</v>
      </c>
      <c r="E10" s="17">
        <f t="shared" si="3"/>
        <v>0</v>
      </c>
      <c r="F10" s="17">
        <f t="shared" si="3"/>
        <v>0</v>
      </c>
      <c r="G10" s="17">
        <f t="shared" si="3"/>
        <v>0</v>
      </c>
      <c r="H10" s="17">
        <f t="shared" si="3"/>
        <v>0</v>
      </c>
      <c r="I10" s="17">
        <f t="shared" si="3"/>
        <v>0</v>
      </c>
      <c r="J10" s="17">
        <f t="shared" si="3"/>
        <v>0</v>
      </c>
      <c r="K10" s="17">
        <f t="shared" si="3"/>
        <v>0</v>
      </c>
      <c r="L10" s="17">
        <f t="shared" si="3"/>
        <v>0</v>
      </c>
      <c r="M10" s="17">
        <f t="shared" si="3"/>
        <v>2.75</v>
      </c>
      <c r="N10" s="17">
        <f t="shared" si="3"/>
        <v>122.75</v>
      </c>
      <c r="O10" s="17">
        <f t="shared" si="3"/>
        <v>3</v>
      </c>
      <c r="P10" s="17">
        <f t="shared" si="3"/>
        <v>0.75</v>
      </c>
      <c r="Q10" s="17">
        <f t="shared" si="3"/>
        <v>14</v>
      </c>
      <c r="R10" s="17">
        <f t="shared" si="3"/>
        <v>26.75</v>
      </c>
      <c r="S10" s="17">
        <f t="shared" si="3"/>
        <v>53.5</v>
      </c>
      <c r="T10" s="17">
        <f t="shared" si="3"/>
        <v>0.5</v>
      </c>
      <c r="U10" s="17">
        <f t="shared" si="3"/>
        <v>23.75</v>
      </c>
      <c r="V10" s="17">
        <f t="shared" si="3"/>
        <v>0.5</v>
      </c>
      <c r="W10" s="17">
        <f t="shared" si="3"/>
        <v>125.5</v>
      </c>
      <c r="X10" s="17">
        <f>SUM(X5:X9)</f>
        <v>32</v>
      </c>
      <c r="Y10" s="17">
        <f t="shared" si="3"/>
        <v>0</v>
      </c>
      <c r="Z10" s="17">
        <f t="shared" si="3"/>
        <v>156</v>
      </c>
      <c r="AA10" s="17">
        <f t="shared" si="3"/>
        <v>1.5</v>
      </c>
    </row>
    <row r="12" spans="1:27" ht="24.95" customHeight="1" thickBot="1">
      <c r="A12" s="4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34.5" customHeight="1" thickBot="1">
      <c r="A13" s="5"/>
      <c r="B13" s="6" t="s">
        <v>1</v>
      </c>
      <c r="C13" s="7" t="s">
        <v>2</v>
      </c>
      <c r="D13" s="7" t="s">
        <v>3</v>
      </c>
      <c r="E13" s="8" t="s">
        <v>4</v>
      </c>
      <c r="F13" s="7" t="s">
        <v>5</v>
      </c>
      <c r="G13" s="8" t="s">
        <v>6</v>
      </c>
      <c r="H13" s="7" t="s">
        <v>7</v>
      </c>
      <c r="I13" s="8" t="s">
        <v>8</v>
      </c>
      <c r="J13" s="7" t="s">
        <v>9</v>
      </c>
      <c r="K13" s="8" t="s">
        <v>10</v>
      </c>
      <c r="L13" s="7" t="s">
        <v>11</v>
      </c>
      <c r="M13" s="8" t="s">
        <v>12</v>
      </c>
      <c r="N13" s="7" t="s">
        <v>13</v>
      </c>
      <c r="O13" s="9" t="s">
        <v>14</v>
      </c>
      <c r="P13" s="7" t="s">
        <v>15</v>
      </c>
      <c r="Q13" s="8" t="s">
        <v>16</v>
      </c>
      <c r="R13" s="7" t="s">
        <v>17</v>
      </c>
      <c r="S13" s="8" t="s">
        <v>18</v>
      </c>
      <c r="T13" s="7" t="s">
        <v>19</v>
      </c>
      <c r="U13" s="8" t="s">
        <v>20</v>
      </c>
      <c r="V13" s="7" t="s">
        <v>21</v>
      </c>
      <c r="W13" s="10" t="s">
        <v>22</v>
      </c>
      <c r="X13" s="54" t="s">
        <v>50</v>
      </c>
      <c r="Y13" s="7" t="s">
        <v>23</v>
      </c>
      <c r="Z13" s="10" t="s">
        <v>24</v>
      </c>
      <c r="AA13" s="11" t="s">
        <v>25</v>
      </c>
    </row>
    <row r="14" spans="1:27" s="15" customFormat="1" ht="24.95" customHeight="1" thickBot="1">
      <c r="A14" s="13"/>
      <c r="B14" s="48" t="s">
        <v>52</v>
      </c>
      <c r="C14" s="20"/>
      <c r="D14" s="20"/>
      <c r="E14" s="21"/>
      <c r="F14" s="22"/>
      <c r="G14" s="23"/>
      <c r="H14" s="22"/>
      <c r="I14" s="21"/>
      <c r="J14" s="20"/>
      <c r="K14" s="21"/>
      <c r="L14" s="20"/>
      <c r="M14" s="21"/>
      <c r="N14" s="14">
        <f>SUM(O14:V14)</f>
        <v>38.25</v>
      </c>
      <c r="O14" s="32">
        <v>0.75</v>
      </c>
      <c r="P14" s="33">
        <v>1</v>
      </c>
      <c r="Q14" s="34">
        <v>6.25</v>
      </c>
      <c r="R14" s="33">
        <v>7.25</v>
      </c>
      <c r="S14" s="34">
        <v>23</v>
      </c>
      <c r="T14" s="33"/>
      <c r="U14" s="34"/>
      <c r="V14" s="33"/>
      <c r="W14" s="18">
        <f>SUM(C14:N14)</f>
        <v>38.25</v>
      </c>
      <c r="X14" s="43"/>
      <c r="Y14" s="41">
        <v>2.25</v>
      </c>
      <c r="Z14" s="19">
        <f>SUM(W14:Y14)-AA14</f>
        <v>39</v>
      </c>
      <c r="AA14" s="41">
        <v>1.5</v>
      </c>
    </row>
    <row r="15" spans="1:27" s="15" customFormat="1" ht="24.95" customHeight="1" thickBot="1">
      <c r="A15" s="13"/>
      <c r="B15" s="48" t="s">
        <v>53</v>
      </c>
      <c r="C15" s="20"/>
      <c r="D15" s="20"/>
      <c r="E15" s="21"/>
      <c r="F15" s="22"/>
      <c r="G15" s="23"/>
      <c r="H15" s="22"/>
      <c r="I15" s="21"/>
      <c r="J15" s="20"/>
      <c r="K15" s="21"/>
      <c r="L15" s="20"/>
      <c r="M15" s="21"/>
      <c r="N15" s="14">
        <f>SUM(O15:V15)</f>
        <v>39</v>
      </c>
      <c r="O15" s="32"/>
      <c r="P15" s="33"/>
      <c r="Q15" s="34">
        <v>1.75</v>
      </c>
      <c r="R15" s="33">
        <v>10.5</v>
      </c>
      <c r="S15" s="34">
        <v>21.25</v>
      </c>
      <c r="T15" s="33"/>
      <c r="U15" s="34">
        <v>4</v>
      </c>
      <c r="V15" s="33">
        <v>1.5</v>
      </c>
      <c r="W15" s="18">
        <f t="shared" ref="W15:W18" si="4">SUM(C15:N15)</f>
        <v>39</v>
      </c>
      <c r="X15" s="43"/>
      <c r="Y15" s="41"/>
      <c r="Z15" s="19">
        <f t="shared" ref="Z15:Z17" si="5">SUM(W15:Y15)-AA15</f>
        <v>39</v>
      </c>
      <c r="AA15" s="41"/>
    </row>
    <row r="16" spans="1:27" s="15" customFormat="1" ht="24.95" customHeight="1" thickBot="1">
      <c r="A16" s="13"/>
      <c r="B16" s="48" t="s">
        <v>54</v>
      </c>
      <c r="C16" s="20"/>
      <c r="D16" s="20"/>
      <c r="E16" s="21"/>
      <c r="F16" s="22"/>
      <c r="G16" s="23"/>
      <c r="H16" s="22"/>
      <c r="I16" s="21"/>
      <c r="J16" s="20"/>
      <c r="K16" s="21"/>
      <c r="L16" s="20"/>
      <c r="M16" s="21"/>
      <c r="N16" s="14">
        <f>SUM(O16:V16)</f>
        <v>39</v>
      </c>
      <c r="O16" s="32">
        <v>2.5</v>
      </c>
      <c r="P16" s="33"/>
      <c r="Q16" s="34">
        <v>2</v>
      </c>
      <c r="R16" s="33">
        <v>10.5</v>
      </c>
      <c r="S16" s="34">
        <v>11.75</v>
      </c>
      <c r="T16" s="33"/>
      <c r="U16" s="34">
        <v>12.25</v>
      </c>
      <c r="V16" s="33"/>
      <c r="W16" s="18">
        <f t="shared" si="4"/>
        <v>39</v>
      </c>
      <c r="X16" s="43"/>
      <c r="Y16" s="41"/>
      <c r="Z16" s="19">
        <f t="shared" si="5"/>
        <v>39</v>
      </c>
      <c r="AA16" s="41"/>
    </row>
    <row r="17" spans="1:27" s="15" customFormat="1" ht="24.95" customHeight="1" thickBot="1">
      <c r="A17" s="13"/>
      <c r="B17" s="48" t="s">
        <v>55</v>
      </c>
      <c r="C17" s="24"/>
      <c r="D17" s="24"/>
      <c r="E17" s="25"/>
      <c r="F17" s="26"/>
      <c r="G17" s="27"/>
      <c r="H17" s="26"/>
      <c r="I17" s="25"/>
      <c r="J17" s="24"/>
      <c r="K17" s="25"/>
      <c r="L17" s="24"/>
      <c r="M17" s="25">
        <v>0.5</v>
      </c>
      <c r="N17" s="14">
        <f t="shared" ref="N17:N18" si="6">SUM(O17:V17)</f>
        <v>34.5</v>
      </c>
      <c r="O17" s="35"/>
      <c r="P17" s="36">
        <v>0.25</v>
      </c>
      <c r="Q17" s="37"/>
      <c r="R17" s="36">
        <v>8.5</v>
      </c>
      <c r="S17" s="37">
        <v>14.75</v>
      </c>
      <c r="T17" s="36"/>
      <c r="U17" s="37">
        <v>2.25</v>
      </c>
      <c r="V17" s="36">
        <v>8.75</v>
      </c>
      <c r="W17" s="18">
        <f t="shared" si="4"/>
        <v>35</v>
      </c>
      <c r="X17" s="43">
        <v>4</v>
      </c>
      <c r="Y17" s="42"/>
      <c r="Z17" s="19">
        <f t="shared" si="5"/>
        <v>39</v>
      </c>
      <c r="AA17" s="42"/>
    </row>
    <row r="18" spans="1:27" s="15" customFormat="1" ht="24.95" customHeight="1" thickBot="1">
      <c r="A18" s="13"/>
      <c r="B18" s="48" t="s">
        <v>56</v>
      </c>
      <c r="C18" s="28"/>
      <c r="D18" s="28"/>
      <c r="E18" s="29"/>
      <c r="F18" s="30"/>
      <c r="G18" s="31"/>
      <c r="H18" s="30"/>
      <c r="I18" s="29"/>
      <c r="J18" s="28"/>
      <c r="K18" s="29"/>
      <c r="L18" s="28"/>
      <c r="M18" s="29"/>
      <c r="N18" s="14">
        <f t="shared" si="6"/>
        <v>8</v>
      </c>
      <c r="O18" s="38"/>
      <c r="P18" s="39">
        <v>1.25</v>
      </c>
      <c r="Q18" s="40"/>
      <c r="R18" s="39">
        <v>1</v>
      </c>
      <c r="S18" s="40">
        <v>4.75</v>
      </c>
      <c r="T18" s="39"/>
      <c r="U18" s="40">
        <v>1</v>
      </c>
      <c r="V18" s="39"/>
      <c r="W18" s="18">
        <f t="shared" si="4"/>
        <v>8</v>
      </c>
      <c r="X18" s="43"/>
      <c r="Y18" s="43"/>
      <c r="Z18" s="19">
        <f>SUM(W18:Y18)-AA18</f>
        <v>8</v>
      </c>
      <c r="AA18" s="43"/>
    </row>
    <row r="19" spans="1:27" ht="24.95" customHeight="1" thickBot="1">
      <c r="A19" s="16"/>
      <c r="B19" s="12" t="s">
        <v>27</v>
      </c>
      <c r="C19" s="17">
        <f>SUM(C14:C18)</f>
        <v>0</v>
      </c>
      <c r="D19" s="17">
        <f t="shared" ref="D19:AA19" si="7">SUM(D14:D18)</f>
        <v>0</v>
      </c>
      <c r="E19" s="17">
        <f t="shared" si="7"/>
        <v>0</v>
      </c>
      <c r="F19" s="17">
        <f t="shared" si="7"/>
        <v>0</v>
      </c>
      <c r="G19" s="17">
        <f t="shared" si="7"/>
        <v>0</v>
      </c>
      <c r="H19" s="17">
        <f t="shared" si="7"/>
        <v>0</v>
      </c>
      <c r="I19" s="17">
        <f t="shared" si="7"/>
        <v>0</v>
      </c>
      <c r="J19" s="17">
        <f t="shared" si="7"/>
        <v>0</v>
      </c>
      <c r="K19" s="17">
        <f t="shared" si="7"/>
        <v>0</v>
      </c>
      <c r="L19" s="17">
        <f t="shared" si="7"/>
        <v>0</v>
      </c>
      <c r="M19" s="17">
        <f t="shared" si="7"/>
        <v>0.5</v>
      </c>
      <c r="N19" s="17">
        <f t="shared" si="7"/>
        <v>158.75</v>
      </c>
      <c r="O19" s="17">
        <f t="shared" si="7"/>
        <v>3.25</v>
      </c>
      <c r="P19" s="17">
        <f t="shared" si="7"/>
        <v>2.5</v>
      </c>
      <c r="Q19" s="17">
        <f t="shared" si="7"/>
        <v>10</v>
      </c>
      <c r="R19" s="17">
        <f t="shared" si="7"/>
        <v>37.75</v>
      </c>
      <c r="S19" s="17">
        <f t="shared" si="7"/>
        <v>75.5</v>
      </c>
      <c r="T19" s="17">
        <f t="shared" si="7"/>
        <v>0</v>
      </c>
      <c r="U19" s="17">
        <f t="shared" si="7"/>
        <v>19.5</v>
      </c>
      <c r="V19" s="17">
        <f t="shared" si="7"/>
        <v>10.25</v>
      </c>
      <c r="W19" s="17">
        <f t="shared" si="7"/>
        <v>159.25</v>
      </c>
      <c r="X19" s="17">
        <f>SUM(X14:X18)</f>
        <v>4</v>
      </c>
      <c r="Y19" s="17">
        <f t="shared" si="7"/>
        <v>2.25</v>
      </c>
      <c r="Z19" s="17">
        <f t="shared" si="7"/>
        <v>164</v>
      </c>
      <c r="AA19" s="17">
        <f t="shared" si="7"/>
        <v>1.5</v>
      </c>
    </row>
    <row r="21" spans="1:27" ht="24.95" customHeight="1" thickBot="1">
      <c r="A21" s="4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34.5" customHeight="1" thickBot="1">
      <c r="A22" s="5"/>
      <c r="B22" s="6" t="s">
        <v>1</v>
      </c>
      <c r="C22" s="7" t="s">
        <v>2</v>
      </c>
      <c r="D22" s="7" t="s">
        <v>3</v>
      </c>
      <c r="E22" s="8" t="s">
        <v>4</v>
      </c>
      <c r="F22" s="7" t="s">
        <v>5</v>
      </c>
      <c r="G22" s="8" t="s">
        <v>6</v>
      </c>
      <c r="H22" s="7" t="s">
        <v>7</v>
      </c>
      <c r="I22" s="8" t="s">
        <v>8</v>
      </c>
      <c r="J22" s="7" t="s">
        <v>9</v>
      </c>
      <c r="K22" s="8" t="s">
        <v>10</v>
      </c>
      <c r="L22" s="7" t="s">
        <v>11</v>
      </c>
      <c r="M22" s="8" t="s">
        <v>12</v>
      </c>
      <c r="N22" s="7" t="s">
        <v>13</v>
      </c>
      <c r="O22" s="9" t="s">
        <v>14</v>
      </c>
      <c r="P22" s="7" t="s">
        <v>15</v>
      </c>
      <c r="Q22" s="8" t="s">
        <v>16</v>
      </c>
      <c r="R22" s="7" t="s">
        <v>17</v>
      </c>
      <c r="S22" s="8" t="s">
        <v>18</v>
      </c>
      <c r="T22" s="7" t="s">
        <v>19</v>
      </c>
      <c r="U22" s="8" t="s">
        <v>20</v>
      </c>
      <c r="V22" s="7" t="s">
        <v>21</v>
      </c>
      <c r="W22" s="10" t="s">
        <v>22</v>
      </c>
      <c r="X22" s="54" t="s">
        <v>50</v>
      </c>
      <c r="Y22" s="7" t="s">
        <v>23</v>
      </c>
      <c r="Z22" s="10" t="s">
        <v>24</v>
      </c>
      <c r="AA22" s="11" t="s">
        <v>25</v>
      </c>
    </row>
    <row r="23" spans="1:27" s="15" customFormat="1" ht="24.95" customHeight="1" thickBot="1">
      <c r="A23" s="13"/>
      <c r="B23" s="45" t="s">
        <v>26</v>
      </c>
      <c r="C23" s="20"/>
      <c r="D23" s="20"/>
      <c r="E23" s="21"/>
      <c r="F23" s="22"/>
      <c r="G23" s="23"/>
      <c r="H23" s="22"/>
      <c r="I23" s="21"/>
      <c r="J23" s="20"/>
      <c r="K23" s="21"/>
      <c r="L23" s="20"/>
      <c r="M23" s="21"/>
      <c r="N23" s="14">
        <f>SUM(O23:V23)</f>
        <v>0</v>
      </c>
      <c r="O23" s="32"/>
      <c r="P23" s="33"/>
      <c r="Q23" s="34"/>
      <c r="R23" s="33"/>
      <c r="S23" s="34"/>
      <c r="T23" s="33"/>
      <c r="U23" s="34"/>
      <c r="V23" s="33"/>
      <c r="W23" s="18">
        <f>SUM(C23:N23)</f>
        <v>0</v>
      </c>
      <c r="X23" s="43"/>
      <c r="Y23" s="41"/>
      <c r="Z23" s="19">
        <f>SUM(W23:Y23)-AA23</f>
        <v>0</v>
      </c>
      <c r="AA23" s="41"/>
    </row>
    <row r="24" spans="1:27" s="15" customFormat="1" ht="24.95" customHeight="1" thickBot="1">
      <c r="A24" s="13"/>
      <c r="B24" s="45" t="s">
        <v>26</v>
      </c>
      <c r="C24" s="20"/>
      <c r="D24" s="20"/>
      <c r="E24" s="21"/>
      <c r="F24" s="22"/>
      <c r="G24" s="23"/>
      <c r="H24" s="22"/>
      <c r="I24" s="21"/>
      <c r="J24" s="20"/>
      <c r="K24" s="21"/>
      <c r="L24" s="20"/>
      <c r="M24" s="21"/>
      <c r="N24" s="14">
        <f>SUM(O24:V24)</f>
        <v>0</v>
      </c>
      <c r="O24" s="32"/>
      <c r="P24" s="33"/>
      <c r="Q24" s="34"/>
      <c r="R24" s="33"/>
      <c r="S24" s="34"/>
      <c r="T24" s="33"/>
      <c r="U24" s="34"/>
      <c r="V24" s="33"/>
      <c r="W24" s="18">
        <f t="shared" ref="W24:W27" si="8">SUM(C24:N24)</f>
        <v>0</v>
      </c>
      <c r="X24" s="43"/>
      <c r="Y24" s="41"/>
      <c r="Z24" s="19">
        <f t="shared" ref="Z24:Z26" si="9">SUM(W24:Y24)-AA24</f>
        <v>0</v>
      </c>
      <c r="AA24" s="41"/>
    </row>
    <row r="25" spans="1:27" s="15" customFormat="1" ht="24.95" customHeight="1" thickBot="1">
      <c r="A25" s="13"/>
      <c r="B25" s="45" t="s">
        <v>26</v>
      </c>
      <c r="C25" s="20"/>
      <c r="D25" s="20"/>
      <c r="E25" s="21"/>
      <c r="F25" s="22"/>
      <c r="G25" s="23"/>
      <c r="H25" s="22"/>
      <c r="I25" s="21"/>
      <c r="J25" s="20"/>
      <c r="K25" s="21"/>
      <c r="L25" s="20"/>
      <c r="M25" s="21"/>
      <c r="N25" s="14">
        <f t="shared" ref="N25:N26" si="10">SUM(O25:V25)</f>
        <v>0</v>
      </c>
      <c r="O25" s="32"/>
      <c r="P25" s="33"/>
      <c r="Q25" s="34"/>
      <c r="R25" s="33"/>
      <c r="S25" s="34"/>
      <c r="T25" s="33"/>
      <c r="U25" s="34"/>
      <c r="V25" s="33"/>
      <c r="W25" s="18">
        <f t="shared" si="8"/>
        <v>0</v>
      </c>
      <c r="X25" s="43"/>
      <c r="Y25" s="41"/>
      <c r="Z25" s="19">
        <f t="shared" si="9"/>
        <v>0</v>
      </c>
      <c r="AA25" s="41"/>
    </row>
    <row r="26" spans="1:27" s="15" customFormat="1" ht="24.95" customHeight="1" thickBot="1">
      <c r="A26" s="13"/>
      <c r="B26" s="46" t="s">
        <v>26</v>
      </c>
      <c r="C26" s="24"/>
      <c r="D26" s="24"/>
      <c r="E26" s="25"/>
      <c r="F26" s="26"/>
      <c r="G26" s="27"/>
      <c r="H26" s="26"/>
      <c r="I26" s="25"/>
      <c r="J26" s="24"/>
      <c r="K26" s="25"/>
      <c r="L26" s="24"/>
      <c r="M26" s="25"/>
      <c r="N26" s="14">
        <f t="shared" si="10"/>
        <v>0</v>
      </c>
      <c r="O26" s="35"/>
      <c r="P26" s="36"/>
      <c r="Q26" s="37"/>
      <c r="R26" s="36"/>
      <c r="S26" s="37"/>
      <c r="T26" s="36"/>
      <c r="U26" s="37"/>
      <c r="V26" s="36"/>
      <c r="W26" s="18">
        <f t="shared" si="8"/>
        <v>0</v>
      </c>
      <c r="X26" s="43"/>
      <c r="Y26" s="42"/>
      <c r="Z26" s="19">
        <f t="shared" si="9"/>
        <v>0</v>
      </c>
      <c r="AA26" s="42"/>
    </row>
    <row r="27" spans="1:27" s="15" customFormat="1" ht="24.95" customHeight="1" thickBot="1">
      <c r="A27" s="13"/>
      <c r="B27" s="47" t="s">
        <v>26</v>
      </c>
      <c r="C27" s="28"/>
      <c r="D27" s="28"/>
      <c r="E27" s="29"/>
      <c r="F27" s="30"/>
      <c r="G27" s="31"/>
      <c r="H27" s="30"/>
      <c r="I27" s="29"/>
      <c r="J27" s="28"/>
      <c r="K27" s="29"/>
      <c r="L27" s="28"/>
      <c r="M27" s="29"/>
      <c r="N27" s="14">
        <f>SUM(O27:V27)</f>
        <v>0</v>
      </c>
      <c r="O27" s="38"/>
      <c r="P27" s="39"/>
      <c r="Q27" s="40"/>
      <c r="R27" s="39"/>
      <c r="S27" s="40"/>
      <c r="T27" s="39"/>
      <c r="U27" s="40"/>
      <c r="V27" s="39"/>
      <c r="W27" s="18">
        <f t="shared" si="8"/>
        <v>0</v>
      </c>
      <c r="X27" s="43"/>
      <c r="Y27" s="43"/>
      <c r="Z27" s="19">
        <f>SUM(W27:Y27)-AA27</f>
        <v>0</v>
      </c>
      <c r="AA27" s="43"/>
    </row>
    <row r="28" spans="1:27" ht="24.95" customHeight="1" thickBot="1">
      <c r="A28" s="16"/>
      <c r="B28" s="12" t="s">
        <v>27</v>
      </c>
      <c r="C28" s="17">
        <f>SUM(C23:C27)</f>
        <v>0</v>
      </c>
      <c r="D28" s="17">
        <f t="shared" ref="D28" si="11">SUM(D23:D27)</f>
        <v>0</v>
      </c>
      <c r="E28" s="17">
        <f>SUM(E23:E27)</f>
        <v>0</v>
      </c>
      <c r="F28" s="17">
        <f t="shared" ref="F28:AA28" si="12">SUM(F23:F27)</f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2"/>
        <v>0</v>
      </c>
      <c r="X28" s="17">
        <f>SUM(X23:X27)</f>
        <v>0</v>
      </c>
      <c r="Y28" s="17">
        <f t="shared" si="12"/>
        <v>0</v>
      </c>
      <c r="Z28" s="17">
        <f t="shared" si="12"/>
        <v>0</v>
      </c>
      <c r="AA28" s="17">
        <f t="shared" si="12"/>
        <v>0</v>
      </c>
    </row>
    <row r="30" spans="1:27" ht="24.95" customHeight="1" thickBot="1">
      <c r="A30" s="4" t="s">
        <v>30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34.5" customHeight="1" thickBot="1">
      <c r="A31" s="5"/>
      <c r="B31" s="6" t="s">
        <v>1</v>
      </c>
      <c r="C31" s="7" t="s">
        <v>2</v>
      </c>
      <c r="D31" s="7" t="s">
        <v>3</v>
      </c>
      <c r="E31" s="8" t="s">
        <v>4</v>
      </c>
      <c r="F31" s="7" t="s">
        <v>5</v>
      </c>
      <c r="G31" s="8" t="s">
        <v>6</v>
      </c>
      <c r="H31" s="7" t="s">
        <v>7</v>
      </c>
      <c r="I31" s="8" t="s">
        <v>8</v>
      </c>
      <c r="J31" s="7" t="s">
        <v>9</v>
      </c>
      <c r="K31" s="8" t="s">
        <v>10</v>
      </c>
      <c r="L31" s="7" t="s">
        <v>11</v>
      </c>
      <c r="M31" s="8" t="s">
        <v>12</v>
      </c>
      <c r="N31" s="7" t="s">
        <v>13</v>
      </c>
      <c r="O31" s="9" t="s">
        <v>14</v>
      </c>
      <c r="P31" s="7" t="s">
        <v>15</v>
      </c>
      <c r="Q31" s="8" t="s">
        <v>16</v>
      </c>
      <c r="R31" s="7" t="s">
        <v>17</v>
      </c>
      <c r="S31" s="8" t="s">
        <v>18</v>
      </c>
      <c r="T31" s="7" t="s">
        <v>19</v>
      </c>
      <c r="U31" s="8" t="s">
        <v>20</v>
      </c>
      <c r="V31" s="7" t="s">
        <v>21</v>
      </c>
      <c r="W31" s="10" t="s">
        <v>22</v>
      </c>
      <c r="X31" s="54" t="s">
        <v>50</v>
      </c>
      <c r="Y31" s="7" t="s">
        <v>23</v>
      </c>
      <c r="Z31" s="10" t="s">
        <v>24</v>
      </c>
      <c r="AA31" s="11" t="s">
        <v>25</v>
      </c>
    </row>
    <row r="32" spans="1:27" s="15" customFormat="1" ht="24.95" customHeight="1" thickBot="1">
      <c r="A32" s="13"/>
      <c r="B32" s="45" t="s">
        <v>26</v>
      </c>
      <c r="C32" s="20"/>
      <c r="D32" s="20"/>
      <c r="E32" s="21"/>
      <c r="F32" s="22"/>
      <c r="G32" s="23"/>
      <c r="H32" s="22"/>
      <c r="I32" s="21"/>
      <c r="J32" s="20"/>
      <c r="K32" s="21"/>
      <c r="L32" s="20"/>
      <c r="M32" s="21"/>
      <c r="N32" s="14">
        <f>SUM(O32:V32)</f>
        <v>0</v>
      </c>
      <c r="O32" s="32"/>
      <c r="P32" s="33"/>
      <c r="Q32" s="34"/>
      <c r="R32" s="33"/>
      <c r="S32" s="34"/>
      <c r="T32" s="33"/>
      <c r="U32" s="34"/>
      <c r="V32" s="33"/>
      <c r="W32" s="18">
        <f>SUM(C32:N32)</f>
        <v>0</v>
      </c>
      <c r="X32" s="43"/>
      <c r="Y32" s="41"/>
      <c r="Z32" s="19">
        <f>SUM(W32:Y32)-AA32</f>
        <v>0</v>
      </c>
      <c r="AA32" s="41"/>
    </row>
    <row r="33" spans="1:27" s="15" customFormat="1" ht="24.95" customHeight="1" thickBot="1">
      <c r="A33" s="13"/>
      <c r="B33" s="45" t="s">
        <v>26</v>
      </c>
      <c r="C33" s="20"/>
      <c r="D33" s="20"/>
      <c r="E33" s="21"/>
      <c r="F33" s="22"/>
      <c r="G33" s="23"/>
      <c r="H33" s="22"/>
      <c r="I33" s="21"/>
      <c r="J33" s="20"/>
      <c r="K33" s="21"/>
      <c r="L33" s="20"/>
      <c r="M33" s="21"/>
      <c r="N33" s="14">
        <f>SUM(O33:V33)</f>
        <v>0</v>
      </c>
      <c r="O33" s="32"/>
      <c r="P33" s="33"/>
      <c r="Q33" s="34"/>
      <c r="R33" s="33"/>
      <c r="S33" s="34"/>
      <c r="T33" s="33"/>
      <c r="U33" s="34"/>
      <c r="V33" s="33"/>
      <c r="W33" s="18">
        <f t="shared" ref="W33:W36" si="13">SUM(C33:N33)</f>
        <v>0</v>
      </c>
      <c r="X33" s="43"/>
      <c r="Y33" s="41"/>
      <c r="Z33" s="19">
        <f t="shared" ref="Z33:Z35" si="14">SUM(W33:Y33)-AA33</f>
        <v>0</v>
      </c>
      <c r="AA33" s="41"/>
    </row>
    <row r="34" spans="1:27" s="15" customFormat="1" ht="24.95" customHeight="1" thickBot="1">
      <c r="A34" s="13"/>
      <c r="B34" s="45" t="s">
        <v>26</v>
      </c>
      <c r="C34" s="20"/>
      <c r="D34" s="20"/>
      <c r="E34" s="21"/>
      <c r="F34" s="22"/>
      <c r="G34" s="23"/>
      <c r="H34" s="22"/>
      <c r="I34" s="21"/>
      <c r="J34" s="20"/>
      <c r="K34" s="21"/>
      <c r="L34" s="20"/>
      <c r="M34" s="21"/>
      <c r="N34" s="14">
        <f t="shared" ref="N34:N35" si="15">SUM(O34:V34)</f>
        <v>0</v>
      </c>
      <c r="O34" s="32"/>
      <c r="P34" s="33"/>
      <c r="Q34" s="34"/>
      <c r="R34" s="33"/>
      <c r="S34" s="34"/>
      <c r="T34" s="33"/>
      <c r="U34" s="34"/>
      <c r="V34" s="33"/>
      <c r="W34" s="18">
        <f t="shared" si="13"/>
        <v>0</v>
      </c>
      <c r="X34" s="43"/>
      <c r="Y34" s="41"/>
      <c r="Z34" s="19">
        <f t="shared" si="14"/>
        <v>0</v>
      </c>
      <c r="AA34" s="41"/>
    </row>
    <row r="35" spans="1:27" s="15" customFormat="1" ht="24.95" customHeight="1" thickBot="1">
      <c r="A35" s="13"/>
      <c r="B35" s="46" t="s">
        <v>26</v>
      </c>
      <c r="C35" s="24"/>
      <c r="D35" s="24"/>
      <c r="E35" s="25"/>
      <c r="F35" s="26"/>
      <c r="G35" s="27"/>
      <c r="H35" s="26"/>
      <c r="I35" s="25"/>
      <c r="J35" s="24"/>
      <c r="K35" s="25"/>
      <c r="L35" s="24"/>
      <c r="M35" s="25"/>
      <c r="N35" s="14">
        <f t="shared" si="15"/>
        <v>0</v>
      </c>
      <c r="O35" s="35"/>
      <c r="P35" s="36"/>
      <c r="Q35" s="37"/>
      <c r="R35" s="36"/>
      <c r="S35" s="37"/>
      <c r="T35" s="36"/>
      <c r="U35" s="37"/>
      <c r="V35" s="36"/>
      <c r="W35" s="18">
        <f t="shared" si="13"/>
        <v>0</v>
      </c>
      <c r="X35" s="43"/>
      <c r="Y35" s="42"/>
      <c r="Z35" s="19">
        <f t="shared" si="14"/>
        <v>0</v>
      </c>
      <c r="AA35" s="42"/>
    </row>
    <row r="36" spans="1:27" s="15" customFormat="1" ht="24.95" customHeight="1" thickBot="1">
      <c r="A36" s="13"/>
      <c r="B36" s="47" t="s">
        <v>26</v>
      </c>
      <c r="C36" s="28"/>
      <c r="D36" s="28"/>
      <c r="E36" s="29"/>
      <c r="F36" s="30"/>
      <c r="G36" s="31"/>
      <c r="H36" s="30"/>
      <c r="I36" s="29"/>
      <c r="J36" s="28"/>
      <c r="K36" s="29"/>
      <c r="L36" s="28"/>
      <c r="M36" s="29"/>
      <c r="N36" s="14">
        <f>SUM(O36:V36)</f>
        <v>0</v>
      </c>
      <c r="O36" s="38"/>
      <c r="P36" s="39"/>
      <c r="Q36" s="40"/>
      <c r="R36" s="39"/>
      <c r="S36" s="40"/>
      <c r="T36" s="39"/>
      <c r="U36" s="40"/>
      <c r="V36" s="39"/>
      <c r="W36" s="18">
        <f t="shared" si="13"/>
        <v>0</v>
      </c>
      <c r="X36" s="43"/>
      <c r="Y36" s="43"/>
      <c r="Z36" s="19">
        <f>SUM(W36:Y36)-AA36</f>
        <v>0</v>
      </c>
      <c r="AA36" s="43"/>
    </row>
    <row r="37" spans="1:27" ht="24.95" customHeight="1" thickBot="1">
      <c r="A37" s="16"/>
      <c r="B37" s="12" t="s">
        <v>27</v>
      </c>
      <c r="C37" s="17">
        <f>SUM(C32:C36)</f>
        <v>0</v>
      </c>
      <c r="D37" s="17">
        <f t="shared" ref="D37:AA37" si="16">SUM(D32:D36)</f>
        <v>0</v>
      </c>
      <c r="E37" s="17">
        <f t="shared" si="16"/>
        <v>0</v>
      </c>
      <c r="F37" s="17">
        <f t="shared" si="16"/>
        <v>0</v>
      </c>
      <c r="G37" s="17">
        <f t="shared" si="16"/>
        <v>0</v>
      </c>
      <c r="H37" s="17">
        <f t="shared" si="16"/>
        <v>0</v>
      </c>
      <c r="I37" s="17">
        <f t="shared" si="16"/>
        <v>0</v>
      </c>
      <c r="J37" s="17">
        <f t="shared" si="16"/>
        <v>0</v>
      </c>
      <c r="K37" s="17">
        <f t="shared" si="16"/>
        <v>0</v>
      </c>
      <c r="L37" s="17">
        <f t="shared" si="16"/>
        <v>0</v>
      </c>
      <c r="M37" s="17">
        <f t="shared" si="16"/>
        <v>0</v>
      </c>
      <c r="N37" s="17">
        <f t="shared" si="16"/>
        <v>0</v>
      </c>
      <c r="O37" s="17">
        <f t="shared" si="16"/>
        <v>0</v>
      </c>
      <c r="P37" s="17">
        <f t="shared" si="16"/>
        <v>0</v>
      </c>
      <c r="Q37" s="17">
        <f t="shared" si="16"/>
        <v>0</v>
      </c>
      <c r="R37" s="17">
        <f t="shared" si="16"/>
        <v>0</v>
      </c>
      <c r="S37" s="17">
        <f t="shared" si="16"/>
        <v>0</v>
      </c>
      <c r="T37" s="17">
        <f t="shared" si="16"/>
        <v>0</v>
      </c>
      <c r="U37" s="17">
        <f t="shared" si="16"/>
        <v>0</v>
      </c>
      <c r="V37" s="17">
        <f t="shared" si="16"/>
        <v>0</v>
      </c>
      <c r="W37" s="17">
        <f t="shared" si="16"/>
        <v>0</v>
      </c>
      <c r="X37" s="17">
        <f>SUM(X32:X36)</f>
        <v>0</v>
      </c>
      <c r="Y37" s="17">
        <f t="shared" si="16"/>
        <v>0</v>
      </c>
      <c r="Z37" s="17">
        <f t="shared" si="16"/>
        <v>0</v>
      </c>
      <c r="AA37" s="17">
        <f t="shared" si="16"/>
        <v>0</v>
      </c>
    </row>
    <row r="39" spans="1:27" ht="24.95" customHeight="1" thickBot="1">
      <c r="A39" s="4" t="s">
        <v>31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34.5" customHeight="1" thickBot="1">
      <c r="A40" s="5"/>
      <c r="B40" s="6" t="s">
        <v>1</v>
      </c>
      <c r="C40" s="7" t="s">
        <v>2</v>
      </c>
      <c r="D40" s="7" t="s">
        <v>3</v>
      </c>
      <c r="E40" s="8" t="s">
        <v>4</v>
      </c>
      <c r="F40" s="7" t="s">
        <v>5</v>
      </c>
      <c r="G40" s="8" t="s">
        <v>6</v>
      </c>
      <c r="H40" s="7" t="s">
        <v>7</v>
      </c>
      <c r="I40" s="8" t="s">
        <v>8</v>
      </c>
      <c r="J40" s="7" t="s">
        <v>9</v>
      </c>
      <c r="K40" s="8" t="s">
        <v>10</v>
      </c>
      <c r="L40" s="7" t="s">
        <v>11</v>
      </c>
      <c r="M40" s="8" t="s">
        <v>12</v>
      </c>
      <c r="N40" s="7" t="s">
        <v>13</v>
      </c>
      <c r="O40" s="9" t="s">
        <v>14</v>
      </c>
      <c r="P40" s="7" t="s">
        <v>15</v>
      </c>
      <c r="Q40" s="8" t="s">
        <v>16</v>
      </c>
      <c r="R40" s="7" t="s">
        <v>17</v>
      </c>
      <c r="S40" s="8" t="s">
        <v>18</v>
      </c>
      <c r="T40" s="7" t="s">
        <v>19</v>
      </c>
      <c r="U40" s="8" t="s">
        <v>20</v>
      </c>
      <c r="V40" s="7" t="s">
        <v>21</v>
      </c>
      <c r="W40" s="10" t="s">
        <v>22</v>
      </c>
      <c r="X40" s="54" t="s">
        <v>50</v>
      </c>
      <c r="Y40" s="7" t="s">
        <v>23</v>
      </c>
      <c r="Z40" s="10" t="s">
        <v>24</v>
      </c>
      <c r="AA40" s="11" t="s">
        <v>25</v>
      </c>
    </row>
    <row r="41" spans="1:27" s="15" customFormat="1" ht="24.95" customHeight="1" thickBot="1">
      <c r="A41" s="13"/>
      <c r="B41" s="45" t="s">
        <v>26</v>
      </c>
      <c r="C41" s="20"/>
      <c r="D41" s="20"/>
      <c r="E41" s="21"/>
      <c r="F41" s="22"/>
      <c r="G41" s="23"/>
      <c r="H41" s="22"/>
      <c r="I41" s="21"/>
      <c r="J41" s="20"/>
      <c r="K41" s="21"/>
      <c r="L41" s="20"/>
      <c r="M41" s="21"/>
      <c r="N41" s="14">
        <f>SUM(O41:V41)</f>
        <v>0</v>
      </c>
      <c r="O41" s="32"/>
      <c r="P41" s="33"/>
      <c r="Q41" s="34"/>
      <c r="R41" s="33"/>
      <c r="S41" s="34"/>
      <c r="T41" s="33"/>
      <c r="U41" s="34"/>
      <c r="V41" s="33"/>
      <c r="W41" s="18">
        <f>SUM(C41:N41)</f>
        <v>0</v>
      </c>
      <c r="X41" s="43"/>
      <c r="Y41" s="41"/>
      <c r="Z41" s="19">
        <f>SUM(W41:Y41)-AA41</f>
        <v>0</v>
      </c>
      <c r="AA41" s="41"/>
    </row>
    <row r="42" spans="1:27" s="15" customFormat="1" ht="24.95" customHeight="1" thickBot="1">
      <c r="A42" s="13"/>
      <c r="B42" s="45" t="s">
        <v>26</v>
      </c>
      <c r="C42" s="20"/>
      <c r="D42" s="20"/>
      <c r="E42" s="21"/>
      <c r="F42" s="22"/>
      <c r="G42" s="23"/>
      <c r="H42" s="22"/>
      <c r="I42" s="21"/>
      <c r="J42" s="20"/>
      <c r="K42" s="21"/>
      <c r="L42" s="20"/>
      <c r="M42" s="21"/>
      <c r="N42" s="14">
        <f>SUM(O42:V42)</f>
        <v>0</v>
      </c>
      <c r="O42" s="32"/>
      <c r="P42" s="33"/>
      <c r="Q42" s="34"/>
      <c r="R42" s="33"/>
      <c r="S42" s="34"/>
      <c r="T42" s="33"/>
      <c r="U42" s="34"/>
      <c r="V42" s="33"/>
      <c r="W42" s="18">
        <f t="shared" ref="W42:W45" si="17">SUM(C42:N42)</f>
        <v>0</v>
      </c>
      <c r="X42" s="43"/>
      <c r="Y42" s="41"/>
      <c r="Z42" s="19">
        <f t="shared" ref="Z42:Z44" si="18">SUM(W42:Y42)-AA42</f>
        <v>0</v>
      </c>
      <c r="AA42" s="41"/>
    </row>
    <row r="43" spans="1:27" s="15" customFormat="1" ht="24.95" customHeight="1" thickBot="1">
      <c r="A43" s="13"/>
      <c r="B43" s="45" t="s">
        <v>26</v>
      </c>
      <c r="C43" s="20"/>
      <c r="D43" s="20"/>
      <c r="E43" s="21"/>
      <c r="F43" s="22"/>
      <c r="G43" s="23"/>
      <c r="H43" s="22"/>
      <c r="I43" s="21"/>
      <c r="J43" s="20"/>
      <c r="K43" s="21"/>
      <c r="L43" s="20"/>
      <c r="M43" s="21"/>
      <c r="N43" s="14">
        <f>SUM(O43:V43)</f>
        <v>0</v>
      </c>
      <c r="O43" s="32"/>
      <c r="P43" s="33"/>
      <c r="Q43" s="34"/>
      <c r="R43" s="33"/>
      <c r="S43" s="34"/>
      <c r="T43" s="33"/>
      <c r="U43" s="34"/>
      <c r="V43" s="33"/>
      <c r="W43" s="18">
        <f t="shared" si="17"/>
        <v>0</v>
      </c>
      <c r="X43" s="43"/>
      <c r="Y43" s="41"/>
      <c r="Z43" s="19">
        <f t="shared" si="18"/>
        <v>0</v>
      </c>
      <c r="AA43" s="41"/>
    </row>
    <row r="44" spans="1:27" s="15" customFormat="1" ht="24.95" customHeight="1" thickBot="1">
      <c r="A44" s="13"/>
      <c r="B44" s="46" t="s">
        <v>26</v>
      </c>
      <c r="C44" s="24"/>
      <c r="D44" s="24"/>
      <c r="E44" s="25"/>
      <c r="F44" s="26"/>
      <c r="G44" s="27"/>
      <c r="H44" s="26"/>
      <c r="I44" s="25"/>
      <c r="J44" s="24"/>
      <c r="K44" s="25"/>
      <c r="L44" s="24"/>
      <c r="M44" s="25"/>
      <c r="N44" s="14">
        <f t="shared" ref="N44" si="19">SUM(O44:V44)</f>
        <v>0</v>
      </c>
      <c r="O44" s="35"/>
      <c r="P44" s="36"/>
      <c r="Q44" s="37"/>
      <c r="R44" s="36"/>
      <c r="S44" s="37"/>
      <c r="T44" s="36"/>
      <c r="U44" s="37"/>
      <c r="V44" s="36"/>
      <c r="W44" s="18">
        <f t="shared" si="17"/>
        <v>0</v>
      </c>
      <c r="X44" s="43"/>
      <c r="Y44" s="42"/>
      <c r="Z44" s="19">
        <f t="shared" si="18"/>
        <v>0</v>
      </c>
      <c r="AA44" s="42"/>
    </row>
    <row r="45" spans="1:27" s="15" customFormat="1" ht="24.95" customHeight="1" thickBot="1">
      <c r="A45" s="13"/>
      <c r="B45" s="47" t="s">
        <v>26</v>
      </c>
      <c r="C45" s="28"/>
      <c r="D45" s="28"/>
      <c r="E45" s="29"/>
      <c r="F45" s="30"/>
      <c r="G45" s="31"/>
      <c r="H45" s="30"/>
      <c r="I45" s="29"/>
      <c r="J45" s="28"/>
      <c r="K45" s="29"/>
      <c r="L45" s="28"/>
      <c r="M45" s="29"/>
      <c r="N45" s="14">
        <f>SUM(O45:V45)</f>
        <v>0</v>
      </c>
      <c r="O45" s="38"/>
      <c r="P45" s="39"/>
      <c r="Q45" s="40"/>
      <c r="R45" s="39"/>
      <c r="S45" s="40"/>
      <c r="T45" s="39"/>
      <c r="U45" s="40"/>
      <c r="V45" s="39"/>
      <c r="W45" s="18">
        <f t="shared" si="17"/>
        <v>0</v>
      </c>
      <c r="X45" s="43"/>
      <c r="Y45" s="43"/>
      <c r="Z45" s="19">
        <f>SUM(W45:Y45)-AA45</f>
        <v>0</v>
      </c>
      <c r="AA45" s="43"/>
    </row>
    <row r="46" spans="1:27" ht="24.95" customHeight="1" thickBot="1">
      <c r="A46" s="16"/>
      <c r="B46" s="12" t="s">
        <v>27</v>
      </c>
      <c r="C46" s="17">
        <f>SUM(C41:C45)</f>
        <v>0</v>
      </c>
      <c r="D46" s="17">
        <f t="shared" ref="D46:E46" si="20">SUM(D41:D45)</f>
        <v>0</v>
      </c>
      <c r="E46" s="17">
        <f t="shared" si="20"/>
        <v>0</v>
      </c>
      <c r="F46" s="17">
        <f>SUM(F41:F45)</f>
        <v>0</v>
      </c>
      <c r="G46" s="17">
        <f t="shared" ref="G46:AA46" si="21">SUM(G41:G45)</f>
        <v>0</v>
      </c>
      <c r="H46" s="17">
        <f t="shared" si="21"/>
        <v>0</v>
      </c>
      <c r="I46" s="17">
        <f t="shared" si="21"/>
        <v>0</v>
      </c>
      <c r="J46" s="17">
        <f t="shared" si="21"/>
        <v>0</v>
      </c>
      <c r="K46" s="17">
        <f t="shared" si="21"/>
        <v>0</v>
      </c>
      <c r="L46" s="17">
        <f t="shared" si="21"/>
        <v>0</v>
      </c>
      <c r="M46" s="17">
        <f t="shared" si="21"/>
        <v>0</v>
      </c>
      <c r="N46" s="17">
        <f t="shared" si="21"/>
        <v>0</v>
      </c>
      <c r="O46" s="17">
        <f t="shared" si="21"/>
        <v>0</v>
      </c>
      <c r="P46" s="17">
        <f t="shared" si="21"/>
        <v>0</v>
      </c>
      <c r="Q46" s="17">
        <f t="shared" si="21"/>
        <v>0</v>
      </c>
      <c r="R46" s="17">
        <f t="shared" si="21"/>
        <v>0</v>
      </c>
      <c r="S46" s="17">
        <f t="shared" si="21"/>
        <v>0</v>
      </c>
      <c r="T46" s="17">
        <f t="shared" si="21"/>
        <v>0</v>
      </c>
      <c r="U46" s="17">
        <f t="shared" si="21"/>
        <v>0</v>
      </c>
      <c r="V46" s="17">
        <f t="shared" si="21"/>
        <v>0</v>
      </c>
      <c r="W46" s="17">
        <f t="shared" si="21"/>
        <v>0</v>
      </c>
      <c r="X46" s="17">
        <f>SUM(X41:X45)</f>
        <v>0</v>
      </c>
      <c r="Y46" s="17">
        <f t="shared" si="21"/>
        <v>0</v>
      </c>
      <c r="Z46" s="17">
        <f t="shared" si="21"/>
        <v>0</v>
      </c>
      <c r="AA46" s="17">
        <f t="shared" si="21"/>
        <v>0</v>
      </c>
    </row>
    <row r="48" spans="1:27" ht="24.95" customHeight="1" thickBot="1">
      <c r="A48" s="4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34.5" customHeight="1" thickBot="1">
      <c r="A49" s="5"/>
      <c r="B49" s="6" t="s">
        <v>1</v>
      </c>
      <c r="C49" s="7" t="s">
        <v>2</v>
      </c>
      <c r="D49" s="7" t="s">
        <v>3</v>
      </c>
      <c r="E49" s="8" t="s">
        <v>4</v>
      </c>
      <c r="F49" s="7" t="s">
        <v>5</v>
      </c>
      <c r="G49" s="8" t="s">
        <v>6</v>
      </c>
      <c r="H49" s="7" t="s">
        <v>7</v>
      </c>
      <c r="I49" s="8" t="s">
        <v>8</v>
      </c>
      <c r="J49" s="7" t="s">
        <v>9</v>
      </c>
      <c r="K49" s="8" t="s">
        <v>10</v>
      </c>
      <c r="L49" s="7" t="s">
        <v>11</v>
      </c>
      <c r="M49" s="8" t="s">
        <v>12</v>
      </c>
      <c r="N49" s="7" t="s">
        <v>13</v>
      </c>
      <c r="O49" s="9" t="s">
        <v>14</v>
      </c>
      <c r="P49" s="7" t="s">
        <v>15</v>
      </c>
      <c r="Q49" s="8" t="s">
        <v>16</v>
      </c>
      <c r="R49" s="7" t="s">
        <v>17</v>
      </c>
      <c r="S49" s="8" t="s">
        <v>18</v>
      </c>
      <c r="T49" s="7" t="s">
        <v>19</v>
      </c>
      <c r="U49" s="8" t="s">
        <v>20</v>
      </c>
      <c r="V49" s="7" t="s">
        <v>21</v>
      </c>
      <c r="W49" s="10" t="s">
        <v>22</v>
      </c>
      <c r="X49" s="54" t="s">
        <v>50</v>
      </c>
      <c r="Y49" s="7" t="s">
        <v>23</v>
      </c>
      <c r="Z49" s="10" t="s">
        <v>24</v>
      </c>
      <c r="AA49" s="11" t="s">
        <v>25</v>
      </c>
    </row>
    <row r="50" spans="1:27" s="15" customFormat="1" ht="24.95" customHeight="1" thickBot="1">
      <c r="A50" s="13"/>
      <c r="B50" s="45" t="s">
        <v>26</v>
      </c>
      <c r="C50" s="20"/>
      <c r="D50" s="20"/>
      <c r="E50" s="21"/>
      <c r="F50" s="22"/>
      <c r="G50" s="23"/>
      <c r="H50" s="22"/>
      <c r="I50" s="21"/>
      <c r="J50" s="20"/>
      <c r="K50" s="21"/>
      <c r="L50" s="20"/>
      <c r="M50" s="21"/>
      <c r="N50" s="14">
        <f>SUM(O50:V50)</f>
        <v>0</v>
      </c>
      <c r="O50" s="32"/>
      <c r="P50" s="33"/>
      <c r="Q50" s="34"/>
      <c r="R50" s="33"/>
      <c r="S50" s="34"/>
      <c r="T50" s="33"/>
      <c r="U50" s="34"/>
      <c r="V50" s="33"/>
      <c r="W50" s="18">
        <f>SUM(C50:N50)</f>
        <v>0</v>
      </c>
      <c r="X50" s="43"/>
      <c r="Y50" s="41"/>
      <c r="Z50" s="19">
        <f>SUM(W50:Y50)-AA50</f>
        <v>0</v>
      </c>
      <c r="AA50" s="41"/>
    </row>
    <row r="51" spans="1:27" s="15" customFormat="1" ht="24.95" customHeight="1" thickBot="1">
      <c r="A51" s="13"/>
      <c r="B51" s="45" t="s">
        <v>26</v>
      </c>
      <c r="C51" s="20"/>
      <c r="D51" s="20"/>
      <c r="E51" s="21"/>
      <c r="F51" s="22"/>
      <c r="G51" s="23"/>
      <c r="H51" s="22"/>
      <c r="I51" s="21"/>
      <c r="J51" s="20"/>
      <c r="K51" s="21"/>
      <c r="L51" s="20"/>
      <c r="M51" s="21"/>
      <c r="N51" s="14">
        <f>SUM(O51:V51)</f>
        <v>0</v>
      </c>
      <c r="O51" s="32"/>
      <c r="P51" s="33"/>
      <c r="Q51" s="34"/>
      <c r="R51" s="33"/>
      <c r="S51" s="34"/>
      <c r="T51" s="33"/>
      <c r="U51" s="34"/>
      <c r="V51" s="33"/>
      <c r="W51" s="18">
        <f t="shared" ref="W51:W54" si="22">SUM(C51:N51)</f>
        <v>0</v>
      </c>
      <c r="X51" s="43"/>
      <c r="Y51" s="41"/>
      <c r="Z51" s="19">
        <f t="shared" ref="Z51:Z53" si="23">SUM(W51:Y51)-AA51</f>
        <v>0</v>
      </c>
      <c r="AA51" s="41"/>
    </row>
    <row r="52" spans="1:27" s="15" customFormat="1" ht="24.95" customHeight="1" thickBot="1">
      <c r="A52" s="13"/>
      <c r="B52" s="45" t="s">
        <v>26</v>
      </c>
      <c r="C52" s="20"/>
      <c r="D52" s="20"/>
      <c r="E52" s="21"/>
      <c r="F52" s="22"/>
      <c r="G52" s="23"/>
      <c r="H52" s="22"/>
      <c r="I52" s="21"/>
      <c r="J52" s="20"/>
      <c r="K52" s="21"/>
      <c r="L52" s="20"/>
      <c r="M52" s="21"/>
      <c r="N52" s="14">
        <f>SUM(O52:V52)</f>
        <v>0</v>
      </c>
      <c r="O52" s="32"/>
      <c r="P52" s="33"/>
      <c r="Q52" s="34"/>
      <c r="R52" s="33"/>
      <c r="S52" s="34"/>
      <c r="T52" s="33"/>
      <c r="U52" s="34"/>
      <c r="V52" s="33"/>
      <c r="W52" s="18">
        <f t="shared" si="22"/>
        <v>0</v>
      </c>
      <c r="X52" s="43"/>
      <c r="Y52" s="41"/>
      <c r="Z52" s="19">
        <f t="shared" si="23"/>
        <v>0</v>
      </c>
      <c r="AA52" s="41"/>
    </row>
    <row r="53" spans="1:27" s="15" customFormat="1" ht="24.95" customHeight="1" thickBot="1">
      <c r="A53" s="13"/>
      <c r="B53" s="46" t="s">
        <v>26</v>
      </c>
      <c r="C53" s="24"/>
      <c r="D53" s="24"/>
      <c r="E53" s="25"/>
      <c r="F53" s="26"/>
      <c r="G53" s="27"/>
      <c r="H53" s="26"/>
      <c r="I53" s="25"/>
      <c r="J53" s="24"/>
      <c r="K53" s="25"/>
      <c r="L53" s="24"/>
      <c r="M53" s="25"/>
      <c r="N53" s="14">
        <f t="shared" ref="N53" si="24">SUM(O53:V53)</f>
        <v>0</v>
      </c>
      <c r="O53" s="35"/>
      <c r="P53" s="36"/>
      <c r="Q53" s="37"/>
      <c r="R53" s="36"/>
      <c r="S53" s="37"/>
      <c r="T53" s="36"/>
      <c r="U53" s="37"/>
      <c r="V53" s="36"/>
      <c r="W53" s="18">
        <f t="shared" si="22"/>
        <v>0</v>
      </c>
      <c r="X53" s="43"/>
      <c r="Y53" s="42"/>
      <c r="Z53" s="19">
        <f t="shared" si="23"/>
        <v>0</v>
      </c>
      <c r="AA53" s="42"/>
    </row>
    <row r="54" spans="1:27" s="15" customFormat="1" ht="24.95" customHeight="1" thickBot="1">
      <c r="A54" s="13"/>
      <c r="B54" s="47" t="s">
        <v>26</v>
      </c>
      <c r="C54" s="28"/>
      <c r="D54" s="28"/>
      <c r="E54" s="29"/>
      <c r="F54" s="30"/>
      <c r="G54" s="31"/>
      <c r="H54" s="30"/>
      <c r="I54" s="29"/>
      <c r="J54" s="28"/>
      <c r="K54" s="29"/>
      <c r="L54" s="28"/>
      <c r="M54" s="29"/>
      <c r="N54" s="14">
        <f>SUM(O54:V54)</f>
        <v>0</v>
      </c>
      <c r="O54" s="38"/>
      <c r="P54" s="39"/>
      <c r="Q54" s="40"/>
      <c r="R54" s="39"/>
      <c r="S54" s="40"/>
      <c r="T54" s="39"/>
      <c r="U54" s="40"/>
      <c r="V54" s="39"/>
      <c r="W54" s="18">
        <f t="shared" si="22"/>
        <v>0</v>
      </c>
      <c r="X54" s="43"/>
      <c r="Y54" s="43"/>
      <c r="Z54" s="19">
        <f>SUM(W54:Y54)-AA54</f>
        <v>0</v>
      </c>
      <c r="AA54" s="43"/>
    </row>
    <row r="55" spans="1:27" ht="24.95" customHeight="1" thickBot="1">
      <c r="A55" s="16"/>
      <c r="B55" s="12" t="s">
        <v>27</v>
      </c>
      <c r="C55" s="17">
        <f>SUM(C50:C54)</f>
        <v>0</v>
      </c>
      <c r="D55" s="17">
        <f t="shared" ref="D55:AA55" si="25">SUM(D50:D54)</f>
        <v>0</v>
      </c>
      <c r="E55" s="17">
        <f t="shared" si="25"/>
        <v>0</v>
      </c>
      <c r="F55" s="17">
        <f t="shared" si="25"/>
        <v>0</v>
      </c>
      <c r="G55" s="17">
        <f t="shared" si="25"/>
        <v>0</v>
      </c>
      <c r="H55" s="17">
        <f t="shared" si="25"/>
        <v>0</v>
      </c>
      <c r="I55" s="17">
        <f t="shared" si="25"/>
        <v>0</v>
      </c>
      <c r="J55" s="17">
        <f t="shared" si="25"/>
        <v>0</v>
      </c>
      <c r="K55" s="17">
        <f t="shared" si="25"/>
        <v>0</v>
      </c>
      <c r="L55" s="17">
        <f t="shared" si="25"/>
        <v>0</v>
      </c>
      <c r="M55" s="17">
        <f t="shared" si="25"/>
        <v>0</v>
      </c>
      <c r="N55" s="17">
        <f t="shared" si="25"/>
        <v>0</v>
      </c>
      <c r="O55" s="17">
        <f t="shared" si="25"/>
        <v>0</v>
      </c>
      <c r="P55" s="17">
        <f t="shared" si="25"/>
        <v>0</v>
      </c>
      <c r="Q55" s="17">
        <f t="shared" si="25"/>
        <v>0</v>
      </c>
      <c r="R55" s="17">
        <f t="shared" si="25"/>
        <v>0</v>
      </c>
      <c r="S55" s="17">
        <f t="shared" si="25"/>
        <v>0</v>
      </c>
      <c r="T55" s="17">
        <f t="shared" si="25"/>
        <v>0</v>
      </c>
      <c r="U55" s="17">
        <f t="shared" si="25"/>
        <v>0</v>
      </c>
      <c r="V55" s="17">
        <f t="shared" si="25"/>
        <v>0</v>
      </c>
      <c r="W55" s="17">
        <f t="shared" si="25"/>
        <v>0</v>
      </c>
      <c r="X55" s="17">
        <f>SUM(X50:X54)</f>
        <v>0</v>
      </c>
      <c r="Y55" s="17">
        <f t="shared" si="25"/>
        <v>0</v>
      </c>
      <c r="Z55" s="17">
        <f t="shared" si="25"/>
        <v>0</v>
      </c>
      <c r="AA55" s="17">
        <f t="shared" si="25"/>
        <v>0</v>
      </c>
    </row>
    <row r="57" spans="1:27" ht="24.95" customHeight="1" thickBot="1">
      <c r="A57" s="4" t="s">
        <v>33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34.5" customHeight="1" thickBot="1">
      <c r="A58" s="5"/>
      <c r="B58" s="6" t="s">
        <v>1</v>
      </c>
      <c r="C58" s="7" t="s">
        <v>2</v>
      </c>
      <c r="D58" s="7" t="s">
        <v>3</v>
      </c>
      <c r="E58" s="8" t="s">
        <v>4</v>
      </c>
      <c r="F58" s="7" t="s">
        <v>5</v>
      </c>
      <c r="G58" s="8" t="s">
        <v>6</v>
      </c>
      <c r="H58" s="7" t="s">
        <v>7</v>
      </c>
      <c r="I58" s="8" t="s">
        <v>8</v>
      </c>
      <c r="J58" s="7" t="s">
        <v>9</v>
      </c>
      <c r="K58" s="8" t="s">
        <v>10</v>
      </c>
      <c r="L58" s="7" t="s">
        <v>11</v>
      </c>
      <c r="M58" s="8" t="s">
        <v>12</v>
      </c>
      <c r="N58" s="7" t="s">
        <v>13</v>
      </c>
      <c r="O58" s="9" t="s">
        <v>14</v>
      </c>
      <c r="P58" s="7" t="s">
        <v>15</v>
      </c>
      <c r="Q58" s="8" t="s">
        <v>16</v>
      </c>
      <c r="R58" s="7" t="s">
        <v>17</v>
      </c>
      <c r="S58" s="8" t="s">
        <v>18</v>
      </c>
      <c r="T58" s="7" t="s">
        <v>19</v>
      </c>
      <c r="U58" s="8" t="s">
        <v>20</v>
      </c>
      <c r="V58" s="7" t="s">
        <v>21</v>
      </c>
      <c r="W58" s="10" t="s">
        <v>22</v>
      </c>
      <c r="X58" s="54" t="s">
        <v>50</v>
      </c>
      <c r="Y58" s="7" t="s">
        <v>23</v>
      </c>
      <c r="Z58" s="10" t="s">
        <v>24</v>
      </c>
      <c r="AA58" s="11" t="s">
        <v>25</v>
      </c>
    </row>
    <row r="59" spans="1:27" s="15" customFormat="1" ht="24.95" customHeight="1" thickBot="1">
      <c r="A59" s="13"/>
      <c r="B59" s="45" t="s">
        <v>26</v>
      </c>
      <c r="C59" s="20"/>
      <c r="D59" s="20"/>
      <c r="E59" s="21"/>
      <c r="F59" s="22"/>
      <c r="G59" s="23"/>
      <c r="H59" s="22"/>
      <c r="I59" s="21"/>
      <c r="J59" s="20"/>
      <c r="K59" s="21"/>
      <c r="L59" s="20"/>
      <c r="M59" s="21"/>
      <c r="N59" s="14">
        <f>SUM(O59:V59)</f>
        <v>0</v>
      </c>
      <c r="O59" s="32"/>
      <c r="P59" s="33"/>
      <c r="Q59" s="34"/>
      <c r="R59" s="33"/>
      <c r="S59" s="34"/>
      <c r="T59" s="33"/>
      <c r="U59" s="34"/>
      <c r="V59" s="33"/>
      <c r="W59" s="18">
        <f>SUM(C59:N59)</f>
        <v>0</v>
      </c>
      <c r="X59" s="43"/>
      <c r="Y59" s="41"/>
      <c r="Z59" s="19">
        <f>SUM(W59:Y59)-AA59</f>
        <v>0</v>
      </c>
      <c r="AA59" s="41"/>
    </row>
    <row r="60" spans="1:27" s="15" customFormat="1" ht="24.95" customHeight="1" thickBot="1">
      <c r="A60" s="13"/>
      <c r="B60" s="45" t="s">
        <v>26</v>
      </c>
      <c r="C60" s="20"/>
      <c r="D60" s="20"/>
      <c r="E60" s="21"/>
      <c r="F60" s="22"/>
      <c r="G60" s="23"/>
      <c r="H60" s="22"/>
      <c r="I60" s="21"/>
      <c r="J60" s="20"/>
      <c r="K60" s="21"/>
      <c r="L60" s="20"/>
      <c r="M60" s="21"/>
      <c r="N60" s="14">
        <f>SUM(O60:V60)</f>
        <v>0</v>
      </c>
      <c r="O60" s="32"/>
      <c r="P60" s="33"/>
      <c r="Q60" s="34"/>
      <c r="R60" s="33"/>
      <c r="S60" s="34"/>
      <c r="T60" s="33"/>
      <c r="U60" s="34"/>
      <c r="V60" s="33"/>
      <c r="W60" s="18">
        <f t="shared" ref="W60:W63" si="26">SUM(C60:N60)</f>
        <v>0</v>
      </c>
      <c r="X60" s="43"/>
      <c r="Y60" s="41"/>
      <c r="Z60" s="19">
        <f t="shared" ref="Z60:Z62" si="27">SUM(W60:Y60)-AA60</f>
        <v>0</v>
      </c>
      <c r="AA60" s="41"/>
    </row>
    <row r="61" spans="1:27" s="15" customFormat="1" ht="24.95" customHeight="1" thickBot="1">
      <c r="A61" s="13"/>
      <c r="B61" s="45" t="s">
        <v>26</v>
      </c>
      <c r="C61" s="20"/>
      <c r="D61" s="20"/>
      <c r="E61" s="21"/>
      <c r="F61" s="22"/>
      <c r="G61" s="23"/>
      <c r="H61" s="22"/>
      <c r="I61" s="21"/>
      <c r="J61" s="20"/>
      <c r="K61" s="21"/>
      <c r="L61" s="20"/>
      <c r="M61" s="21"/>
      <c r="N61" s="14">
        <f>SUM(O61:V61)</f>
        <v>0</v>
      </c>
      <c r="O61" s="32"/>
      <c r="P61" s="33"/>
      <c r="Q61" s="34"/>
      <c r="R61" s="33"/>
      <c r="S61" s="34"/>
      <c r="T61" s="33"/>
      <c r="U61" s="34"/>
      <c r="V61" s="33"/>
      <c r="W61" s="18">
        <f t="shared" si="26"/>
        <v>0</v>
      </c>
      <c r="X61" s="43"/>
      <c r="Y61" s="41"/>
      <c r="Z61" s="19">
        <f t="shared" si="27"/>
        <v>0</v>
      </c>
      <c r="AA61" s="41"/>
    </row>
    <row r="62" spans="1:27" s="15" customFormat="1" ht="24.95" customHeight="1" thickBot="1">
      <c r="A62" s="13"/>
      <c r="B62" s="46" t="s">
        <v>26</v>
      </c>
      <c r="C62" s="24"/>
      <c r="D62" s="24"/>
      <c r="E62" s="25"/>
      <c r="F62" s="26"/>
      <c r="G62" s="27"/>
      <c r="H62" s="26"/>
      <c r="I62" s="25"/>
      <c r="J62" s="24"/>
      <c r="K62" s="25"/>
      <c r="L62" s="24"/>
      <c r="M62" s="25"/>
      <c r="N62" s="14">
        <f>SUM(O62:V62)</f>
        <v>0</v>
      </c>
      <c r="O62" s="35"/>
      <c r="P62" s="36"/>
      <c r="Q62" s="37"/>
      <c r="R62" s="36"/>
      <c r="S62" s="37"/>
      <c r="T62" s="36"/>
      <c r="U62" s="37"/>
      <c r="V62" s="36"/>
      <c r="W62" s="18">
        <f t="shared" si="26"/>
        <v>0</v>
      </c>
      <c r="X62" s="43"/>
      <c r="Y62" s="42"/>
      <c r="Z62" s="19">
        <f t="shared" si="27"/>
        <v>0</v>
      </c>
      <c r="AA62" s="42"/>
    </row>
    <row r="63" spans="1:27" s="15" customFormat="1" ht="24.95" customHeight="1" thickBot="1">
      <c r="A63" s="13"/>
      <c r="B63" s="47" t="s">
        <v>26</v>
      </c>
      <c r="C63" s="28"/>
      <c r="D63" s="28"/>
      <c r="E63" s="29"/>
      <c r="F63" s="30"/>
      <c r="G63" s="31"/>
      <c r="H63" s="30"/>
      <c r="I63" s="29"/>
      <c r="J63" s="28"/>
      <c r="K63" s="29"/>
      <c r="L63" s="28"/>
      <c r="M63" s="29"/>
      <c r="N63" s="14">
        <f>SUM(O63:V63)</f>
        <v>0</v>
      </c>
      <c r="O63" s="38"/>
      <c r="P63" s="39"/>
      <c r="Q63" s="40"/>
      <c r="R63" s="39"/>
      <c r="S63" s="40"/>
      <c r="T63" s="39"/>
      <c r="U63" s="40"/>
      <c r="V63" s="39"/>
      <c r="W63" s="18">
        <f t="shared" si="26"/>
        <v>0</v>
      </c>
      <c r="X63" s="43"/>
      <c r="Y63" s="43"/>
      <c r="Z63" s="19">
        <f>SUM(W63:Y63)-AA63</f>
        <v>0</v>
      </c>
      <c r="AA63" s="43"/>
    </row>
    <row r="64" spans="1:27" ht="24.95" customHeight="1" thickBot="1">
      <c r="A64" s="16"/>
      <c r="B64" s="12" t="s">
        <v>27</v>
      </c>
      <c r="C64" s="17">
        <f>SUM(C59:C63)</f>
        <v>0</v>
      </c>
      <c r="D64" s="17">
        <f t="shared" ref="D64:G64" si="28">SUM(D59:D63)</f>
        <v>0</v>
      </c>
      <c r="E64" s="17">
        <f t="shared" si="28"/>
        <v>0</v>
      </c>
      <c r="F64" s="17">
        <f t="shared" si="28"/>
        <v>0</v>
      </c>
      <c r="G64" s="17">
        <f t="shared" si="28"/>
        <v>0</v>
      </c>
      <c r="H64" s="17">
        <f>SUM(H59:H63)</f>
        <v>0</v>
      </c>
      <c r="I64" s="17">
        <f t="shared" ref="I64:AA64" si="29">SUM(I59:I63)</f>
        <v>0</v>
      </c>
      <c r="J64" s="17">
        <f t="shared" si="29"/>
        <v>0</v>
      </c>
      <c r="K64" s="17">
        <f t="shared" si="29"/>
        <v>0</v>
      </c>
      <c r="L64" s="17">
        <f t="shared" si="29"/>
        <v>0</v>
      </c>
      <c r="M64" s="17">
        <f t="shared" si="29"/>
        <v>0</v>
      </c>
      <c r="N64" s="17">
        <f t="shared" si="29"/>
        <v>0</v>
      </c>
      <c r="O64" s="17">
        <f t="shared" si="29"/>
        <v>0</v>
      </c>
      <c r="P64" s="17">
        <f t="shared" si="29"/>
        <v>0</v>
      </c>
      <c r="Q64" s="17">
        <f t="shared" si="29"/>
        <v>0</v>
      </c>
      <c r="R64" s="17">
        <f t="shared" si="29"/>
        <v>0</v>
      </c>
      <c r="S64" s="17">
        <f t="shared" si="29"/>
        <v>0</v>
      </c>
      <c r="T64" s="17">
        <f t="shared" si="29"/>
        <v>0</v>
      </c>
      <c r="U64" s="17">
        <f t="shared" si="29"/>
        <v>0</v>
      </c>
      <c r="V64" s="17">
        <f t="shared" si="29"/>
        <v>0</v>
      </c>
      <c r="W64" s="17">
        <f t="shared" si="29"/>
        <v>0</v>
      </c>
      <c r="X64" s="17">
        <f>SUM(X59:X63)</f>
        <v>0</v>
      </c>
      <c r="Y64" s="17">
        <f t="shared" si="29"/>
        <v>0</v>
      </c>
      <c r="Z64" s="17">
        <f t="shared" si="29"/>
        <v>0</v>
      </c>
      <c r="AA64" s="17">
        <f t="shared" si="29"/>
        <v>0</v>
      </c>
    </row>
    <row r="66" spans="1:27" ht="24.95" customHeight="1" thickBot="1">
      <c r="A66" s="4" t="s">
        <v>34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34.5" customHeight="1" thickBot="1">
      <c r="A67" s="5"/>
      <c r="B67" s="6" t="s">
        <v>1</v>
      </c>
      <c r="C67" s="7" t="s">
        <v>2</v>
      </c>
      <c r="D67" s="7" t="s">
        <v>3</v>
      </c>
      <c r="E67" s="8" t="s">
        <v>4</v>
      </c>
      <c r="F67" s="7" t="s">
        <v>5</v>
      </c>
      <c r="G67" s="8" t="s">
        <v>6</v>
      </c>
      <c r="H67" s="7" t="s">
        <v>7</v>
      </c>
      <c r="I67" s="8" t="s">
        <v>8</v>
      </c>
      <c r="J67" s="7" t="s">
        <v>9</v>
      </c>
      <c r="K67" s="8" t="s">
        <v>10</v>
      </c>
      <c r="L67" s="7" t="s">
        <v>11</v>
      </c>
      <c r="M67" s="8" t="s">
        <v>12</v>
      </c>
      <c r="N67" s="7" t="s">
        <v>13</v>
      </c>
      <c r="O67" s="9" t="s">
        <v>14</v>
      </c>
      <c r="P67" s="7" t="s">
        <v>15</v>
      </c>
      <c r="Q67" s="8" t="s">
        <v>16</v>
      </c>
      <c r="R67" s="7" t="s">
        <v>17</v>
      </c>
      <c r="S67" s="8" t="s">
        <v>18</v>
      </c>
      <c r="T67" s="7" t="s">
        <v>19</v>
      </c>
      <c r="U67" s="8" t="s">
        <v>20</v>
      </c>
      <c r="V67" s="7" t="s">
        <v>21</v>
      </c>
      <c r="W67" s="10" t="s">
        <v>22</v>
      </c>
      <c r="X67" s="54" t="s">
        <v>50</v>
      </c>
      <c r="Y67" s="7" t="s">
        <v>23</v>
      </c>
      <c r="Z67" s="10" t="s">
        <v>24</v>
      </c>
      <c r="AA67" s="11" t="s">
        <v>25</v>
      </c>
    </row>
    <row r="68" spans="1:27" s="15" customFormat="1" ht="24.95" customHeight="1" thickBot="1">
      <c r="A68" s="13"/>
      <c r="B68" s="45" t="s">
        <v>26</v>
      </c>
      <c r="C68" s="20"/>
      <c r="D68" s="20"/>
      <c r="E68" s="21"/>
      <c r="F68" s="22"/>
      <c r="G68" s="23"/>
      <c r="H68" s="22"/>
      <c r="I68" s="21"/>
      <c r="J68" s="20"/>
      <c r="K68" s="21"/>
      <c r="L68" s="20"/>
      <c r="M68" s="21"/>
      <c r="N68" s="14">
        <f>SUM(O68:V68)</f>
        <v>0</v>
      </c>
      <c r="O68" s="32"/>
      <c r="P68" s="33"/>
      <c r="Q68" s="34"/>
      <c r="R68" s="33"/>
      <c r="S68" s="34"/>
      <c r="T68" s="33"/>
      <c r="U68" s="34"/>
      <c r="V68" s="33"/>
      <c r="W68" s="18">
        <f>SUM(C68:N68)</f>
        <v>0</v>
      </c>
      <c r="X68" s="43"/>
      <c r="Y68" s="41"/>
      <c r="Z68" s="19">
        <f>SUM(W68:Y68)-AA68</f>
        <v>0</v>
      </c>
      <c r="AA68" s="41"/>
    </row>
    <row r="69" spans="1:27" s="15" customFormat="1" ht="24.95" customHeight="1" thickBot="1">
      <c r="A69" s="13"/>
      <c r="B69" s="45" t="s">
        <v>26</v>
      </c>
      <c r="C69" s="20"/>
      <c r="D69" s="20"/>
      <c r="E69" s="21"/>
      <c r="F69" s="22"/>
      <c r="G69" s="23"/>
      <c r="H69" s="22"/>
      <c r="I69" s="21"/>
      <c r="J69" s="20"/>
      <c r="K69" s="21"/>
      <c r="L69" s="20"/>
      <c r="M69" s="21"/>
      <c r="N69" s="14">
        <f>SUM(O69:V69)</f>
        <v>0</v>
      </c>
      <c r="O69" s="32"/>
      <c r="P69" s="33"/>
      <c r="Q69" s="34"/>
      <c r="R69" s="33"/>
      <c r="S69" s="34"/>
      <c r="T69" s="33"/>
      <c r="U69" s="34"/>
      <c r="V69" s="33"/>
      <c r="W69" s="18">
        <f t="shared" ref="W69:W72" si="30">SUM(C69:N69)</f>
        <v>0</v>
      </c>
      <c r="X69" s="43"/>
      <c r="Y69" s="41"/>
      <c r="Z69" s="19">
        <f t="shared" ref="Z69:Z71" si="31">SUM(W69:Y69)-AA69</f>
        <v>0</v>
      </c>
      <c r="AA69" s="41"/>
    </row>
    <row r="70" spans="1:27" s="15" customFormat="1" ht="24.95" customHeight="1" thickBot="1">
      <c r="A70" s="13"/>
      <c r="B70" s="45" t="s">
        <v>26</v>
      </c>
      <c r="C70" s="20"/>
      <c r="D70" s="20"/>
      <c r="E70" s="21"/>
      <c r="F70" s="22"/>
      <c r="G70" s="23"/>
      <c r="H70" s="22"/>
      <c r="I70" s="21"/>
      <c r="J70" s="20"/>
      <c r="K70" s="21"/>
      <c r="L70" s="20"/>
      <c r="M70" s="21"/>
      <c r="N70" s="14">
        <f>SUM(O70:V70)</f>
        <v>0</v>
      </c>
      <c r="O70" s="32"/>
      <c r="P70" s="33"/>
      <c r="Q70" s="34"/>
      <c r="R70" s="33"/>
      <c r="S70" s="34"/>
      <c r="T70" s="33"/>
      <c r="U70" s="34"/>
      <c r="V70" s="33"/>
      <c r="W70" s="18">
        <f t="shared" si="30"/>
        <v>0</v>
      </c>
      <c r="X70" s="43"/>
      <c r="Y70" s="41"/>
      <c r="Z70" s="19">
        <f t="shared" si="31"/>
        <v>0</v>
      </c>
      <c r="AA70" s="41"/>
    </row>
    <row r="71" spans="1:27" s="15" customFormat="1" ht="24.95" customHeight="1" thickBot="1">
      <c r="A71" s="13"/>
      <c r="B71" s="46" t="s">
        <v>26</v>
      </c>
      <c r="C71" s="24"/>
      <c r="D71" s="24"/>
      <c r="E71" s="25"/>
      <c r="F71" s="26"/>
      <c r="G71" s="27"/>
      <c r="H71" s="26"/>
      <c r="I71" s="25"/>
      <c r="J71" s="24"/>
      <c r="K71" s="25"/>
      <c r="L71" s="24"/>
      <c r="M71" s="25"/>
      <c r="N71" s="14">
        <f>SUM(O71:V71)</f>
        <v>0</v>
      </c>
      <c r="O71" s="35"/>
      <c r="P71" s="36"/>
      <c r="Q71" s="37"/>
      <c r="R71" s="36"/>
      <c r="S71" s="37"/>
      <c r="T71" s="36"/>
      <c r="U71" s="37"/>
      <c r="V71" s="36"/>
      <c r="W71" s="18">
        <f t="shared" si="30"/>
        <v>0</v>
      </c>
      <c r="X71" s="43"/>
      <c r="Y71" s="42"/>
      <c r="Z71" s="19">
        <f t="shared" si="31"/>
        <v>0</v>
      </c>
      <c r="AA71" s="42"/>
    </row>
    <row r="72" spans="1:27" s="15" customFormat="1" ht="24.95" customHeight="1" thickBot="1">
      <c r="A72" s="13"/>
      <c r="B72" s="47" t="s">
        <v>26</v>
      </c>
      <c r="C72" s="28"/>
      <c r="D72" s="28"/>
      <c r="E72" s="29"/>
      <c r="F72" s="30"/>
      <c r="G72" s="31"/>
      <c r="H72" s="30"/>
      <c r="I72" s="29"/>
      <c r="J72" s="28"/>
      <c r="K72" s="29"/>
      <c r="L72" s="28"/>
      <c r="M72" s="29"/>
      <c r="N72" s="14">
        <f>SUM(O72:V72)</f>
        <v>0</v>
      </c>
      <c r="O72" s="38"/>
      <c r="P72" s="39"/>
      <c r="Q72" s="40"/>
      <c r="R72" s="39"/>
      <c r="S72" s="40"/>
      <c r="T72" s="39"/>
      <c r="U72" s="40"/>
      <c r="V72" s="39"/>
      <c r="W72" s="18">
        <f t="shared" si="30"/>
        <v>0</v>
      </c>
      <c r="X72" s="43"/>
      <c r="Y72" s="43"/>
      <c r="Z72" s="19">
        <f>SUM(W72:Y72)-AA72</f>
        <v>0</v>
      </c>
      <c r="AA72" s="43"/>
    </row>
    <row r="73" spans="1:27" ht="24.95" customHeight="1" thickBot="1">
      <c r="A73" s="16"/>
      <c r="B73" s="12" t="s">
        <v>27</v>
      </c>
      <c r="C73" s="17">
        <f>SUM(C68:C72)</f>
        <v>0</v>
      </c>
      <c r="D73" s="17">
        <f t="shared" ref="D73:J73" si="32">SUM(D68:D72)</f>
        <v>0</v>
      </c>
      <c r="E73" s="17">
        <f t="shared" si="32"/>
        <v>0</v>
      </c>
      <c r="F73" s="17">
        <f t="shared" si="32"/>
        <v>0</v>
      </c>
      <c r="G73" s="17">
        <f t="shared" si="32"/>
        <v>0</v>
      </c>
      <c r="H73" s="17">
        <f t="shared" si="32"/>
        <v>0</v>
      </c>
      <c r="I73" s="17">
        <f t="shared" si="32"/>
        <v>0</v>
      </c>
      <c r="J73" s="17">
        <f t="shared" si="32"/>
        <v>0</v>
      </c>
      <c r="K73" s="17">
        <f>SUM(K68:K72)</f>
        <v>0</v>
      </c>
      <c r="L73" s="17">
        <f t="shared" ref="L73:AA73" si="33">SUM(L68:L72)</f>
        <v>0</v>
      </c>
      <c r="M73" s="17">
        <f t="shared" si="33"/>
        <v>0</v>
      </c>
      <c r="N73" s="17">
        <f t="shared" si="33"/>
        <v>0</v>
      </c>
      <c r="O73" s="17">
        <f t="shared" si="33"/>
        <v>0</v>
      </c>
      <c r="P73" s="17">
        <f t="shared" si="33"/>
        <v>0</v>
      </c>
      <c r="Q73" s="17">
        <f t="shared" si="33"/>
        <v>0</v>
      </c>
      <c r="R73" s="17">
        <f t="shared" si="33"/>
        <v>0</v>
      </c>
      <c r="S73" s="17">
        <f t="shared" si="33"/>
        <v>0</v>
      </c>
      <c r="T73" s="17">
        <f t="shared" si="33"/>
        <v>0</v>
      </c>
      <c r="U73" s="17">
        <f t="shared" si="33"/>
        <v>0</v>
      </c>
      <c r="V73" s="17">
        <f t="shared" si="33"/>
        <v>0</v>
      </c>
      <c r="W73" s="17">
        <f t="shared" si="33"/>
        <v>0</v>
      </c>
      <c r="X73" s="17">
        <f>SUM(X68:X72)</f>
        <v>0</v>
      </c>
      <c r="Y73" s="17">
        <f t="shared" si="33"/>
        <v>0</v>
      </c>
      <c r="Z73" s="17">
        <f t="shared" si="33"/>
        <v>0</v>
      </c>
      <c r="AA73" s="17">
        <f t="shared" si="33"/>
        <v>0</v>
      </c>
    </row>
    <row r="75" spans="1:27" ht="24.95" customHeight="1" thickBot="1">
      <c r="A75" s="4" t="s">
        <v>35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34.5" customHeight="1" thickBot="1">
      <c r="A76" s="5"/>
      <c r="B76" s="6" t="s">
        <v>1</v>
      </c>
      <c r="C76" s="7" t="s">
        <v>2</v>
      </c>
      <c r="D76" s="7" t="s">
        <v>3</v>
      </c>
      <c r="E76" s="8" t="s">
        <v>4</v>
      </c>
      <c r="F76" s="7" t="s">
        <v>5</v>
      </c>
      <c r="G76" s="8" t="s">
        <v>6</v>
      </c>
      <c r="H76" s="7" t="s">
        <v>7</v>
      </c>
      <c r="I76" s="8" t="s">
        <v>8</v>
      </c>
      <c r="J76" s="7" t="s">
        <v>9</v>
      </c>
      <c r="K76" s="8" t="s">
        <v>10</v>
      </c>
      <c r="L76" s="7" t="s">
        <v>11</v>
      </c>
      <c r="M76" s="8" t="s">
        <v>12</v>
      </c>
      <c r="N76" s="7" t="s">
        <v>13</v>
      </c>
      <c r="O76" s="9" t="s">
        <v>14</v>
      </c>
      <c r="P76" s="7" t="s">
        <v>15</v>
      </c>
      <c r="Q76" s="8" t="s">
        <v>16</v>
      </c>
      <c r="R76" s="7" t="s">
        <v>17</v>
      </c>
      <c r="S76" s="8" t="s">
        <v>18</v>
      </c>
      <c r="T76" s="7" t="s">
        <v>19</v>
      </c>
      <c r="U76" s="8" t="s">
        <v>20</v>
      </c>
      <c r="V76" s="7" t="s">
        <v>21</v>
      </c>
      <c r="W76" s="10" t="s">
        <v>22</v>
      </c>
      <c r="X76" s="54" t="s">
        <v>50</v>
      </c>
      <c r="Y76" s="7" t="s">
        <v>23</v>
      </c>
      <c r="Z76" s="10" t="s">
        <v>24</v>
      </c>
      <c r="AA76" s="11" t="s">
        <v>25</v>
      </c>
    </row>
    <row r="77" spans="1:27" s="15" customFormat="1" ht="24.95" customHeight="1" thickBot="1">
      <c r="A77" s="13"/>
      <c r="B77" s="45" t="s">
        <v>26</v>
      </c>
      <c r="C77" s="20"/>
      <c r="D77" s="20"/>
      <c r="E77" s="21"/>
      <c r="F77" s="22"/>
      <c r="G77" s="23"/>
      <c r="H77" s="22"/>
      <c r="I77" s="21"/>
      <c r="J77" s="20"/>
      <c r="K77" s="21"/>
      <c r="L77" s="20"/>
      <c r="M77" s="21"/>
      <c r="N77" s="14">
        <f>SUM(O77:V77)</f>
        <v>0</v>
      </c>
      <c r="O77" s="32"/>
      <c r="P77" s="33"/>
      <c r="Q77" s="34"/>
      <c r="R77" s="33"/>
      <c r="S77" s="34"/>
      <c r="T77" s="33"/>
      <c r="U77" s="34"/>
      <c r="V77" s="33"/>
      <c r="W77" s="18">
        <f>SUM(C77:N77)</f>
        <v>0</v>
      </c>
      <c r="X77" s="43"/>
      <c r="Y77" s="41"/>
      <c r="Z77" s="19">
        <f>SUM(W77:Y77)-AA77</f>
        <v>0</v>
      </c>
      <c r="AA77" s="41"/>
    </row>
    <row r="78" spans="1:27" s="15" customFormat="1" ht="24.95" customHeight="1" thickBot="1">
      <c r="A78" s="13"/>
      <c r="B78" s="45" t="s">
        <v>26</v>
      </c>
      <c r="C78" s="20"/>
      <c r="D78" s="20"/>
      <c r="E78" s="21"/>
      <c r="F78" s="22"/>
      <c r="G78" s="23"/>
      <c r="H78" s="22"/>
      <c r="I78" s="21"/>
      <c r="J78" s="20"/>
      <c r="K78" s="21"/>
      <c r="L78" s="20"/>
      <c r="M78" s="21"/>
      <c r="N78" s="14">
        <f>SUM(O78:V78)</f>
        <v>0</v>
      </c>
      <c r="O78" s="32"/>
      <c r="P78" s="33"/>
      <c r="Q78" s="34"/>
      <c r="R78" s="33"/>
      <c r="S78" s="34"/>
      <c r="T78" s="33"/>
      <c r="U78" s="34"/>
      <c r="V78" s="33"/>
      <c r="W78" s="18">
        <f t="shared" ref="W78:W81" si="34">SUM(C78:N78)</f>
        <v>0</v>
      </c>
      <c r="X78" s="43"/>
      <c r="Y78" s="41"/>
      <c r="Z78" s="19">
        <f t="shared" ref="Z78:Z80" si="35">SUM(W78:Y78)-AA78</f>
        <v>0</v>
      </c>
      <c r="AA78" s="41"/>
    </row>
    <row r="79" spans="1:27" s="15" customFormat="1" ht="24.95" customHeight="1" thickBot="1">
      <c r="A79" s="13"/>
      <c r="B79" s="45" t="s">
        <v>26</v>
      </c>
      <c r="C79" s="20"/>
      <c r="D79" s="20"/>
      <c r="E79" s="21"/>
      <c r="F79" s="22"/>
      <c r="G79" s="23"/>
      <c r="H79" s="22"/>
      <c r="I79" s="21"/>
      <c r="J79" s="20"/>
      <c r="K79" s="21"/>
      <c r="L79" s="20"/>
      <c r="M79" s="21"/>
      <c r="N79" s="14">
        <f>SUM(O79:V79)</f>
        <v>0</v>
      </c>
      <c r="O79" s="32"/>
      <c r="P79" s="33"/>
      <c r="Q79" s="34"/>
      <c r="R79" s="33"/>
      <c r="S79" s="34"/>
      <c r="T79" s="33"/>
      <c r="U79" s="34"/>
      <c r="V79" s="33"/>
      <c r="W79" s="18">
        <f t="shared" si="34"/>
        <v>0</v>
      </c>
      <c r="X79" s="43"/>
      <c r="Y79" s="41"/>
      <c r="Z79" s="19">
        <f t="shared" si="35"/>
        <v>0</v>
      </c>
      <c r="AA79" s="41"/>
    </row>
    <row r="80" spans="1:27" s="15" customFormat="1" ht="24.95" customHeight="1" thickBot="1">
      <c r="A80" s="13"/>
      <c r="B80" s="46" t="s">
        <v>26</v>
      </c>
      <c r="C80" s="24"/>
      <c r="D80" s="24"/>
      <c r="E80" s="25"/>
      <c r="F80" s="26"/>
      <c r="G80" s="27"/>
      <c r="H80" s="26"/>
      <c r="I80" s="25"/>
      <c r="J80" s="24"/>
      <c r="K80" s="25"/>
      <c r="L80" s="24"/>
      <c r="M80" s="25"/>
      <c r="N80" s="14">
        <f>SUM(O80:V80)</f>
        <v>0</v>
      </c>
      <c r="O80" s="35"/>
      <c r="P80" s="36"/>
      <c r="Q80" s="37"/>
      <c r="R80" s="36"/>
      <c r="S80" s="37"/>
      <c r="T80" s="36"/>
      <c r="U80" s="37"/>
      <c r="V80" s="36"/>
      <c r="W80" s="18">
        <f t="shared" si="34"/>
        <v>0</v>
      </c>
      <c r="X80" s="43"/>
      <c r="Y80" s="42"/>
      <c r="Z80" s="19">
        <f t="shared" si="35"/>
        <v>0</v>
      </c>
      <c r="AA80" s="42"/>
    </row>
    <row r="81" spans="1:27" s="15" customFormat="1" ht="24.95" customHeight="1" thickBot="1">
      <c r="A81" s="13"/>
      <c r="B81" s="47" t="s">
        <v>26</v>
      </c>
      <c r="C81" s="28"/>
      <c r="D81" s="28"/>
      <c r="E81" s="29"/>
      <c r="F81" s="30"/>
      <c r="G81" s="31"/>
      <c r="H81" s="30"/>
      <c r="I81" s="29"/>
      <c r="J81" s="28"/>
      <c r="K81" s="29"/>
      <c r="L81" s="28"/>
      <c r="M81" s="29"/>
      <c r="N81" s="14">
        <f>SUM(O81:V81)</f>
        <v>0</v>
      </c>
      <c r="O81" s="38"/>
      <c r="P81" s="39"/>
      <c r="Q81" s="40"/>
      <c r="R81" s="39"/>
      <c r="S81" s="40"/>
      <c r="T81" s="39"/>
      <c r="U81" s="40"/>
      <c r="V81" s="39"/>
      <c r="W81" s="18">
        <f t="shared" si="34"/>
        <v>0</v>
      </c>
      <c r="X81" s="43"/>
      <c r="Y81" s="43"/>
      <c r="Z81" s="19">
        <f>SUM(W81:Y81)-AA81</f>
        <v>0</v>
      </c>
      <c r="AA81" s="43"/>
    </row>
    <row r="82" spans="1:27" ht="24.95" customHeight="1" thickBot="1">
      <c r="A82" s="16"/>
      <c r="B82" s="12" t="s">
        <v>27</v>
      </c>
      <c r="C82" s="17">
        <f>SUM(C77:C81)</f>
        <v>0</v>
      </c>
      <c r="D82" s="17">
        <f t="shared" ref="D82:AA82" si="36">SUM(D77:D81)</f>
        <v>0</v>
      </c>
      <c r="E82" s="17">
        <f t="shared" si="36"/>
        <v>0</v>
      </c>
      <c r="F82" s="17">
        <f t="shared" si="36"/>
        <v>0</v>
      </c>
      <c r="G82" s="17">
        <f t="shared" si="36"/>
        <v>0</v>
      </c>
      <c r="H82" s="17">
        <f t="shared" si="36"/>
        <v>0</v>
      </c>
      <c r="I82" s="17">
        <f t="shared" si="36"/>
        <v>0</v>
      </c>
      <c r="J82" s="17">
        <f t="shared" si="36"/>
        <v>0</v>
      </c>
      <c r="K82" s="17">
        <f t="shared" si="36"/>
        <v>0</v>
      </c>
      <c r="L82" s="17">
        <f t="shared" si="36"/>
        <v>0</v>
      </c>
      <c r="M82" s="17">
        <f t="shared" si="36"/>
        <v>0</v>
      </c>
      <c r="N82" s="17">
        <f t="shared" si="36"/>
        <v>0</v>
      </c>
      <c r="O82" s="17">
        <f t="shared" si="36"/>
        <v>0</v>
      </c>
      <c r="P82" s="17">
        <f t="shared" si="36"/>
        <v>0</v>
      </c>
      <c r="Q82" s="17">
        <f t="shared" si="36"/>
        <v>0</v>
      </c>
      <c r="R82" s="17">
        <f t="shared" si="36"/>
        <v>0</v>
      </c>
      <c r="S82" s="17">
        <f t="shared" si="36"/>
        <v>0</v>
      </c>
      <c r="T82" s="17">
        <f t="shared" si="36"/>
        <v>0</v>
      </c>
      <c r="U82" s="17">
        <f t="shared" si="36"/>
        <v>0</v>
      </c>
      <c r="V82" s="17">
        <f t="shared" si="36"/>
        <v>0</v>
      </c>
      <c r="W82" s="17">
        <f t="shared" si="36"/>
        <v>0</v>
      </c>
      <c r="X82" s="17">
        <f>SUM(X77:X81)</f>
        <v>0</v>
      </c>
      <c r="Y82" s="17">
        <f t="shared" si="36"/>
        <v>0</v>
      </c>
      <c r="Z82" s="17">
        <f t="shared" si="36"/>
        <v>0</v>
      </c>
      <c r="AA82" s="17">
        <f t="shared" si="36"/>
        <v>0</v>
      </c>
    </row>
    <row r="84" spans="1:27" ht="24.95" customHeight="1" thickBot="1">
      <c r="A84" s="4" t="s">
        <v>36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34.5" customHeight="1" thickBot="1">
      <c r="A85" s="5"/>
      <c r="B85" s="6" t="s">
        <v>1</v>
      </c>
      <c r="C85" s="7" t="s">
        <v>2</v>
      </c>
      <c r="D85" s="7" t="s">
        <v>3</v>
      </c>
      <c r="E85" s="8" t="s">
        <v>4</v>
      </c>
      <c r="F85" s="7" t="s">
        <v>5</v>
      </c>
      <c r="G85" s="8" t="s">
        <v>6</v>
      </c>
      <c r="H85" s="7" t="s">
        <v>7</v>
      </c>
      <c r="I85" s="8" t="s">
        <v>8</v>
      </c>
      <c r="J85" s="7" t="s">
        <v>9</v>
      </c>
      <c r="K85" s="8" t="s">
        <v>10</v>
      </c>
      <c r="L85" s="7" t="s">
        <v>11</v>
      </c>
      <c r="M85" s="8" t="s">
        <v>12</v>
      </c>
      <c r="N85" s="7" t="s">
        <v>13</v>
      </c>
      <c r="O85" s="9" t="s">
        <v>14</v>
      </c>
      <c r="P85" s="7" t="s">
        <v>15</v>
      </c>
      <c r="Q85" s="8" t="s">
        <v>16</v>
      </c>
      <c r="R85" s="7" t="s">
        <v>17</v>
      </c>
      <c r="S85" s="8" t="s">
        <v>18</v>
      </c>
      <c r="T85" s="7" t="s">
        <v>19</v>
      </c>
      <c r="U85" s="8" t="s">
        <v>20</v>
      </c>
      <c r="V85" s="7" t="s">
        <v>21</v>
      </c>
      <c r="W85" s="10" t="s">
        <v>22</v>
      </c>
      <c r="X85" s="54" t="s">
        <v>50</v>
      </c>
      <c r="Y85" s="7" t="s">
        <v>23</v>
      </c>
      <c r="Z85" s="10" t="s">
        <v>24</v>
      </c>
      <c r="AA85" s="11" t="s">
        <v>25</v>
      </c>
    </row>
    <row r="86" spans="1:27" s="15" customFormat="1" ht="24.95" customHeight="1" thickBot="1">
      <c r="A86" s="13"/>
      <c r="B86" s="45" t="s">
        <v>26</v>
      </c>
      <c r="C86" s="20"/>
      <c r="D86" s="20"/>
      <c r="E86" s="21"/>
      <c r="F86" s="22"/>
      <c r="G86" s="23"/>
      <c r="H86" s="22"/>
      <c r="I86" s="21"/>
      <c r="J86" s="20"/>
      <c r="K86" s="21"/>
      <c r="L86" s="20"/>
      <c r="M86" s="21"/>
      <c r="N86" s="14">
        <f>SUM(O86:V86)</f>
        <v>0</v>
      </c>
      <c r="O86" s="32"/>
      <c r="P86" s="33"/>
      <c r="Q86" s="34"/>
      <c r="R86" s="33"/>
      <c r="S86" s="34"/>
      <c r="T86" s="33"/>
      <c r="U86" s="34"/>
      <c r="V86" s="33"/>
      <c r="W86" s="18">
        <f>SUM(C86:N86)</f>
        <v>0</v>
      </c>
      <c r="X86" s="43"/>
      <c r="Y86" s="41"/>
      <c r="Z86" s="19">
        <f>SUM(W86:Y86)-AA86</f>
        <v>0</v>
      </c>
      <c r="AA86" s="41"/>
    </row>
    <row r="87" spans="1:27" s="15" customFormat="1" ht="24.95" customHeight="1" thickBot="1">
      <c r="A87" s="13"/>
      <c r="B87" s="45" t="s">
        <v>26</v>
      </c>
      <c r="C87" s="20"/>
      <c r="D87" s="20"/>
      <c r="E87" s="21"/>
      <c r="F87" s="22"/>
      <c r="G87" s="23"/>
      <c r="H87" s="22"/>
      <c r="I87" s="21"/>
      <c r="J87" s="20"/>
      <c r="K87" s="21"/>
      <c r="L87" s="20"/>
      <c r="M87" s="21"/>
      <c r="N87" s="14">
        <f>SUM(O87:V87)</f>
        <v>0</v>
      </c>
      <c r="O87" s="32"/>
      <c r="P87" s="33"/>
      <c r="Q87" s="34"/>
      <c r="R87" s="33"/>
      <c r="S87" s="34"/>
      <c r="T87" s="33"/>
      <c r="U87" s="34"/>
      <c r="V87" s="33"/>
      <c r="W87" s="18">
        <f t="shared" ref="W87:W90" si="37">SUM(C87:N87)</f>
        <v>0</v>
      </c>
      <c r="X87" s="43"/>
      <c r="Y87" s="41"/>
      <c r="Z87" s="19">
        <f t="shared" ref="Z87:Z89" si="38">SUM(W87:Y87)-AA87</f>
        <v>0</v>
      </c>
      <c r="AA87" s="41"/>
    </row>
    <row r="88" spans="1:27" s="15" customFormat="1" ht="24.95" customHeight="1" thickBot="1">
      <c r="A88" s="13"/>
      <c r="B88" s="45" t="s">
        <v>26</v>
      </c>
      <c r="C88" s="20"/>
      <c r="D88" s="20"/>
      <c r="E88" s="21"/>
      <c r="F88" s="22"/>
      <c r="G88" s="23"/>
      <c r="H88" s="22"/>
      <c r="I88" s="21"/>
      <c r="J88" s="20"/>
      <c r="K88" s="21"/>
      <c r="L88" s="20"/>
      <c r="M88" s="21"/>
      <c r="N88" s="14">
        <f>SUM(O88:V88)</f>
        <v>0</v>
      </c>
      <c r="O88" s="32"/>
      <c r="P88" s="33"/>
      <c r="Q88" s="34"/>
      <c r="R88" s="33"/>
      <c r="S88" s="34"/>
      <c r="T88" s="33"/>
      <c r="U88" s="34"/>
      <c r="V88" s="33"/>
      <c r="W88" s="18">
        <f t="shared" si="37"/>
        <v>0</v>
      </c>
      <c r="X88" s="43"/>
      <c r="Y88" s="41"/>
      <c r="Z88" s="19">
        <f t="shared" si="38"/>
        <v>0</v>
      </c>
      <c r="AA88" s="41"/>
    </row>
    <row r="89" spans="1:27" s="15" customFormat="1" ht="24.95" customHeight="1" thickBot="1">
      <c r="A89" s="13"/>
      <c r="B89" s="46" t="s">
        <v>26</v>
      </c>
      <c r="C89" s="24"/>
      <c r="D89" s="24"/>
      <c r="E89" s="25"/>
      <c r="F89" s="26"/>
      <c r="G89" s="27"/>
      <c r="H89" s="26"/>
      <c r="I89" s="25"/>
      <c r="J89" s="24"/>
      <c r="K89" s="25"/>
      <c r="L89" s="24"/>
      <c r="M89" s="25"/>
      <c r="N89" s="14">
        <f>SUM(O89:V89)</f>
        <v>0</v>
      </c>
      <c r="O89" s="35"/>
      <c r="P89" s="36"/>
      <c r="Q89" s="37"/>
      <c r="R89" s="36"/>
      <c r="S89" s="37"/>
      <c r="T89" s="36"/>
      <c r="U89" s="37"/>
      <c r="V89" s="36"/>
      <c r="W89" s="18">
        <f t="shared" si="37"/>
        <v>0</v>
      </c>
      <c r="X89" s="43"/>
      <c r="Y89" s="42"/>
      <c r="Z89" s="19">
        <f t="shared" si="38"/>
        <v>0</v>
      </c>
      <c r="AA89" s="42"/>
    </row>
    <row r="90" spans="1:27" s="15" customFormat="1" ht="24.95" customHeight="1" thickBot="1">
      <c r="A90" s="13"/>
      <c r="B90" s="47" t="s">
        <v>26</v>
      </c>
      <c r="C90" s="28"/>
      <c r="D90" s="28"/>
      <c r="E90" s="29"/>
      <c r="F90" s="30"/>
      <c r="G90" s="31"/>
      <c r="H90" s="30"/>
      <c r="I90" s="29"/>
      <c r="J90" s="28"/>
      <c r="K90" s="29"/>
      <c r="L90" s="28"/>
      <c r="M90" s="29"/>
      <c r="N90" s="14">
        <f>SUM(O90:V90)</f>
        <v>0</v>
      </c>
      <c r="O90" s="38"/>
      <c r="P90" s="39"/>
      <c r="Q90" s="40"/>
      <c r="R90" s="39"/>
      <c r="S90" s="40"/>
      <c r="T90" s="39"/>
      <c r="U90" s="40"/>
      <c r="V90" s="39"/>
      <c r="W90" s="18">
        <f t="shared" si="37"/>
        <v>0</v>
      </c>
      <c r="X90" s="43"/>
      <c r="Y90" s="43"/>
      <c r="Z90" s="19">
        <f>SUM(W90:Y90)-AA90</f>
        <v>0</v>
      </c>
      <c r="AA90" s="43"/>
    </row>
    <row r="91" spans="1:27" ht="24.95" customHeight="1" thickBot="1">
      <c r="A91" s="16"/>
      <c r="B91" s="12" t="s">
        <v>27</v>
      </c>
      <c r="C91" s="17">
        <f>SUM(C86:C90)</f>
        <v>0</v>
      </c>
      <c r="D91" s="17">
        <f t="shared" ref="D91:K91" si="39">SUM(D86:D90)</f>
        <v>0</v>
      </c>
      <c r="E91" s="17">
        <f t="shared" si="39"/>
        <v>0</v>
      </c>
      <c r="F91" s="17">
        <f t="shared" si="39"/>
        <v>0</v>
      </c>
      <c r="G91" s="17">
        <f t="shared" si="39"/>
        <v>0</v>
      </c>
      <c r="H91" s="17">
        <f t="shared" si="39"/>
        <v>0</v>
      </c>
      <c r="I91" s="17">
        <f t="shared" si="39"/>
        <v>0</v>
      </c>
      <c r="J91" s="17">
        <f t="shared" si="39"/>
        <v>0</v>
      </c>
      <c r="K91" s="17">
        <f t="shared" si="39"/>
        <v>0</v>
      </c>
      <c r="L91" s="17">
        <f>SUM(L86:L90)</f>
        <v>0</v>
      </c>
      <c r="M91" s="17">
        <f t="shared" ref="M91:AA91" si="40">SUM(M86:M90)</f>
        <v>0</v>
      </c>
      <c r="N91" s="17">
        <f t="shared" si="40"/>
        <v>0</v>
      </c>
      <c r="O91" s="17">
        <f t="shared" si="40"/>
        <v>0</v>
      </c>
      <c r="P91" s="17">
        <f t="shared" si="40"/>
        <v>0</v>
      </c>
      <c r="Q91" s="17">
        <f t="shared" si="40"/>
        <v>0</v>
      </c>
      <c r="R91" s="17">
        <f t="shared" si="40"/>
        <v>0</v>
      </c>
      <c r="S91" s="17">
        <f t="shared" si="40"/>
        <v>0</v>
      </c>
      <c r="T91" s="17">
        <f t="shared" si="40"/>
        <v>0</v>
      </c>
      <c r="U91" s="17">
        <f t="shared" si="40"/>
        <v>0</v>
      </c>
      <c r="V91" s="17">
        <f t="shared" si="40"/>
        <v>0</v>
      </c>
      <c r="W91" s="17">
        <f t="shared" si="40"/>
        <v>0</v>
      </c>
      <c r="X91" s="17">
        <f>SUM(X86:X90)</f>
        <v>0</v>
      </c>
      <c r="Y91" s="17">
        <f t="shared" si="40"/>
        <v>0</v>
      </c>
      <c r="Z91" s="17">
        <f t="shared" si="40"/>
        <v>0</v>
      </c>
      <c r="AA91" s="17">
        <f t="shared" si="40"/>
        <v>0</v>
      </c>
    </row>
    <row r="93" spans="1:27" ht="24.95" customHeight="1" thickBot="1">
      <c r="A93" s="4" t="s">
        <v>37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</row>
    <row r="94" spans="1:27" ht="34.5" customHeight="1" thickBot="1">
      <c r="A94" s="5"/>
      <c r="B94" s="6" t="s">
        <v>1</v>
      </c>
      <c r="C94" s="7" t="s">
        <v>2</v>
      </c>
      <c r="D94" s="7" t="s">
        <v>3</v>
      </c>
      <c r="E94" s="8" t="s">
        <v>4</v>
      </c>
      <c r="F94" s="7" t="s">
        <v>5</v>
      </c>
      <c r="G94" s="8" t="s">
        <v>6</v>
      </c>
      <c r="H94" s="7" t="s">
        <v>7</v>
      </c>
      <c r="I94" s="8" t="s">
        <v>8</v>
      </c>
      <c r="J94" s="7" t="s">
        <v>9</v>
      </c>
      <c r="K94" s="8" t="s">
        <v>10</v>
      </c>
      <c r="L94" s="7" t="s">
        <v>11</v>
      </c>
      <c r="M94" s="8" t="s">
        <v>12</v>
      </c>
      <c r="N94" s="7" t="s">
        <v>13</v>
      </c>
      <c r="O94" s="9" t="s">
        <v>14</v>
      </c>
      <c r="P94" s="7" t="s">
        <v>15</v>
      </c>
      <c r="Q94" s="8" t="s">
        <v>16</v>
      </c>
      <c r="R94" s="7" t="s">
        <v>17</v>
      </c>
      <c r="S94" s="8" t="s">
        <v>18</v>
      </c>
      <c r="T94" s="7" t="s">
        <v>19</v>
      </c>
      <c r="U94" s="8" t="s">
        <v>20</v>
      </c>
      <c r="V94" s="7" t="s">
        <v>21</v>
      </c>
      <c r="W94" s="10" t="s">
        <v>22</v>
      </c>
      <c r="X94" s="54" t="s">
        <v>50</v>
      </c>
      <c r="Y94" s="7" t="s">
        <v>23</v>
      </c>
      <c r="Z94" s="10" t="s">
        <v>24</v>
      </c>
      <c r="AA94" s="11" t="s">
        <v>25</v>
      </c>
    </row>
    <row r="95" spans="1:27" s="15" customFormat="1" ht="24.95" customHeight="1" thickBot="1">
      <c r="A95" s="13"/>
      <c r="B95" s="45" t="s">
        <v>26</v>
      </c>
      <c r="C95" s="20"/>
      <c r="D95" s="20"/>
      <c r="E95" s="21"/>
      <c r="F95" s="22"/>
      <c r="G95" s="23"/>
      <c r="H95" s="22"/>
      <c r="I95" s="21"/>
      <c r="J95" s="20"/>
      <c r="K95" s="21"/>
      <c r="L95" s="20"/>
      <c r="M95" s="21"/>
      <c r="N95" s="14">
        <f>SUM(O95:V95)</f>
        <v>0</v>
      </c>
      <c r="O95" s="32"/>
      <c r="P95" s="33"/>
      <c r="Q95" s="34"/>
      <c r="R95" s="33"/>
      <c r="S95" s="34"/>
      <c r="T95" s="33"/>
      <c r="U95" s="34"/>
      <c r="V95" s="33"/>
      <c r="W95" s="18">
        <f>SUM(C95:N95)</f>
        <v>0</v>
      </c>
      <c r="X95" s="43"/>
      <c r="Y95" s="41"/>
      <c r="Z95" s="19">
        <f>SUM(W95:Y95)-AA95</f>
        <v>0</v>
      </c>
      <c r="AA95" s="41"/>
    </row>
    <row r="96" spans="1:27" s="15" customFormat="1" ht="24.95" customHeight="1" thickBot="1">
      <c r="A96" s="13"/>
      <c r="B96" s="45" t="s">
        <v>26</v>
      </c>
      <c r="C96" s="20"/>
      <c r="D96" s="20"/>
      <c r="E96" s="21"/>
      <c r="F96" s="22"/>
      <c r="G96" s="23"/>
      <c r="H96" s="22"/>
      <c r="I96" s="21"/>
      <c r="J96" s="20"/>
      <c r="K96" s="21"/>
      <c r="L96" s="20"/>
      <c r="M96" s="21"/>
      <c r="N96" s="14">
        <f>SUM(O96:V96)</f>
        <v>0</v>
      </c>
      <c r="O96" s="32"/>
      <c r="P96" s="33"/>
      <c r="Q96" s="34"/>
      <c r="R96" s="33"/>
      <c r="S96" s="34"/>
      <c r="T96" s="33"/>
      <c r="U96" s="34"/>
      <c r="V96" s="33"/>
      <c r="W96" s="18">
        <f t="shared" ref="W96:W99" si="41">SUM(C96:N96)</f>
        <v>0</v>
      </c>
      <c r="X96" s="43"/>
      <c r="Y96" s="41"/>
      <c r="Z96" s="19">
        <f t="shared" ref="Z96:Z98" si="42">SUM(W96:Y96)-AA96</f>
        <v>0</v>
      </c>
      <c r="AA96" s="41"/>
    </row>
    <row r="97" spans="1:27" s="15" customFormat="1" ht="24.95" customHeight="1" thickBot="1">
      <c r="A97" s="13"/>
      <c r="B97" s="45" t="s">
        <v>26</v>
      </c>
      <c r="C97" s="20"/>
      <c r="D97" s="20"/>
      <c r="E97" s="21"/>
      <c r="F97" s="22"/>
      <c r="G97" s="23"/>
      <c r="H97" s="22"/>
      <c r="I97" s="21"/>
      <c r="J97" s="20"/>
      <c r="K97" s="21"/>
      <c r="L97" s="20"/>
      <c r="M97" s="21"/>
      <c r="N97" s="14">
        <f>SUM(O97:V97)</f>
        <v>0</v>
      </c>
      <c r="O97" s="32"/>
      <c r="P97" s="33"/>
      <c r="Q97" s="34"/>
      <c r="R97" s="33"/>
      <c r="S97" s="34"/>
      <c r="T97" s="33"/>
      <c r="U97" s="34"/>
      <c r="V97" s="33"/>
      <c r="W97" s="18">
        <f t="shared" si="41"/>
        <v>0</v>
      </c>
      <c r="X97" s="43"/>
      <c r="Y97" s="41"/>
      <c r="Z97" s="19">
        <f t="shared" si="42"/>
        <v>0</v>
      </c>
      <c r="AA97" s="41"/>
    </row>
    <row r="98" spans="1:27" s="15" customFormat="1" ht="24.95" customHeight="1" thickBot="1">
      <c r="A98" s="13"/>
      <c r="B98" s="46" t="s">
        <v>26</v>
      </c>
      <c r="C98" s="24"/>
      <c r="D98" s="24"/>
      <c r="E98" s="25"/>
      <c r="F98" s="26"/>
      <c r="G98" s="27"/>
      <c r="H98" s="26"/>
      <c r="I98" s="25"/>
      <c r="J98" s="24"/>
      <c r="K98" s="25"/>
      <c r="L98" s="24"/>
      <c r="M98" s="25"/>
      <c r="N98" s="14">
        <f>SUM(O98:V98)</f>
        <v>0</v>
      </c>
      <c r="O98" s="35"/>
      <c r="P98" s="36"/>
      <c r="Q98" s="37"/>
      <c r="R98" s="36"/>
      <c r="S98" s="37"/>
      <c r="T98" s="36"/>
      <c r="U98" s="37"/>
      <c r="V98" s="36"/>
      <c r="W98" s="18">
        <f t="shared" si="41"/>
        <v>0</v>
      </c>
      <c r="X98" s="43"/>
      <c r="Y98" s="42"/>
      <c r="Z98" s="19">
        <f t="shared" si="42"/>
        <v>0</v>
      </c>
      <c r="AA98" s="42"/>
    </row>
    <row r="99" spans="1:27" s="15" customFormat="1" ht="24.95" customHeight="1" thickBot="1">
      <c r="A99" s="13"/>
      <c r="B99" s="47" t="s">
        <v>26</v>
      </c>
      <c r="C99" s="28"/>
      <c r="D99" s="28"/>
      <c r="E99" s="29"/>
      <c r="F99" s="30"/>
      <c r="G99" s="31"/>
      <c r="H99" s="30"/>
      <c r="I99" s="29"/>
      <c r="J99" s="28"/>
      <c r="K99" s="29"/>
      <c r="L99" s="28"/>
      <c r="M99" s="29"/>
      <c r="N99" s="14">
        <f>SUM(O99:V99)</f>
        <v>0</v>
      </c>
      <c r="O99" s="38"/>
      <c r="P99" s="39"/>
      <c r="Q99" s="40"/>
      <c r="R99" s="39"/>
      <c r="S99" s="40"/>
      <c r="T99" s="39"/>
      <c r="U99" s="40"/>
      <c r="V99" s="39"/>
      <c r="W99" s="18">
        <f t="shared" si="41"/>
        <v>0</v>
      </c>
      <c r="X99" s="43"/>
      <c r="Y99" s="43"/>
      <c r="Z99" s="19">
        <f>SUM(W99:Y99)-AA99</f>
        <v>0</v>
      </c>
      <c r="AA99" s="43"/>
    </row>
    <row r="100" spans="1:27" ht="24.95" customHeight="1" thickBot="1">
      <c r="A100" s="16"/>
      <c r="B100" s="12" t="s">
        <v>27</v>
      </c>
      <c r="C100" s="17">
        <f>SUM(C95:C99)</f>
        <v>0</v>
      </c>
      <c r="D100" s="17">
        <f t="shared" ref="D100:AA100" si="43">SUM(D95:D99)</f>
        <v>0</v>
      </c>
      <c r="E100" s="17">
        <f t="shared" si="43"/>
        <v>0</v>
      </c>
      <c r="F100" s="17">
        <f t="shared" si="43"/>
        <v>0</v>
      </c>
      <c r="G100" s="17">
        <f t="shared" si="43"/>
        <v>0</v>
      </c>
      <c r="H100" s="17">
        <f t="shared" si="43"/>
        <v>0</v>
      </c>
      <c r="I100" s="17">
        <f t="shared" si="43"/>
        <v>0</v>
      </c>
      <c r="J100" s="17">
        <f t="shared" si="43"/>
        <v>0</v>
      </c>
      <c r="K100" s="17">
        <f t="shared" si="43"/>
        <v>0</v>
      </c>
      <c r="L100" s="17">
        <f t="shared" si="43"/>
        <v>0</v>
      </c>
      <c r="M100" s="17">
        <f t="shared" si="43"/>
        <v>0</v>
      </c>
      <c r="N100" s="17">
        <f t="shared" si="43"/>
        <v>0</v>
      </c>
      <c r="O100" s="17">
        <f t="shared" si="43"/>
        <v>0</v>
      </c>
      <c r="P100" s="17">
        <f t="shared" si="43"/>
        <v>0</v>
      </c>
      <c r="Q100" s="17">
        <f t="shared" si="43"/>
        <v>0</v>
      </c>
      <c r="R100" s="17">
        <f t="shared" si="43"/>
        <v>0</v>
      </c>
      <c r="S100" s="17">
        <f t="shared" si="43"/>
        <v>0</v>
      </c>
      <c r="T100" s="17">
        <f t="shared" si="43"/>
        <v>0</v>
      </c>
      <c r="U100" s="17">
        <f t="shared" si="43"/>
        <v>0</v>
      </c>
      <c r="V100" s="17">
        <f t="shared" si="43"/>
        <v>0</v>
      </c>
      <c r="W100" s="17">
        <f t="shared" si="43"/>
        <v>0</v>
      </c>
      <c r="X100" s="17">
        <f>SUM(X95:X99)</f>
        <v>0</v>
      </c>
      <c r="Y100" s="17">
        <f t="shared" si="43"/>
        <v>0</v>
      </c>
      <c r="Z100" s="17">
        <f t="shared" si="43"/>
        <v>0</v>
      </c>
      <c r="AA100" s="17">
        <f t="shared" si="43"/>
        <v>0</v>
      </c>
    </row>
    <row r="102" spans="1:27" ht="24.95" customHeight="1" thickBot="1">
      <c r="A102" s="4" t="s">
        <v>38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ht="34.5" customHeight="1" thickBot="1">
      <c r="A103" s="5"/>
      <c r="B103" s="6" t="s">
        <v>1</v>
      </c>
      <c r="C103" s="7" t="s">
        <v>2</v>
      </c>
      <c r="D103" s="7" t="s">
        <v>3</v>
      </c>
      <c r="E103" s="8" t="s">
        <v>4</v>
      </c>
      <c r="F103" s="7" t="s">
        <v>5</v>
      </c>
      <c r="G103" s="8" t="s">
        <v>6</v>
      </c>
      <c r="H103" s="7" t="s">
        <v>7</v>
      </c>
      <c r="I103" s="8" t="s">
        <v>8</v>
      </c>
      <c r="J103" s="7" t="s">
        <v>9</v>
      </c>
      <c r="K103" s="8" t="s">
        <v>10</v>
      </c>
      <c r="L103" s="7" t="s">
        <v>11</v>
      </c>
      <c r="M103" s="8" t="s">
        <v>12</v>
      </c>
      <c r="N103" s="7" t="s">
        <v>13</v>
      </c>
      <c r="O103" s="9" t="s">
        <v>14</v>
      </c>
      <c r="P103" s="7" t="s">
        <v>15</v>
      </c>
      <c r="Q103" s="8" t="s">
        <v>16</v>
      </c>
      <c r="R103" s="7" t="s">
        <v>17</v>
      </c>
      <c r="S103" s="8" t="s">
        <v>18</v>
      </c>
      <c r="T103" s="7" t="s">
        <v>19</v>
      </c>
      <c r="U103" s="8" t="s">
        <v>20</v>
      </c>
      <c r="V103" s="7" t="s">
        <v>21</v>
      </c>
      <c r="W103" s="10" t="s">
        <v>22</v>
      </c>
      <c r="X103" s="54" t="s">
        <v>50</v>
      </c>
      <c r="Y103" s="7" t="s">
        <v>23</v>
      </c>
      <c r="Z103" s="10" t="s">
        <v>24</v>
      </c>
      <c r="AA103" s="11" t="s">
        <v>25</v>
      </c>
    </row>
    <row r="104" spans="1:27" s="15" customFormat="1" ht="24.95" customHeight="1" thickBot="1">
      <c r="A104" s="13"/>
      <c r="B104" s="45" t="s">
        <v>26</v>
      </c>
      <c r="C104" s="20"/>
      <c r="D104" s="20"/>
      <c r="E104" s="21"/>
      <c r="F104" s="22"/>
      <c r="G104" s="23"/>
      <c r="H104" s="22"/>
      <c r="I104" s="21"/>
      <c r="J104" s="20"/>
      <c r="K104" s="21"/>
      <c r="L104" s="20"/>
      <c r="M104" s="21"/>
      <c r="N104" s="14">
        <f>SUM(O104:V104)</f>
        <v>0</v>
      </c>
      <c r="O104" s="32"/>
      <c r="P104" s="33"/>
      <c r="Q104" s="34"/>
      <c r="R104" s="33"/>
      <c r="S104" s="34"/>
      <c r="T104" s="33"/>
      <c r="U104" s="34"/>
      <c r="V104" s="33"/>
      <c r="W104" s="18">
        <f>SUM(C104:N104)</f>
        <v>0</v>
      </c>
      <c r="X104" s="43"/>
      <c r="Y104" s="41"/>
      <c r="Z104" s="19">
        <f>SUM(W104:Y104)-AA104</f>
        <v>0</v>
      </c>
      <c r="AA104" s="41"/>
    </row>
    <row r="105" spans="1:27" s="15" customFormat="1" ht="24.95" customHeight="1" thickBot="1">
      <c r="A105" s="13"/>
      <c r="B105" s="45" t="s">
        <v>26</v>
      </c>
      <c r="C105" s="20"/>
      <c r="D105" s="20"/>
      <c r="E105" s="21"/>
      <c r="F105" s="22"/>
      <c r="G105" s="23"/>
      <c r="H105" s="22"/>
      <c r="I105" s="21"/>
      <c r="J105" s="20"/>
      <c r="K105" s="21"/>
      <c r="L105" s="20"/>
      <c r="M105" s="21"/>
      <c r="N105" s="14">
        <f>SUM(O105:V105)</f>
        <v>0</v>
      </c>
      <c r="O105" s="32"/>
      <c r="P105" s="33"/>
      <c r="Q105" s="34"/>
      <c r="R105" s="33"/>
      <c r="S105" s="34"/>
      <c r="T105" s="33"/>
      <c r="U105" s="34"/>
      <c r="V105" s="33"/>
      <c r="W105" s="18">
        <f t="shared" ref="W105:W107" si="44">SUM(C105:N105)</f>
        <v>0</v>
      </c>
      <c r="X105" s="43"/>
      <c r="Y105" s="41"/>
      <c r="Z105" s="19">
        <f t="shared" ref="Z105:Z107" si="45">SUM(W105:Y105)-AA105</f>
        <v>0</v>
      </c>
      <c r="AA105" s="41"/>
    </row>
    <row r="106" spans="1:27" s="15" customFormat="1" ht="24.95" customHeight="1" thickBot="1">
      <c r="A106" s="13"/>
      <c r="B106" s="45" t="s">
        <v>26</v>
      </c>
      <c r="C106" s="20"/>
      <c r="D106" s="20"/>
      <c r="E106" s="21"/>
      <c r="F106" s="22"/>
      <c r="G106" s="23"/>
      <c r="H106" s="22"/>
      <c r="I106" s="21"/>
      <c r="J106" s="20"/>
      <c r="K106" s="21"/>
      <c r="L106" s="20"/>
      <c r="M106" s="21"/>
      <c r="N106" s="14">
        <f>SUM(O106:V106)</f>
        <v>0</v>
      </c>
      <c r="O106" s="32"/>
      <c r="P106" s="33"/>
      <c r="Q106" s="34"/>
      <c r="R106" s="33"/>
      <c r="S106" s="34"/>
      <c r="T106" s="33"/>
      <c r="U106" s="34"/>
      <c r="V106" s="33"/>
      <c r="W106" s="18">
        <f t="shared" si="44"/>
        <v>0</v>
      </c>
      <c r="X106" s="43"/>
      <c r="Y106" s="41"/>
      <c r="Z106" s="19">
        <f t="shared" si="45"/>
        <v>0</v>
      </c>
      <c r="AA106" s="41"/>
    </row>
    <row r="107" spans="1:27" s="15" customFormat="1" ht="24.95" customHeight="1" thickBot="1">
      <c r="A107" s="13"/>
      <c r="B107" s="46" t="s">
        <v>26</v>
      </c>
      <c r="C107" s="24"/>
      <c r="D107" s="24"/>
      <c r="E107" s="25"/>
      <c r="F107" s="26"/>
      <c r="G107" s="27"/>
      <c r="H107" s="26"/>
      <c r="I107" s="25"/>
      <c r="J107" s="24"/>
      <c r="K107" s="25"/>
      <c r="L107" s="24"/>
      <c r="M107" s="25"/>
      <c r="N107" s="14">
        <f>SUM(O107:V107)</f>
        <v>0</v>
      </c>
      <c r="O107" s="35"/>
      <c r="P107" s="36"/>
      <c r="Q107" s="37"/>
      <c r="R107" s="36"/>
      <c r="S107" s="37"/>
      <c r="T107" s="36"/>
      <c r="U107" s="37"/>
      <c r="V107" s="36"/>
      <c r="W107" s="18">
        <f t="shared" si="44"/>
        <v>0</v>
      </c>
      <c r="X107" s="43"/>
      <c r="Y107" s="42"/>
      <c r="Z107" s="19">
        <f t="shared" si="45"/>
        <v>0</v>
      </c>
      <c r="AA107" s="42"/>
    </row>
    <row r="108" spans="1:27" s="15" customFormat="1" ht="24.95" customHeight="1" thickBot="1">
      <c r="A108" s="13"/>
      <c r="B108" s="47" t="s">
        <v>26</v>
      </c>
      <c r="C108" s="28"/>
      <c r="D108" s="28"/>
      <c r="E108" s="29"/>
      <c r="F108" s="30"/>
      <c r="G108" s="31"/>
      <c r="H108" s="30"/>
      <c r="I108" s="29"/>
      <c r="J108" s="28"/>
      <c r="K108" s="29"/>
      <c r="L108" s="28"/>
      <c r="M108" s="29"/>
      <c r="N108" s="14">
        <f>SUM(O108:V108)</f>
        <v>0</v>
      </c>
      <c r="O108" s="38"/>
      <c r="P108" s="39"/>
      <c r="Q108" s="40"/>
      <c r="R108" s="39"/>
      <c r="S108" s="40"/>
      <c r="T108" s="39"/>
      <c r="U108" s="40"/>
      <c r="V108" s="39"/>
      <c r="W108" s="18">
        <f>SUM(C108:N108)</f>
        <v>0</v>
      </c>
      <c r="X108" s="43"/>
      <c r="Y108" s="43"/>
      <c r="Z108" s="19">
        <f>SUM(W108:Y108)-AA108</f>
        <v>0</v>
      </c>
      <c r="AA108" s="43"/>
    </row>
    <row r="109" spans="1:27" ht="24.95" customHeight="1" thickBot="1">
      <c r="A109" s="16"/>
      <c r="B109" s="12" t="s">
        <v>27</v>
      </c>
      <c r="C109" s="17">
        <f>SUM(C104:C108)</f>
        <v>0</v>
      </c>
      <c r="D109" s="17">
        <f t="shared" ref="D109:J109" si="46">SUM(D104:D108)</f>
        <v>0</v>
      </c>
      <c r="E109" s="17">
        <f t="shared" si="46"/>
        <v>0</v>
      </c>
      <c r="F109" s="17">
        <f t="shared" si="46"/>
        <v>0</v>
      </c>
      <c r="G109" s="17">
        <f t="shared" si="46"/>
        <v>0</v>
      </c>
      <c r="H109" s="17">
        <f t="shared" si="46"/>
        <v>0</v>
      </c>
      <c r="I109" s="17">
        <f t="shared" si="46"/>
        <v>0</v>
      </c>
      <c r="J109" s="17">
        <f t="shared" si="46"/>
        <v>0</v>
      </c>
      <c r="K109" s="17">
        <f>SUM(K104:K108)</f>
        <v>0</v>
      </c>
      <c r="L109" s="17">
        <f t="shared" ref="L109:AA109" si="47">SUM(L104:L108)</f>
        <v>0</v>
      </c>
      <c r="M109" s="17">
        <f t="shared" si="47"/>
        <v>0</v>
      </c>
      <c r="N109" s="17">
        <f t="shared" si="47"/>
        <v>0</v>
      </c>
      <c r="O109" s="17">
        <f t="shared" si="47"/>
        <v>0</v>
      </c>
      <c r="P109" s="17">
        <f t="shared" si="47"/>
        <v>0</v>
      </c>
      <c r="Q109" s="17">
        <f t="shared" si="47"/>
        <v>0</v>
      </c>
      <c r="R109" s="17">
        <f t="shared" si="47"/>
        <v>0</v>
      </c>
      <c r="S109" s="17">
        <f t="shared" si="47"/>
        <v>0</v>
      </c>
      <c r="T109" s="17">
        <f t="shared" si="47"/>
        <v>0</v>
      </c>
      <c r="U109" s="17">
        <f t="shared" si="47"/>
        <v>0</v>
      </c>
      <c r="V109" s="17">
        <f t="shared" si="47"/>
        <v>0</v>
      </c>
      <c r="W109" s="17">
        <f t="shared" si="47"/>
        <v>0</v>
      </c>
      <c r="X109" s="17">
        <f>SUM(X104:X108)</f>
        <v>0</v>
      </c>
      <c r="Y109" s="17">
        <f t="shared" si="47"/>
        <v>0</v>
      </c>
      <c r="Z109" s="17">
        <f t="shared" si="47"/>
        <v>0</v>
      </c>
      <c r="AA109" s="17">
        <f t="shared" si="47"/>
        <v>0</v>
      </c>
    </row>
    <row r="114" spans="2:21" ht="28.5">
      <c r="B114" s="55" t="s">
        <v>51</v>
      </c>
    </row>
    <row r="115" spans="2:21" ht="15.75" customHeight="1"/>
    <row r="116" spans="2:21" s="59" customFormat="1" ht="29.25" customHeight="1">
      <c r="B116" s="57" t="s">
        <v>2</v>
      </c>
      <c r="C116" s="57" t="s">
        <v>3</v>
      </c>
      <c r="D116" s="57" t="s">
        <v>4</v>
      </c>
      <c r="E116" s="57" t="s">
        <v>5</v>
      </c>
      <c r="F116" s="57" t="s">
        <v>6</v>
      </c>
      <c r="G116" s="57" t="s">
        <v>7</v>
      </c>
      <c r="H116" s="57" t="s">
        <v>8</v>
      </c>
      <c r="I116" s="57" t="s">
        <v>9</v>
      </c>
      <c r="J116" s="57" t="s">
        <v>10</v>
      </c>
      <c r="K116" s="57" t="s">
        <v>11</v>
      </c>
      <c r="L116" s="57" t="s">
        <v>12</v>
      </c>
      <c r="M116" s="57" t="s">
        <v>13</v>
      </c>
      <c r="N116" s="58" t="s">
        <v>14</v>
      </c>
      <c r="O116" s="57" t="s">
        <v>15</v>
      </c>
      <c r="P116" s="57" t="s">
        <v>16</v>
      </c>
      <c r="Q116" s="57" t="s">
        <v>17</v>
      </c>
      <c r="R116" s="57" t="s">
        <v>18</v>
      </c>
      <c r="S116" s="57" t="s">
        <v>19</v>
      </c>
      <c r="T116" s="57" t="s">
        <v>20</v>
      </c>
      <c r="U116" s="57" t="s">
        <v>21</v>
      </c>
    </row>
    <row r="117" spans="2:21" ht="29.25" customHeight="1">
      <c r="B117" s="56">
        <f>SUM(C10+C19+C28+C37+C46+C55+C64+C73+C82+C91+C100+C109)</f>
        <v>0</v>
      </c>
      <c r="C117" s="56">
        <f>SUM(D10+D19+D28+D37+D46+D55+D64+D73+D82+D91+D100+D109)</f>
        <v>0</v>
      </c>
      <c r="D117" s="56">
        <f>SUM(E10+E19+E28+E37+E46+E55+E64+E73+E82+E91+E100+E109)</f>
        <v>0</v>
      </c>
      <c r="E117" s="56">
        <f t="shared" ref="E117:U117" si="48">SUM(F10+F19+F28+F37+F46+F55+F64+F73+F82+F91+F100+F109)</f>
        <v>0</v>
      </c>
      <c r="F117" s="56">
        <f t="shared" si="48"/>
        <v>0</v>
      </c>
      <c r="G117" s="56">
        <f t="shared" si="48"/>
        <v>0</v>
      </c>
      <c r="H117" s="56">
        <f t="shared" si="48"/>
        <v>0</v>
      </c>
      <c r="I117" s="56">
        <f t="shared" si="48"/>
        <v>0</v>
      </c>
      <c r="J117" s="56">
        <f t="shared" si="48"/>
        <v>0</v>
      </c>
      <c r="K117" s="56">
        <f t="shared" si="48"/>
        <v>0</v>
      </c>
      <c r="L117" s="56">
        <f t="shared" si="48"/>
        <v>3.25</v>
      </c>
      <c r="M117" s="56">
        <f t="shared" si="48"/>
        <v>281.5</v>
      </c>
      <c r="N117" s="56">
        <f t="shared" si="48"/>
        <v>6.25</v>
      </c>
      <c r="O117" s="56">
        <f t="shared" si="48"/>
        <v>3.25</v>
      </c>
      <c r="P117" s="56">
        <f t="shared" si="48"/>
        <v>24</v>
      </c>
      <c r="Q117" s="56">
        <f t="shared" si="48"/>
        <v>64.5</v>
      </c>
      <c r="R117" s="56">
        <f t="shared" si="48"/>
        <v>129</v>
      </c>
      <c r="S117" s="56">
        <f t="shared" si="48"/>
        <v>0.5</v>
      </c>
      <c r="T117" s="56">
        <f t="shared" si="48"/>
        <v>43.25</v>
      </c>
      <c r="U117" s="56">
        <f t="shared" si="48"/>
        <v>10.75</v>
      </c>
    </row>
  </sheetData>
  <sheetProtection password="CC35" sheet="1" objects="1" scenarios="1" formatCell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DEBUISSER</vt:lpstr>
      <vt:lpstr>EPRON</vt:lpstr>
      <vt:lpstr>VEYSSIERE</vt:lpstr>
      <vt:lpstr>ABAD</vt:lpstr>
      <vt:lpstr>BERNADOU</vt:lpstr>
      <vt:lpstr>BOULESTIN</vt:lpstr>
      <vt:lpstr>CAVAILLE</vt:lpstr>
      <vt:lpstr>GUEGUEN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Marie Julie</cp:lastModifiedBy>
  <cp:lastPrinted>2016-03-04T13:26:36Z</cp:lastPrinted>
  <dcterms:created xsi:type="dcterms:W3CDTF">2016-01-29T11:09:47Z</dcterms:created>
  <dcterms:modified xsi:type="dcterms:W3CDTF">2016-04-02T10:53:35Z</dcterms:modified>
</cp:coreProperties>
</file>