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filterPrivacy="1" codeName="ThisWorkbook" defaultThemeVersion="124226"/>
  <bookViews>
    <workbookView xWindow="240" yWindow="285" windowWidth="14805" windowHeight="7830"/>
  </bookViews>
  <sheets>
    <sheet name="Feuil1" sheetId="1" r:id="rId1"/>
    <sheet name="Feuil5" sheetId="6" r:id="rId2"/>
    <sheet name="DYNAMIQUE" sheetId="5" r:id="rId3"/>
    <sheet name="2015" sheetId="4" r:id="rId4"/>
    <sheet name="Feuil2" sheetId="2" r:id="rId5"/>
  </sheets>
  <definedNames>
    <definedName name="_xlnm._FilterDatabase" localSheetId="0" hidden="1">Feuil1!$A$5:$T$5</definedName>
  </definedNames>
  <calcPr calcId="145621"/>
  <pivotCaches>
    <pivotCache cacheId="0" r:id="rId6"/>
  </pivotCaches>
</workbook>
</file>

<file path=xl/calcChain.xml><?xml version="1.0" encoding="utf-8"?>
<calcChain xmlns="http://schemas.openxmlformats.org/spreadsheetml/2006/main">
  <c r="Z104" i="4" l="1"/>
  <c r="Z103" i="4"/>
  <c r="Z102" i="4"/>
  <c r="Z101" i="4"/>
  <c r="Z100" i="4"/>
  <c r="Z99" i="4"/>
  <c r="Z98" i="4"/>
  <c r="Z97" i="4"/>
  <c r="Z96" i="4"/>
  <c r="Z95" i="4"/>
  <c r="Z94" i="4"/>
  <c r="Z93" i="4"/>
  <c r="Z92" i="4"/>
  <c r="Z91" i="4"/>
  <c r="Z90" i="4"/>
  <c r="Z89" i="4"/>
  <c r="Z88" i="4"/>
  <c r="Z87" i="4"/>
  <c r="Z86" i="4"/>
  <c r="Z85" i="4"/>
  <c r="Z84" i="4"/>
  <c r="Z83" i="4"/>
  <c r="Z82" i="4"/>
  <c r="Z81" i="4"/>
  <c r="Z80" i="4"/>
  <c r="Z79" i="4"/>
  <c r="Z78" i="4"/>
  <c r="Z77" i="4"/>
  <c r="Z76" i="4"/>
  <c r="Z75" i="4"/>
  <c r="Z74" i="4"/>
  <c r="Z73" i="4"/>
  <c r="Z72" i="4"/>
  <c r="Z71" i="4"/>
  <c r="Z70" i="4"/>
  <c r="Z69" i="4"/>
  <c r="Z68" i="4"/>
  <c r="Z67" i="4"/>
  <c r="Z66" i="4"/>
  <c r="Z65" i="4"/>
  <c r="Z64" i="4"/>
  <c r="Z63" i="4"/>
  <c r="Z62" i="4"/>
  <c r="Z61" i="4"/>
  <c r="Z60" i="4"/>
  <c r="Z59" i="4"/>
  <c r="Z58" i="4"/>
  <c r="Z57" i="4"/>
  <c r="Z56" i="4"/>
  <c r="Z55" i="4"/>
  <c r="Z54" i="4"/>
  <c r="Z53" i="4"/>
  <c r="Z52" i="4"/>
  <c r="Z51" i="4"/>
  <c r="Z50" i="4"/>
  <c r="Z49" i="4"/>
  <c r="Z48" i="4"/>
  <c r="Z47" i="4"/>
  <c r="Z46" i="4"/>
  <c r="Z45" i="4"/>
  <c r="Z44" i="4"/>
  <c r="Z43" i="4"/>
  <c r="Z42" i="4"/>
  <c r="Z41" i="4"/>
  <c r="Z40" i="4"/>
  <c r="Z39" i="4"/>
  <c r="Z38" i="4"/>
  <c r="Z37" i="4"/>
  <c r="Z36" i="4"/>
  <c r="Z35" i="4"/>
  <c r="Z34" i="4"/>
  <c r="Z33" i="4"/>
  <c r="Z32" i="4"/>
  <c r="Z31" i="4"/>
  <c r="Z30" i="4"/>
  <c r="Z29" i="4"/>
  <c r="Z28" i="4"/>
  <c r="Z27" i="4"/>
  <c r="Z26" i="4"/>
  <c r="Z25" i="4"/>
  <c r="Z24" i="4"/>
  <c r="Z23" i="4"/>
  <c r="Z22" i="4"/>
  <c r="Z21" i="4"/>
  <c r="Z20" i="4"/>
  <c r="Z19" i="4"/>
  <c r="Z18" i="4"/>
  <c r="Z17" i="4"/>
  <c r="Z16" i="4"/>
  <c r="Z15" i="4"/>
  <c r="Z14" i="4"/>
  <c r="Z13" i="4"/>
  <c r="Z12" i="4"/>
  <c r="Z11" i="4"/>
  <c r="Z10" i="4"/>
  <c r="Z9" i="4"/>
  <c r="Z8" i="4"/>
  <c r="Z7" i="4"/>
  <c r="Z6" i="4"/>
  <c r="B10" i="5" l="1"/>
  <c r="B11" i="5"/>
  <c r="A10" i="5"/>
  <c r="A11" i="5"/>
</calcChain>
</file>

<file path=xl/sharedStrings.xml><?xml version="1.0" encoding="utf-8"?>
<sst xmlns="http://schemas.openxmlformats.org/spreadsheetml/2006/main" count="442" uniqueCount="199">
  <si>
    <t>N°</t>
  </si>
  <si>
    <t>Date de la demande</t>
  </si>
  <si>
    <t>Nom de demandeur</t>
  </si>
  <si>
    <t>Type d'analyse chimie ou microbio</t>
  </si>
  <si>
    <t>Produit</t>
  </si>
  <si>
    <t>N°de Lot</t>
  </si>
  <si>
    <t>Qté transmise</t>
  </si>
  <si>
    <t>Détails du problème</t>
  </si>
  <si>
    <t xml:space="preserve">Date souhaitée de rendu des résultats </t>
  </si>
  <si>
    <t>Destruction</t>
  </si>
  <si>
    <t>A remettre au demandeur</t>
  </si>
  <si>
    <t>Nom de responsable d'équipe gérant la demande</t>
  </si>
  <si>
    <t>Lieu où a été déposé l'échantillon</t>
  </si>
  <si>
    <t>Devenir de l'échantillon</t>
  </si>
  <si>
    <t>Service demandeur</t>
  </si>
  <si>
    <t>DEMANDEUR</t>
  </si>
  <si>
    <t>Résumé des analyses</t>
  </si>
  <si>
    <t>Par</t>
  </si>
  <si>
    <t>Date envoie compte rendu</t>
  </si>
  <si>
    <t>Date du rendu des résultats acceptée ou autre date proposée par CQ</t>
  </si>
  <si>
    <t>ANALYSES</t>
  </si>
  <si>
    <t>1 tube 100g</t>
  </si>
  <si>
    <t>bureau REPC</t>
  </si>
  <si>
    <t>Réclamation sur aspect et odeur</t>
  </si>
  <si>
    <t>Aspect, viscosité odeur</t>
  </si>
  <si>
    <t>AQP</t>
  </si>
  <si>
    <t>DEMANE D'ANALYSE HORS ROUTINE 2015</t>
  </si>
  <si>
    <t>N°
CC, CAPA, Plainte</t>
  </si>
  <si>
    <t>P-15-11</t>
  </si>
  <si>
    <t>P.Lesportes</t>
  </si>
  <si>
    <t>CHIMIE</t>
  </si>
  <si>
    <t>MICROBIO</t>
  </si>
  <si>
    <t>X</t>
  </si>
  <si>
    <t>JH</t>
  </si>
  <si>
    <t>Conformes</t>
  </si>
  <si>
    <t>HG</t>
  </si>
  <si>
    <t>A conserver par le CQ 
6 mois</t>
  </si>
  <si>
    <t>Transpulmin Balsam</t>
  </si>
  <si>
    <t>Iso-Betadine Tulle 10 %</t>
  </si>
  <si>
    <t>3 tulles</t>
  </si>
  <si>
    <t>P-15-12</t>
  </si>
  <si>
    <t>Plainte pour "gazes desséchées (non grasses) donc inutilisables"</t>
  </si>
  <si>
    <t>Analyses souhaitées</t>
  </si>
  <si>
    <t>Masse, taux d'enduction, concentration en iode</t>
  </si>
  <si>
    <t>Aspect et taux d'enduction Non Conforme</t>
  </si>
  <si>
    <t>DA-2015-001</t>
  </si>
  <si>
    <t>DA-2015-002</t>
  </si>
  <si>
    <t>DA-2015-003</t>
  </si>
  <si>
    <t>DA-2015-004</t>
  </si>
  <si>
    <t>DA-2015-005</t>
  </si>
  <si>
    <t>DA-2015-006</t>
  </si>
  <si>
    <t>DA-2015-007</t>
  </si>
  <si>
    <t>DA-2015-008</t>
  </si>
  <si>
    <t>DA-2015-011</t>
  </si>
  <si>
    <t>DA-2015-012</t>
  </si>
  <si>
    <t>DA-2015-013</t>
  </si>
  <si>
    <t>DA-2015-014</t>
  </si>
  <si>
    <t>DA-2015-015</t>
  </si>
  <si>
    <t>DA-2015-016</t>
  </si>
  <si>
    <t>DA-2015-017</t>
  </si>
  <si>
    <t>DA-2015-018</t>
  </si>
  <si>
    <t>DA-2015-019</t>
  </si>
  <si>
    <t>DA-2015-020</t>
  </si>
  <si>
    <t>DA-2015-021</t>
  </si>
  <si>
    <t>DA-2015-022</t>
  </si>
  <si>
    <t>DA-2015-023</t>
  </si>
  <si>
    <t>DA-2015-024</t>
  </si>
  <si>
    <t>DA-2015-025</t>
  </si>
  <si>
    <t>DA-2015-026</t>
  </si>
  <si>
    <t>DA-2015-027</t>
  </si>
  <si>
    <t>DA-2015-028</t>
  </si>
  <si>
    <t>DA-2015-029</t>
  </si>
  <si>
    <t>DA-2015-030</t>
  </si>
  <si>
    <t>DA-2015-031</t>
  </si>
  <si>
    <t>DA-2015-032</t>
  </si>
  <si>
    <t>DA-2015-033</t>
  </si>
  <si>
    <t>DA-2015-034</t>
  </si>
  <si>
    <t>DA-2015-035</t>
  </si>
  <si>
    <t>DA-2015-036</t>
  </si>
  <si>
    <t>DA-2015-037</t>
  </si>
  <si>
    <t>DA-2015-038</t>
  </si>
  <si>
    <t>DA-2015-039</t>
  </si>
  <si>
    <t>DA-2015-040</t>
  </si>
  <si>
    <t>DA-2015-041</t>
  </si>
  <si>
    <t>DA-2015-042</t>
  </si>
  <si>
    <t>DA-2015-043</t>
  </si>
  <si>
    <t>DA-2015-044</t>
  </si>
  <si>
    <t>DA-2015-045</t>
  </si>
  <si>
    <t>DA-2015-046</t>
  </si>
  <si>
    <t>DA-2015-047</t>
  </si>
  <si>
    <t>DA-2015-048</t>
  </si>
  <si>
    <t>DA-2015-049</t>
  </si>
  <si>
    <t>DA-2015-050</t>
  </si>
  <si>
    <t>DA-2015-051</t>
  </si>
  <si>
    <t>DA-2015-052</t>
  </si>
  <si>
    <t>DA-2015-053</t>
  </si>
  <si>
    <t>DA-2015-054</t>
  </si>
  <si>
    <t>DA-2015-055</t>
  </si>
  <si>
    <t>DA-2015-056</t>
  </si>
  <si>
    <t>DA-2015-057</t>
  </si>
  <si>
    <t>DA-2015-058</t>
  </si>
  <si>
    <t>DA-2015-059</t>
  </si>
  <si>
    <t>DA-2015-060</t>
  </si>
  <si>
    <t>DA-2015-061</t>
  </si>
  <si>
    <t>DA-2015-062</t>
  </si>
  <si>
    <t>DA-2015-063</t>
  </si>
  <si>
    <t>DA-2015-064</t>
  </si>
  <si>
    <t>DA-2015-065</t>
  </si>
  <si>
    <t>DA-2015-066</t>
  </si>
  <si>
    <t>DA-2015-067</t>
  </si>
  <si>
    <t>DA-2015-068</t>
  </si>
  <si>
    <t>DA-2015-069</t>
  </si>
  <si>
    <t>DA-2015-070</t>
  </si>
  <si>
    <t>DA-2015-071</t>
  </si>
  <si>
    <t>DA-2015-072</t>
  </si>
  <si>
    <t>DA-2015-073</t>
  </si>
  <si>
    <t>DA-2015-074</t>
  </si>
  <si>
    <t>DA-2015-075</t>
  </si>
  <si>
    <t>DA-2015-076</t>
  </si>
  <si>
    <t>DA-2015-077</t>
  </si>
  <si>
    <t>DA-2015-078</t>
  </si>
  <si>
    <t>DA-2015-079</t>
  </si>
  <si>
    <t>DA-2015-080</t>
  </si>
  <si>
    <t>DA-2015-081</t>
  </si>
  <si>
    <t>DA-2015-082</t>
  </si>
  <si>
    <t>DA-2015-083</t>
  </si>
  <si>
    <t>DA-2015-084</t>
  </si>
  <si>
    <t>DA-2015-085</t>
  </si>
  <si>
    <t>DA-2015-086</t>
  </si>
  <si>
    <t>DA-2015-087</t>
  </si>
  <si>
    <t>DA-2015-088</t>
  </si>
  <si>
    <t>DA-2015-089</t>
  </si>
  <si>
    <t>DA-2015-090</t>
  </si>
  <si>
    <t>DA-2015-091</t>
  </si>
  <si>
    <t>DA-2015-092</t>
  </si>
  <si>
    <t>DA-2015-093</t>
  </si>
  <si>
    <t>DA-2015-094</t>
  </si>
  <si>
    <t>DA-2015-095</t>
  </si>
  <si>
    <t>déscicant / résidus air comprimé</t>
  </si>
  <si>
    <t>matière</t>
  </si>
  <si>
    <t>centrale</t>
  </si>
  <si>
    <t>D, Martinez</t>
  </si>
  <si>
    <t>x</t>
  </si>
  <si>
    <t xml:space="preserve">provenance des résidus trouvés dans l'air comprimé </t>
  </si>
  <si>
    <t xml:space="preserve">Bobines gaze essai Molypharm </t>
  </si>
  <si>
    <t>2 bobines</t>
  </si>
  <si>
    <t>métier 8</t>
  </si>
  <si>
    <t>Laize PF trop large =&gt; diminution laize AC avec conserv° du nb de fils</t>
  </si>
  <si>
    <t>AQP/HA</t>
  </si>
  <si>
    <t>A.BROSSE</t>
  </si>
  <si>
    <t>Chimie</t>
  </si>
  <si>
    <t>NON</t>
  </si>
  <si>
    <t>CAPA-2014-298</t>
  </si>
  <si>
    <t>VM</t>
  </si>
  <si>
    <t>Dimension de Laize + masse surfacique</t>
  </si>
  <si>
    <t>Aspartate d'arginine</t>
  </si>
  <si>
    <t>D-2014-1191 / D-2015-0344 et 0398</t>
  </si>
  <si>
    <t xml:space="preserve">Teneur en ac. aspartique faible dans les lots de PF </t>
  </si>
  <si>
    <t>Dosage HPLC de la MP</t>
  </si>
  <si>
    <t>108602 - 108363 - 107882 -107345</t>
  </si>
  <si>
    <t>Bétadine Bain de Bouche</t>
  </si>
  <si>
    <t>2 pots</t>
  </si>
  <si>
    <t>SAS Fab</t>
  </si>
  <si>
    <t>N/A</t>
  </si>
  <si>
    <t>AQQV</t>
  </si>
  <si>
    <t>Mesure d'Impact du stockage en cuve T8 pendant 1 semaine</t>
  </si>
  <si>
    <t>Dosage Iode / pH</t>
  </si>
  <si>
    <t>S.DUFFORT</t>
  </si>
  <si>
    <t>OUI</t>
  </si>
  <si>
    <t>Légère traces d'aluminium</t>
  </si>
  <si>
    <t>Dimensions Laize : conforme (10.3 et 10.4 cm)
Masse surfacique : non conforme (44.8 et 45.3 gm²)</t>
  </si>
  <si>
    <t>Calcul pureté en acide aspartique et arginine base (voir résumé essai)</t>
  </si>
  <si>
    <t>Kamillosan Salbe 100 g</t>
  </si>
  <si>
    <t>1A195A / 314123</t>
  </si>
  <si>
    <t>REPC</t>
  </si>
  <si>
    <t>P-15-52</t>
  </si>
  <si>
    <t>Irritation de la peau</t>
  </si>
  <si>
    <t>Composition, produits de dégradation</t>
  </si>
  <si>
    <t>AQS</t>
  </si>
  <si>
    <t>C.DUPONT</t>
  </si>
  <si>
    <t>Temps
MOD</t>
  </si>
  <si>
    <t>Temps
MOI</t>
  </si>
  <si>
    <t>CHIMIE/µbio</t>
  </si>
  <si>
    <t>Étiquettes de lignes</t>
  </si>
  <si>
    <t>Tecnicien</t>
  </si>
  <si>
    <t>CBO</t>
  </si>
  <si>
    <t>LL</t>
  </si>
  <si>
    <t>RM</t>
  </si>
  <si>
    <t>N° CC, CAPA...</t>
  </si>
  <si>
    <t>Demandeur</t>
  </si>
  <si>
    <t>menu déroulant</t>
  </si>
  <si>
    <t>mail PG</t>
  </si>
  <si>
    <t>CQ</t>
  </si>
  <si>
    <t>Destinataire</t>
  </si>
  <si>
    <t>bloqué</t>
  </si>
  <si>
    <t>1</t>
  </si>
  <si>
    <t>2</t>
  </si>
  <si>
    <t/>
  </si>
  <si>
    <t>DA-2016-001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</si>
</sst>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6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4" tint="0.59999389629810485"/>
        <bgColor indexed="64"/>
      </patternFill>
    </fill>
  </fills>
  <borders count="1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</borders>
  <cellStyleXfs count="1">
    <xf numFmtId="0" fontId="0" fillId="0" borderId="0"/>
  </cellStyleXfs>
  <cellXfs count="34">
    <xf numFmtId="0" fontId="0" fillId="0" borderId="0" xfId="0"/>
    <xf numFmtId="0" fontId="0" fillId="2" borderId="7" xfId="0" applyFill="1" applyBorder="1" applyAlignment="1">
      <alignment horizontal="center" vertical="center" wrapText="1"/>
    </xf>
    <xf numFmtId="0" fontId="0" fillId="2" borderId="7" xfId="0" applyFill="1" applyBorder="1" applyAlignment="1">
      <alignment horizontal="center" vertical="center"/>
    </xf>
    <xf numFmtId="0" fontId="0" fillId="3" borderId="7" xfId="0" applyFill="1" applyBorder="1" applyAlignment="1">
      <alignment horizontal="center" vertical="center"/>
    </xf>
    <xf numFmtId="0" fontId="0" fillId="4" borderId="7" xfId="0" applyFill="1" applyBorder="1" applyAlignment="1">
      <alignment horizontal="center" vertical="center"/>
    </xf>
    <xf numFmtId="0" fontId="0" fillId="4" borderId="8" xfId="0" applyFill="1" applyBorder="1" applyAlignment="1">
      <alignment horizontal="center" vertical="center" wrapText="1"/>
    </xf>
    <xf numFmtId="14" fontId="0" fillId="2" borderId="7" xfId="0" applyNumberFormat="1" applyFill="1" applyBorder="1" applyAlignment="1">
      <alignment horizontal="center" vertical="center"/>
    </xf>
    <xf numFmtId="0" fontId="0" fillId="0" borderId="7" xfId="0" applyBorder="1"/>
    <xf numFmtId="0" fontId="0" fillId="0" borderId="7" xfId="0" applyBorder="1" applyAlignment="1">
      <alignment horizontal="center"/>
    </xf>
    <xf numFmtId="14" fontId="0" fillId="4" borderId="7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4" borderId="7" xfId="0" applyFill="1" applyBorder="1" applyAlignment="1">
      <alignment horizontal="center" vertical="center" wrapText="1"/>
    </xf>
    <xf numFmtId="0" fontId="0" fillId="2" borderId="4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 wrapText="1"/>
    </xf>
    <xf numFmtId="14" fontId="0" fillId="0" borderId="0" xfId="0" applyNumberFormat="1"/>
    <xf numFmtId="0" fontId="0" fillId="0" borderId="7" xfId="0" pivotButton="1" applyBorder="1" applyAlignment="1">
      <alignment horizontal="center"/>
    </xf>
    <xf numFmtId="0" fontId="0" fillId="5" borderId="0" xfId="0" applyFill="1" applyAlignment="1">
      <alignment horizontal="center" vertical="center" wrapText="1"/>
    </xf>
    <xf numFmtId="0" fontId="0" fillId="5" borderId="7" xfId="0" applyFill="1" applyBorder="1" applyAlignment="1">
      <alignment horizontal="center" vertical="center" wrapText="1"/>
    </xf>
    <xf numFmtId="0" fontId="0" fillId="6" borderId="7" xfId="0" applyFill="1" applyBorder="1" applyAlignment="1">
      <alignment horizontal="center" vertical="center" wrapText="1"/>
    </xf>
    <xf numFmtId="0" fontId="0" fillId="7" borderId="7" xfId="0" applyFill="1" applyBorder="1" applyAlignment="1">
      <alignment horizontal="center" vertical="center" wrapText="1"/>
    </xf>
    <xf numFmtId="0" fontId="0" fillId="2" borderId="10" xfId="0" applyFill="1" applyBorder="1" applyAlignment="1">
      <alignment horizontal="center" vertical="center"/>
    </xf>
    <xf numFmtId="0" fontId="0" fillId="2" borderId="0" xfId="0" applyFill="1" applyBorder="1" applyAlignment="1">
      <alignment horizontal="center" vertical="center"/>
    </xf>
    <xf numFmtId="0" fontId="1" fillId="0" borderId="0" xfId="0" applyFont="1" applyAlignment="1">
      <alignment horizontal="left" vertical="top"/>
    </xf>
    <xf numFmtId="0" fontId="0" fillId="0" borderId="0" xfId="0" applyFill="1" applyAlignment="1">
      <alignment horizontal="center" vertical="center" wrapText="1"/>
    </xf>
    <xf numFmtId="0" fontId="0" fillId="5" borderId="6" xfId="0" applyFill="1" applyBorder="1" applyAlignment="1">
      <alignment horizontal="center" vertical="center"/>
    </xf>
    <xf numFmtId="0" fontId="0" fillId="5" borderId="4" xfId="0" applyFill="1" applyBorder="1" applyAlignment="1">
      <alignment horizontal="center" vertical="center"/>
    </xf>
    <xf numFmtId="0" fontId="0" fillId="5" borderId="5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4" borderId="2" xfId="0" applyFill="1" applyBorder="1" applyAlignment="1">
      <alignment horizontal="center" vertical="center"/>
    </xf>
    <xf numFmtId="0" fontId="0" fillId="4" borderId="3" xfId="0" applyFill="1" applyBorder="1" applyAlignment="1">
      <alignment horizontal="center" vertical="center"/>
    </xf>
    <xf numFmtId="0" fontId="0" fillId="6" borderId="9" xfId="0" applyFill="1" applyBorder="1" applyAlignment="1">
      <alignment horizontal="center" vertical="center"/>
    </xf>
    <xf numFmtId="0" fontId="0" fillId="0" borderId="7" xfId="0" applyBorder="1" applyAlignment="1">
      <alignment horizontal="center" vertical="center"/>
    </xf>
  </cellXfs>
  <cellStyles count="1">
    <cellStyle name="Normal" xfId="0" builtinId="0"/>
  </cellStyles>
  <dxfs count="9"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readingOrder="0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pivotCacheDefinition" Target="pivotCache/pivotCacheDefinition1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Auteur" refreshedDate="42538.315818287039" createdVersion="4" refreshedVersion="4" minRefreshableVersion="3" recordCount="100">
  <cacheSource type="worksheet">
    <worksheetSource ref="A5:W25" sheet="Feuil1"/>
  </cacheSource>
  <cacheFields count="24">
    <cacheField name="N°" numFmtId="0">
      <sharedItems containsBlank="1" count="96">
        <s v="DA-2015-001"/>
        <s v="DA-2015-002"/>
        <s v="DA-2015-003"/>
        <s v="DA-2015-004"/>
        <s v="DA-2015-005"/>
        <s v="DA-2015-006"/>
        <s v="DA-2015-007"/>
        <s v="DA-2015-008"/>
        <s v="DA-2015-009"/>
        <s v="DA-2015-010"/>
        <s v="DA-2015-011"/>
        <s v="DA-2015-012"/>
        <s v="DA-2015-013"/>
        <s v="DA-2015-014"/>
        <s v="DA-2015-015"/>
        <s v="DA-2015-016"/>
        <s v="DA-2015-017"/>
        <s v="DA-2015-018"/>
        <s v="DA-2015-019"/>
        <s v="DA-2015-020"/>
        <s v="DA-2015-021"/>
        <s v="DA-2015-022"/>
        <s v="DA-2015-023"/>
        <s v="DA-2015-024"/>
        <s v="DA-2015-025"/>
        <s v="DA-2015-026"/>
        <s v="DA-2015-027"/>
        <s v="DA-2015-028"/>
        <s v="DA-2015-029"/>
        <s v="DA-2015-030"/>
        <s v="DA-2015-031"/>
        <s v="DA-2015-032"/>
        <s v="DA-2015-033"/>
        <s v="DA-2015-034"/>
        <s v="DA-2015-035"/>
        <s v="DA-2015-036"/>
        <s v="DA-2015-037"/>
        <s v="DA-2015-038"/>
        <s v="DA-2015-039"/>
        <s v="DA-2015-040"/>
        <s v="DA-2015-041"/>
        <s v="DA-2015-042"/>
        <s v="DA-2015-043"/>
        <s v="DA-2015-044"/>
        <s v="DA-2015-045"/>
        <s v="DA-2015-046"/>
        <s v="DA-2015-047"/>
        <s v="DA-2015-048"/>
        <s v="DA-2015-049"/>
        <s v="DA-2015-050"/>
        <s v="DA-2015-051"/>
        <s v="DA-2015-052"/>
        <s v="DA-2015-053"/>
        <s v="DA-2015-054"/>
        <s v="DA-2015-055"/>
        <s v="DA-2015-056"/>
        <s v="DA-2015-057"/>
        <s v="DA-2015-058"/>
        <s v="DA-2015-059"/>
        <s v="DA-2015-060"/>
        <s v="DA-2015-061"/>
        <s v="DA-2015-062"/>
        <s v="DA-2015-063"/>
        <s v="DA-2015-064"/>
        <s v="DA-2015-065"/>
        <s v="DA-2015-066"/>
        <s v="DA-2015-067"/>
        <s v="DA-2015-068"/>
        <s v="DA-2015-069"/>
        <s v="DA-2015-070"/>
        <s v="DA-2015-071"/>
        <s v="DA-2015-072"/>
        <s v="DA-2015-073"/>
        <s v="DA-2015-074"/>
        <s v="DA-2015-075"/>
        <s v="DA-2015-076"/>
        <s v="DA-2015-077"/>
        <s v="DA-2015-078"/>
        <s v="DA-2015-079"/>
        <s v="DA-2015-080"/>
        <s v="DA-2015-081"/>
        <s v="DA-2015-082"/>
        <s v="DA-2015-083"/>
        <s v="DA-2015-084"/>
        <s v="DA-2015-085"/>
        <s v="DA-2015-086"/>
        <s v="DA-2015-087"/>
        <s v="DA-2015-088"/>
        <s v="DA-2015-089"/>
        <s v="DA-2015-090"/>
        <s v="DA-2015-091"/>
        <s v="DA-2015-092"/>
        <s v="DA-2015-093"/>
        <s v="DA-2015-094"/>
        <s v="DA-2015-095"/>
        <m/>
      </sharedItems>
    </cacheField>
    <cacheField name="Produit" numFmtId="0">
      <sharedItems containsBlank="1" count="8">
        <s v="Transpulmin Balsam"/>
        <s v="Iso-Betadine Tulle 10 %"/>
        <s v="déscicant / résidus air comprimé"/>
        <s v="Bobines gaze essai Molypharm "/>
        <s v="Aspartate d'arginine"/>
        <s v="Bétadine Bain de Bouche"/>
        <s v="Kamillosan Salbe 100 g"/>
        <m/>
      </sharedItems>
    </cacheField>
    <cacheField name="N°de Lot" numFmtId="0">
      <sharedItems containsBlank="1" containsMixedTypes="1" containsNumber="1" containsInteger="1" minValue="317446" maxValue="319156" count="7">
        <n v="317990"/>
        <n v="317446"/>
        <m/>
        <s v="métier 8"/>
        <s v="108602 - 108363 - 107882 -107345"/>
        <n v="319156"/>
        <s v="1A195A / 314123"/>
      </sharedItems>
    </cacheField>
    <cacheField name="Qté transmise" numFmtId="0">
      <sharedItems containsBlank="1"/>
    </cacheField>
    <cacheField name="Lieu où a été déposé l'échantillon" numFmtId="0">
      <sharedItems containsBlank="1" count="4">
        <s v="bureau REPC"/>
        <m/>
        <s v="SAS Fab"/>
        <s v="REPC"/>
      </sharedItems>
    </cacheField>
    <cacheField name="N°_x000a_CC, CAPA, Plainte" numFmtId="0">
      <sharedItems containsBlank="1" count="7">
        <s v="P-15-11"/>
        <s v="P-15-12"/>
        <m/>
        <s v="CAPA-2014-298"/>
        <s v="D-2014-1191 / D-2015-0344 et 0398"/>
        <s v="N/A"/>
        <s v="P-15-52"/>
      </sharedItems>
    </cacheField>
    <cacheField name="Détails du problème" numFmtId="0">
      <sharedItems containsBlank="1" count="8">
        <s v="Réclamation sur aspect et odeur"/>
        <s v="Plainte pour &quot;gazes desséchées (non grasses) donc inutilisables&quot;"/>
        <s v="provenance des résidus trouvés dans l'air comprimé "/>
        <s v="Laize PF trop large =&gt; diminution laize AC avec conserv° du nb de fils"/>
        <s v="Teneur en ac. aspartique faible dans les lots de PF "/>
        <s v="Mesure d'Impact du stockage en cuve T8 pendant 1 semaine"/>
        <s v="Irritation de la peau"/>
        <m/>
      </sharedItems>
    </cacheField>
    <cacheField name="Type d'analyse chimie ou microbio" numFmtId="0">
      <sharedItems containsBlank="1" count="3">
        <s v="CHIMIE"/>
        <s v="MICROBIO"/>
        <m/>
      </sharedItems>
    </cacheField>
    <cacheField name="Analyses souhaitées" numFmtId="0">
      <sharedItems containsBlank="1" count="8">
        <s v="Aspect, viscosité odeur"/>
        <s v="Masse, taux d'enduction, concentration en iode"/>
        <s v="matière"/>
        <s v="Dimension de Laize + masse surfacique"/>
        <s v="Dosage HPLC de la MP"/>
        <s v="Dosage Iode / pH"/>
        <s v="Composition, produits de dégradation"/>
        <m/>
      </sharedItems>
    </cacheField>
    <cacheField name="Date de la demande" numFmtId="0">
      <sharedItems containsNonDate="0" containsDate="1" containsString="0" containsBlank="1" minDate="2015-02-17T00:00:00" maxDate="2015-08-28T00:00:00"/>
    </cacheField>
    <cacheField name="Service demandeur" numFmtId="0">
      <sharedItems containsBlank="1"/>
    </cacheField>
    <cacheField name="Nom de demandeur" numFmtId="0">
      <sharedItems containsBlank="1" count="6">
        <s v="P.Lesportes"/>
        <s v="D, Martinez"/>
        <s v="A.BROSSE"/>
        <s v="C.DUPONT"/>
        <s v="S.DUFFORT"/>
        <m/>
      </sharedItems>
    </cacheField>
    <cacheField name="Date souhaitée de rendu des résultats " numFmtId="0">
      <sharedItems containsNonDate="0" containsDate="1" containsString="0" containsBlank="1" minDate="2015-02-20T00:00:00" maxDate="2015-09-03T00:00:00"/>
    </cacheField>
    <cacheField name="Destruction" numFmtId="0">
      <sharedItems containsBlank="1"/>
    </cacheField>
    <cacheField name="A remettre au demandeur" numFmtId="0">
      <sharedItems containsBlank="1"/>
    </cacheField>
    <cacheField name="A conserver par le CQ _x000a_6 mois" numFmtId="0">
      <sharedItems containsBlank="1"/>
    </cacheField>
    <cacheField name="Nom de responsable d'équipe gérant la demande" numFmtId="0">
      <sharedItems containsBlank="1"/>
    </cacheField>
    <cacheField name="Date du rendu des résultats acceptée ou autre date proposée par CQ" numFmtId="0">
      <sharedItems containsNonDate="0" containsDate="1" containsString="0" containsBlank="1" minDate="2015-02-20T00:00:00" maxDate="2015-05-23T00:00:00"/>
    </cacheField>
    <cacheField name="Résumé des analyses" numFmtId="0">
      <sharedItems containsBlank="1" count="6">
        <s v="Conformes"/>
        <s v="Aspect et taux d'enduction Non Conforme"/>
        <s v="Légère traces d'aluminium"/>
        <s v="Dimensions Laize : conforme (10.3 et 10.4 cm)_x000a_Masse surfacique : non conforme (44.8 et 45.3 gm²)"/>
        <s v="Calcul pureté en acide aspartique et arginine base (voir résumé essai)"/>
        <m/>
      </sharedItems>
    </cacheField>
    <cacheField name="Tecnicien" numFmtId="0">
      <sharedItems containsBlank="1"/>
    </cacheField>
    <cacheField name="Temps_x000a_MOD" numFmtId="0">
      <sharedItems containsString="0" containsBlank="1" containsNumber="1" containsInteger="1" minValue="1" maxValue="7"/>
    </cacheField>
    <cacheField name="Temps_x000a_MOI" numFmtId="0">
      <sharedItems containsString="0" containsBlank="1" containsNumber="1" containsInteger="1" minValue="1" maxValue="7"/>
    </cacheField>
    <cacheField name="Date envoie compte rendu" numFmtId="0">
      <sharedItems containsNonDate="0" containsDate="1" containsString="0" containsBlank="1" minDate="2015-02-18T00:00:00" maxDate="2015-05-27T00:00:00"/>
    </cacheField>
    <cacheField name="Par" numFmtId="0">
      <sharedItems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00">
  <r>
    <x v="0"/>
    <x v="0"/>
    <x v="0"/>
    <s v="1 tube 100g"/>
    <x v="0"/>
    <x v="0"/>
    <x v="0"/>
    <x v="0"/>
    <x v="0"/>
    <d v="2015-02-17T00:00:00"/>
    <s v="AQS"/>
    <x v="0"/>
    <d v="2015-02-20T00:00:00"/>
    <m/>
    <s v="X"/>
    <m/>
    <s v="JH"/>
    <d v="2015-02-20T00:00:00"/>
    <x v="0"/>
    <s v="Tecnicien"/>
    <n v="2"/>
    <n v="2"/>
    <d v="2015-02-18T00:00:00"/>
    <s v="HG"/>
  </r>
  <r>
    <x v="1"/>
    <x v="1"/>
    <x v="1"/>
    <s v="3 tulles"/>
    <x v="0"/>
    <x v="1"/>
    <x v="1"/>
    <x v="0"/>
    <x v="1"/>
    <d v="2015-02-25T00:00:00"/>
    <s v="AQS"/>
    <x v="0"/>
    <d v="2015-02-27T00:00:00"/>
    <m/>
    <s v="X"/>
    <m/>
    <s v="JH"/>
    <d v="2015-02-27T00:00:00"/>
    <x v="1"/>
    <s v="CBO"/>
    <n v="1"/>
    <n v="1"/>
    <d v="2015-02-27T00:00:00"/>
    <s v="JH"/>
  </r>
  <r>
    <x v="2"/>
    <x v="2"/>
    <x v="2"/>
    <m/>
    <x v="1"/>
    <x v="2"/>
    <x v="2"/>
    <x v="0"/>
    <x v="2"/>
    <d v="2015-03-26T00:00:00"/>
    <s v="centrale"/>
    <x v="1"/>
    <m/>
    <m/>
    <s v="X"/>
    <m/>
    <s v="JH"/>
    <d v="2015-05-07T00:00:00"/>
    <x v="2"/>
    <s v="LL"/>
    <n v="6"/>
    <n v="6"/>
    <d v="2015-05-06T00:00:00"/>
    <s v="JH"/>
  </r>
  <r>
    <x v="3"/>
    <x v="3"/>
    <x v="3"/>
    <s v="2 bobines"/>
    <x v="0"/>
    <x v="3"/>
    <x v="3"/>
    <x v="0"/>
    <x v="3"/>
    <d v="2015-04-14T00:00:00"/>
    <s v="AQP/HA"/>
    <x v="2"/>
    <d v="2015-04-20T00:00:00"/>
    <s v="NON"/>
    <s v="X"/>
    <s v="NON"/>
    <s v="VM"/>
    <d v="2015-04-20T00:00:00"/>
    <x v="3"/>
    <s v="RM"/>
    <n v="1"/>
    <n v="1"/>
    <d v="2015-04-23T00:00:00"/>
    <s v="VM"/>
  </r>
  <r>
    <x v="4"/>
    <x v="4"/>
    <x v="4"/>
    <m/>
    <x v="0"/>
    <x v="4"/>
    <x v="4"/>
    <x v="0"/>
    <x v="4"/>
    <d v="2015-04-17T00:00:00"/>
    <s v="AQP"/>
    <x v="3"/>
    <d v="2015-07-31T00:00:00"/>
    <m/>
    <m/>
    <m/>
    <s v="VM"/>
    <d v="2015-05-22T00:00:00"/>
    <x v="4"/>
    <m/>
    <n v="7"/>
    <n v="7"/>
    <d v="2015-05-26T00:00:00"/>
    <s v="VM"/>
  </r>
  <r>
    <x v="5"/>
    <x v="5"/>
    <x v="5"/>
    <s v="2 pots"/>
    <x v="2"/>
    <x v="5"/>
    <x v="5"/>
    <x v="0"/>
    <x v="5"/>
    <d v="2015-04-28T00:00:00"/>
    <s v="AQQV"/>
    <x v="4"/>
    <d v="2015-05-04T00:00:00"/>
    <s v="OUI"/>
    <s v="N/A"/>
    <s v="NON"/>
    <s v="JH"/>
    <d v="2015-05-07T00:00:00"/>
    <x v="0"/>
    <m/>
    <n v="1"/>
    <n v="1"/>
    <d v="2015-05-06T00:00:00"/>
    <s v="JH"/>
  </r>
  <r>
    <x v="6"/>
    <x v="5"/>
    <x v="5"/>
    <s v="2 pots"/>
    <x v="2"/>
    <x v="5"/>
    <x v="5"/>
    <x v="1"/>
    <x v="5"/>
    <d v="2015-04-28T00:00:00"/>
    <s v="AQQV"/>
    <x v="4"/>
    <d v="2015-05-06T00:00:00"/>
    <s v="OUI"/>
    <s v="N/A"/>
    <s v="NON"/>
    <m/>
    <m/>
    <x v="5"/>
    <m/>
    <m/>
    <m/>
    <m/>
    <m/>
  </r>
  <r>
    <x v="7"/>
    <x v="6"/>
    <x v="6"/>
    <s v="1 tube 100g"/>
    <x v="3"/>
    <x v="6"/>
    <x v="6"/>
    <x v="0"/>
    <x v="6"/>
    <d v="2015-08-27T00:00:00"/>
    <s v="AQS"/>
    <x v="0"/>
    <d v="2015-09-02T00:00:00"/>
    <s v="NON"/>
    <s v="X"/>
    <s v="NON"/>
    <m/>
    <m/>
    <x v="5"/>
    <m/>
    <m/>
    <m/>
    <m/>
    <m/>
  </r>
  <r>
    <x v="8"/>
    <x v="7"/>
    <x v="2"/>
    <m/>
    <x v="1"/>
    <x v="2"/>
    <x v="7"/>
    <x v="2"/>
    <x v="7"/>
    <m/>
    <m/>
    <x v="5"/>
    <m/>
    <m/>
    <m/>
    <m/>
    <m/>
    <m/>
    <x v="5"/>
    <m/>
    <m/>
    <m/>
    <m/>
    <m/>
  </r>
  <r>
    <x v="9"/>
    <x v="7"/>
    <x v="2"/>
    <m/>
    <x v="1"/>
    <x v="2"/>
    <x v="7"/>
    <x v="2"/>
    <x v="7"/>
    <m/>
    <m/>
    <x v="5"/>
    <m/>
    <m/>
    <m/>
    <m/>
    <m/>
    <m/>
    <x v="5"/>
    <m/>
    <m/>
    <m/>
    <m/>
    <m/>
  </r>
  <r>
    <x v="10"/>
    <x v="7"/>
    <x v="2"/>
    <m/>
    <x v="1"/>
    <x v="2"/>
    <x v="7"/>
    <x v="2"/>
    <x v="7"/>
    <m/>
    <m/>
    <x v="5"/>
    <m/>
    <m/>
    <m/>
    <m/>
    <m/>
    <m/>
    <x v="5"/>
    <m/>
    <m/>
    <m/>
    <m/>
    <m/>
  </r>
  <r>
    <x v="11"/>
    <x v="7"/>
    <x v="2"/>
    <m/>
    <x v="1"/>
    <x v="2"/>
    <x v="7"/>
    <x v="2"/>
    <x v="7"/>
    <m/>
    <m/>
    <x v="5"/>
    <m/>
    <m/>
    <m/>
    <m/>
    <m/>
    <m/>
    <x v="5"/>
    <m/>
    <m/>
    <m/>
    <m/>
    <m/>
  </r>
  <r>
    <x v="12"/>
    <x v="7"/>
    <x v="2"/>
    <m/>
    <x v="1"/>
    <x v="2"/>
    <x v="7"/>
    <x v="2"/>
    <x v="7"/>
    <m/>
    <m/>
    <x v="5"/>
    <m/>
    <m/>
    <m/>
    <m/>
    <m/>
    <m/>
    <x v="5"/>
    <m/>
    <m/>
    <m/>
    <m/>
    <m/>
  </r>
  <r>
    <x v="13"/>
    <x v="7"/>
    <x v="2"/>
    <m/>
    <x v="1"/>
    <x v="2"/>
    <x v="7"/>
    <x v="2"/>
    <x v="7"/>
    <m/>
    <m/>
    <x v="5"/>
    <m/>
    <m/>
    <m/>
    <m/>
    <m/>
    <m/>
    <x v="5"/>
    <m/>
    <m/>
    <m/>
    <m/>
    <m/>
  </r>
  <r>
    <x v="14"/>
    <x v="7"/>
    <x v="2"/>
    <m/>
    <x v="1"/>
    <x v="2"/>
    <x v="7"/>
    <x v="2"/>
    <x v="7"/>
    <m/>
    <m/>
    <x v="5"/>
    <m/>
    <m/>
    <m/>
    <m/>
    <m/>
    <m/>
    <x v="5"/>
    <m/>
    <m/>
    <m/>
    <m/>
    <m/>
  </r>
  <r>
    <x v="15"/>
    <x v="7"/>
    <x v="2"/>
    <m/>
    <x v="1"/>
    <x v="2"/>
    <x v="7"/>
    <x v="2"/>
    <x v="7"/>
    <m/>
    <m/>
    <x v="5"/>
    <m/>
    <m/>
    <m/>
    <m/>
    <m/>
    <m/>
    <x v="5"/>
    <m/>
    <m/>
    <m/>
    <m/>
    <m/>
  </r>
  <r>
    <x v="16"/>
    <x v="7"/>
    <x v="2"/>
    <m/>
    <x v="1"/>
    <x v="2"/>
    <x v="7"/>
    <x v="2"/>
    <x v="7"/>
    <m/>
    <m/>
    <x v="5"/>
    <m/>
    <m/>
    <m/>
    <m/>
    <m/>
    <m/>
    <x v="5"/>
    <m/>
    <m/>
    <m/>
    <m/>
    <m/>
  </r>
  <r>
    <x v="17"/>
    <x v="7"/>
    <x v="2"/>
    <m/>
    <x v="1"/>
    <x v="2"/>
    <x v="7"/>
    <x v="2"/>
    <x v="7"/>
    <m/>
    <m/>
    <x v="5"/>
    <m/>
    <m/>
    <m/>
    <m/>
    <m/>
    <m/>
    <x v="5"/>
    <m/>
    <m/>
    <m/>
    <m/>
    <m/>
  </r>
  <r>
    <x v="18"/>
    <x v="7"/>
    <x v="2"/>
    <m/>
    <x v="1"/>
    <x v="2"/>
    <x v="7"/>
    <x v="2"/>
    <x v="7"/>
    <m/>
    <m/>
    <x v="5"/>
    <m/>
    <m/>
    <m/>
    <m/>
    <m/>
    <m/>
    <x v="5"/>
    <m/>
    <m/>
    <m/>
    <m/>
    <m/>
  </r>
  <r>
    <x v="19"/>
    <x v="7"/>
    <x v="2"/>
    <m/>
    <x v="1"/>
    <x v="2"/>
    <x v="7"/>
    <x v="2"/>
    <x v="7"/>
    <m/>
    <m/>
    <x v="5"/>
    <m/>
    <m/>
    <m/>
    <m/>
    <m/>
    <m/>
    <x v="5"/>
    <m/>
    <m/>
    <m/>
    <m/>
    <m/>
  </r>
  <r>
    <x v="20"/>
    <x v="7"/>
    <x v="2"/>
    <m/>
    <x v="1"/>
    <x v="2"/>
    <x v="7"/>
    <x v="2"/>
    <x v="7"/>
    <m/>
    <m/>
    <x v="5"/>
    <m/>
    <m/>
    <m/>
    <m/>
    <m/>
    <m/>
    <x v="5"/>
    <m/>
    <m/>
    <m/>
    <m/>
    <m/>
  </r>
  <r>
    <x v="21"/>
    <x v="7"/>
    <x v="2"/>
    <m/>
    <x v="1"/>
    <x v="2"/>
    <x v="7"/>
    <x v="2"/>
    <x v="7"/>
    <m/>
    <m/>
    <x v="5"/>
    <m/>
    <m/>
    <m/>
    <m/>
    <m/>
    <m/>
    <x v="5"/>
    <m/>
    <m/>
    <m/>
    <m/>
    <m/>
  </r>
  <r>
    <x v="22"/>
    <x v="7"/>
    <x v="2"/>
    <m/>
    <x v="1"/>
    <x v="2"/>
    <x v="7"/>
    <x v="2"/>
    <x v="7"/>
    <m/>
    <m/>
    <x v="5"/>
    <m/>
    <m/>
    <m/>
    <m/>
    <m/>
    <m/>
    <x v="5"/>
    <m/>
    <m/>
    <m/>
    <m/>
    <m/>
  </r>
  <r>
    <x v="23"/>
    <x v="7"/>
    <x v="2"/>
    <m/>
    <x v="1"/>
    <x v="2"/>
    <x v="7"/>
    <x v="2"/>
    <x v="7"/>
    <m/>
    <m/>
    <x v="5"/>
    <m/>
    <m/>
    <m/>
    <m/>
    <m/>
    <m/>
    <x v="5"/>
    <m/>
    <m/>
    <m/>
    <m/>
    <m/>
  </r>
  <r>
    <x v="24"/>
    <x v="7"/>
    <x v="2"/>
    <m/>
    <x v="1"/>
    <x v="2"/>
    <x v="7"/>
    <x v="2"/>
    <x v="7"/>
    <m/>
    <m/>
    <x v="5"/>
    <m/>
    <m/>
    <m/>
    <m/>
    <m/>
    <m/>
    <x v="5"/>
    <m/>
    <m/>
    <m/>
    <m/>
    <m/>
  </r>
  <r>
    <x v="25"/>
    <x v="7"/>
    <x v="2"/>
    <m/>
    <x v="1"/>
    <x v="2"/>
    <x v="7"/>
    <x v="2"/>
    <x v="7"/>
    <m/>
    <m/>
    <x v="5"/>
    <m/>
    <m/>
    <m/>
    <m/>
    <m/>
    <m/>
    <x v="5"/>
    <m/>
    <m/>
    <m/>
    <m/>
    <m/>
  </r>
  <r>
    <x v="26"/>
    <x v="7"/>
    <x v="2"/>
    <m/>
    <x v="1"/>
    <x v="2"/>
    <x v="7"/>
    <x v="2"/>
    <x v="7"/>
    <m/>
    <m/>
    <x v="5"/>
    <m/>
    <m/>
    <m/>
    <m/>
    <m/>
    <m/>
    <x v="5"/>
    <m/>
    <m/>
    <m/>
    <m/>
    <m/>
  </r>
  <r>
    <x v="27"/>
    <x v="7"/>
    <x v="2"/>
    <m/>
    <x v="1"/>
    <x v="2"/>
    <x v="7"/>
    <x v="2"/>
    <x v="7"/>
    <m/>
    <m/>
    <x v="5"/>
    <m/>
    <m/>
    <m/>
    <m/>
    <m/>
    <m/>
    <x v="5"/>
    <m/>
    <m/>
    <m/>
    <m/>
    <m/>
  </r>
  <r>
    <x v="28"/>
    <x v="7"/>
    <x v="2"/>
    <m/>
    <x v="1"/>
    <x v="2"/>
    <x v="7"/>
    <x v="2"/>
    <x v="7"/>
    <m/>
    <m/>
    <x v="5"/>
    <m/>
    <m/>
    <m/>
    <m/>
    <m/>
    <m/>
    <x v="5"/>
    <m/>
    <m/>
    <m/>
    <m/>
    <m/>
  </r>
  <r>
    <x v="29"/>
    <x v="7"/>
    <x v="2"/>
    <m/>
    <x v="1"/>
    <x v="2"/>
    <x v="7"/>
    <x v="2"/>
    <x v="7"/>
    <m/>
    <m/>
    <x v="5"/>
    <m/>
    <m/>
    <m/>
    <m/>
    <m/>
    <m/>
    <x v="5"/>
    <m/>
    <m/>
    <m/>
    <m/>
    <m/>
  </r>
  <r>
    <x v="30"/>
    <x v="7"/>
    <x v="2"/>
    <m/>
    <x v="1"/>
    <x v="2"/>
    <x v="7"/>
    <x v="2"/>
    <x v="7"/>
    <m/>
    <m/>
    <x v="5"/>
    <m/>
    <m/>
    <m/>
    <m/>
    <m/>
    <m/>
    <x v="5"/>
    <m/>
    <m/>
    <m/>
    <m/>
    <m/>
  </r>
  <r>
    <x v="31"/>
    <x v="7"/>
    <x v="2"/>
    <m/>
    <x v="1"/>
    <x v="2"/>
    <x v="7"/>
    <x v="2"/>
    <x v="7"/>
    <m/>
    <m/>
    <x v="5"/>
    <m/>
    <m/>
    <m/>
    <m/>
    <m/>
    <m/>
    <x v="5"/>
    <m/>
    <m/>
    <m/>
    <m/>
    <m/>
  </r>
  <r>
    <x v="32"/>
    <x v="7"/>
    <x v="2"/>
    <m/>
    <x v="1"/>
    <x v="2"/>
    <x v="7"/>
    <x v="2"/>
    <x v="7"/>
    <m/>
    <m/>
    <x v="5"/>
    <m/>
    <m/>
    <m/>
    <m/>
    <m/>
    <m/>
    <x v="5"/>
    <m/>
    <m/>
    <m/>
    <m/>
    <m/>
  </r>
  <r>
    <x v="33"/>
    <x v="7"/>
    <x v="2"/>
    <m/>
    <x v="1"/>
    <x v="2"/>
    <x v="7"/>
    <x v="2"/>
    <x v="7"/>
    <m/>
    <m/>
    <x v="5"/>
    <m/>
    <m/>
    <m/>
    <m/>
    <m/>
    <m/>
    <x v="5"/>
    <m/>
    <m/>
    <m/>
    <m/>
    <m/>
  </r>
  <r>
    <x v="34"/>
    <x v="7"/>
    <x v="2"/>
    <m/>
    <x v="1"/>
    <x v="2"/>
    <x v="7"/>
    <x v="2"/>
    <x v="7"/>
    <m/>
    <m/>
    <x v="5"/>
    <m/>
    <m/>
    <m/>
    <m/>
    <m/>
    <m/>
    <x v="5"/>
    <m/>
    <m/>
    <m/>
    <m/>
    <m/>
  </r>
  <r>
    <x v="35"/>
    <x v="7"/>
    <x v="2"/>
    <m/>
    <x v="1"/>
    <x v="2"/>
    <x v="7"/>
    <x v="2"/>
    <x v="7"/>
    <m/>
    <m/>
    <x v="5"/>
    <m/>
    <m/>
    <m/>
    <m/>
    <m/>
    <m/>
    <x v="5"/>
    <m/>
    <m/>
    <m/>
    <m/>
    <m/>
  </r>
  <r>
    <x v="36"/>
    <x v="7"/>
    <x v="2"/>
    <m/>
    <x v="1"/>
    <x v="2"/>
    <x v="7"/>
    <x v="2"/>
    <x v="7"/>
    <m/>
    <m/>
    <x v="5"/>
    <m/>
    <m/>
    <m/>
    <m/>
    <m/>
    <m/>
    <x v="5"/>
    <m/>
    <m/>
    <m/>
    <m/>
    <m/>
  </r>
  <r>
    <x v="37"/>
    <x v="7"/>
    <x v="2"/>
    <m/>
    <x v="1"/>
    <x v="2"/>
    <x v="7"/>
    <x v="2"/>
    <x v="7"/>
    <m/>
    <m/>
    <x v="5"/>
    <m/>
    <m/>
    <m/>
    <m/>
    <m/>
    <m/>
    <x v="5"/>
    <m/>
    <m/>
    <m/>
    <m/>
    <m/>
  </r>
  <r>
    <x v="38"/>
    <x v="7"/>
    <x v="2"/>
    <m/>
    <x v="1"/>
    <x v="2"/>
    <x v="7"/>
    <x v="2"/>
    <x v="7"/>
    <m/>
    <m/>
    <x v="5"/>
    <m/>
    <m/>
    <m/>
    <m/>
    <m/>
    <m/>
    <x v="5"/>
    <m/>
    <m/>
    <m/>
    <m/>
    <m/>
  </r>
  <r>
    <x v="39"/>
    <x v="7"/>
    <x v="2"/>
    <m/>
    <x v="1"/>
    <x v="2"/>
    <x v="7"/>
    <x v="2"/>
    <x v="7"/>
    <m/>
    <m/>
    <x v="5"/>
    <m/>
    <m/>
    <m/>
    <m/>
    <m/>
    <m/>
    <x v="5"/>
    <m/>
    <m/>
    <m/>
    <m/>
    <m/>
  </r>
  <r>
    <x v="40"/>
    <x v="7"/>
    <x v="2"/>
    <m/>
    <x v="1"/>
    <x v="2"/>
    <x v="7"/>
    <x v="2"/>
    <x v="7"/>
    <m/>
    <m/>
    <x v="5"/>
    <m/>
    <m/>
    <m/>
    <m/>
    <m/>
    <m/>
    <x v="5"/>
    <m/>
    <m/>
    <m/>
    <m/>
    <m/>
  </r>
  <r>
    <x v="41"/>
    <x v="7"/>
    <x v="2"/>
    <m/>
    <x v="1"/>
    <x v="2"/>
    <x v="7"/>
    <x v="2"/>
    <x v="7"/>
    <m/>
    <m/>
    <x v="5"/>
    <m/>
    <m/>
    <m/>
    <m/>
    <m/>
    <m/>
    <x v="5"/>
    <m/>
    <m/>
    <m/>
    <m/>
    <m/>
  </r>
  <r>
    <x v="42"/>
    <x v="7"/>
    <x v="2"/>
    <m/>
    <x v="1"/>
    <x v="2"/>
    <x v="7"/>
    <x v="2"/>
    <x v="7"/>
    <m/>
    <m/>
    <x v="5"/>
    <m/>
    <m/>
    <m/>
    <m/>
    <m/>
    <m/>
    <x v="5"/>
    <m/>
    <m/>
    <m/>
    <m/>
    <m/>
  </r>
  <r>
    <x v="43"/>
    <x v="7"/>
    <x v="2"/>
    <m/>
    <x v="1"/>
    <x v="2"/>
    <x v="7"/>
    <x v="2"/>
    <x v="7"/>
    <m/>
    <m/>
    <x v="5"/>
    <m/>
    <m/>
    <m/>
    <m/>
    <m/>
    <m/>
    <x v="5"/>
    <m/>
    <m/>
    <m/>
    <m/>
    <m/>
  </r>
  <r>
    <x v="44"/>
    <x v="7"/>
    <x v="2"/>
    <m/>
    <x v="1"/>
    <x v="2"/>
    <x v="7"/>
    <x v="2"/>
    <x v="7"/>
    <m/>
    <m/>
    <x v="5"/>
    <m/>
    <m/>
    <m/>
    <m/>
    <m/>
    <m/>
    <x v="5"/>
    <m/>
    <m/>
    <m/>
    <m/>
    <m/>
  </r>
  <r>
    <x v="45"/>
    <x v="7"/>
    <x v="2"/>
    <m/>
    <x v="1"/>
    <x v="2"/>
    <x v="7"/>
    <x v="2"/>
    <x v="7"/>
    <m/>
    <m/>
    <x v="5"/>
    <m/>
    <m/>
    <m/>
    <m/>
    <m/>
    <m/>
    <x v="5"/>
    <m/>
    <m/>
    <m/>
    <m/>
    <m/>
  </r>
  <r>
    <x v="46"/>
    <x v="7"/>
    <x v="2"/>
    <m/>
    <x v="1"/>
    <x v="2"/>
    <x v="7"/>
    <x v="2"/>
    <x v="7"/>
    <m/>
    <m/>
    <x v="5"/>
    <m/>
    <m/>
    <m/>
    <m/>
    <m/>
    <m/>
    <x v="5"/>
    <m/>
    <m/>
    <m/>
    <m/>
    <m/>
  </r>
  <r>
    <x v="47"/>
    <x v="7"/>
    <x v="2"/>
    <m/>
    <x v="1"/>
    <x v="2"/>
    <x v="7"/>
    <x v="2"/>
    <x v="7"/>
    <m/>
    <m/>
    <x v="5"/>
    <m/>
    <m/>
    <m/>
    <m/>
    <m/>
    <m/>
    <x v="5"/>
    <m/>
    <m/>
    <m/>
    <m/>
    <m/>
  </r>
  <r>
    <x v="48"/>
    <x v="7"/>
    <x v="2"/>
    <m/>
    <x v="1"/>
    <x v="2"/>
    <x v="7"/>
    <x v="2"/>
    <x v="7"/>
    <m/>
    <m/>
    <x v="5"/>
    <m/>
    <m/>
    <m/>
    <m/>
    <m/>
    <m/>
    <x v="5"/>
    <m/>
    <m/>
    <m/>
    <m/>
    <m/>
  </r>
  <r>
    <x v="49"/>
    <x v="7"/>
    <x v="2"/>
    <m/>
    <x v="1"/>
    <x v="2"/>
    <x v="7"/>
    <x v="2"/>
    <x v="7"/>
    <m/>
    <m/>
    <x v="5"/>
    <m/>
    <m/>
    <m/>
    <m/>
    <m/>
    <m/>
    <x v="5"/>
    <m/>
    <m/>
    <m/>
    <m/>
    <m/>
  </r>
  <r>
    <x v="50"/>
    <x v="7"/>
    <x v="2"/>
    <m/>
    <x v="1"/>
    <x v="2"/>
    <x v="7"/>
    <x v="2"/>
    <x v="7"/>
    <m/>
    <m/>
    <x v="5"/>
    <m/>
    <m/>
    <m/>
    <m/>
    <m/>
    <m/>
    <x v="5"/>
    <m/>
    <m/>
    <m/>
    <m/>
    <m/>
  </r>
  <r>
    <x v="51"/>
    <x v="7"/>
    <x v="2"/>
    <m/>
    <x v="1"/>
    <x v="2"/>
    <x v="7"/>
    <x v="2"/>
    <x v="7"/>
    <m/>
    <m/>
    <x v="5"/>
    <m/>
    <m/>
    <m/>
    <m/>
    <m/>
    <m/>
    <x v="5"/>
    <m/>
    <m/>
    <m/>
    <m/>
    <m/>
  </r>
  <r>
    <x v="52"/>
    <x v="7"/>
    <x v="2"/>
    <m/>
    <x v="1"/>
    <x v="2"/>
    <x v="7"/>
    <x v="2"/>
    <x v="7"/>
    <m/>
    <m/>
    <x v="5"/>
    <m/>
    <m/>
    <m/>
    <m/>
    <m/>
    <m/>
    <x v="5"/>
    <m/>
    <m/>
    <m/>
    <m/>
    <m/>
  </r>
  <r>
    <x v="53"/>
    <x v="7"/>
    <x v="2"/>
    <m/>
    <x v="1"/>
    <x v="2"/>
    <x v="7"/>
    <x v="2"/>
    <x v="7"/>
    <m/>
    <m/>
    <x v="5"/>
    <m/>
    <m/>
    <m/>
    <m/>
    <m/>
    <m/>
    <x v="5"/>
    <m/>
    <m/>
    <m/>
    <m/>
    <m/>
  </r>
  <r>
    <x v="54"/>
    <x v="7"/>
    <x v="2"/>
    <m/>
    <x v="1"/>
    <x v="2"/>
    <x v="7"/>
    <x v="2"/>
    <x v="7"/>
    <m/>
    <m/>
    <x v="5"/>
    <m/>
    <m/>
    <m/>
    <m/>
    <m/>
    <m/>
    <x v="5"/>
    <m/>
    <m/>
    <m/>
    <m/>
    <m/>
  </r>
  <r>
    <x v="55"/>
    <x v="7"/>
    <x v="2"/>
    <m/>
    <x v="1"/>
    <x v="2"/>
    <x v="7"/>
    <x v="2"/>
    <x v="7"/>
    <m/>
    <m/>
    <x v="5"/>
    <m/>
    <m/>
    <m/>
    <m/>
    <m/>
    <m/>
    <x v="5"/>
    <m/>
    <m/>
    <m/>
    <m/>
    <m/>
  </r>
  <r>
    <x v="56"/>
    <x v="7"/>
    <x v="2"/>
    <m/>
    <x v="1"/>
    <x v="2"/>
    <x v="7"/>
    <x v="2"/>
    <x v="7"/>
    <m/>
    <m/>
    <x v="5"/>
    <m/>
    <m/>
    <m/>
    <m/>
    <m/>
    <m/>
    <x v="5"/>
    <m/>
    <m/>
    <m/>
    <m/>
    <m/>
  </r>
  <r>
    <x v="57"/>
    <x v="7"/>
    <x v="2"/>
    <m/>
    <x v="1"/>
    <x v="2"/>
    <x v="7"/>
    <x v="2"/>
    <x v="7"/>
    <m/>
    <m/>
    <x v="5"/>
    <m/>
    <m/>
    <m/>
    <m/>
    <m/>
    <m/>
    <x v="5"/>
    <m/>
    <m/>
    <m/>
    <m/>
    <m/>
  </r>
  <r>
    <x v="58"/>
    <x v="7"/>
    <x v="2"/>
    <m/>
    <x v="1"/>
    <x v="2"/>
    <x v="7"/>
    <x v="2"/>
    <x v="7"/>
    <m/>
    <m/>
    <x v="5"/>
    <m/>
    <m/>
    <m/>
    <m/>
    <m/>
    <m/>
    <x v="5"/>
    <m/>
    <m/>
    <m/>
    <m/>
    <m/>
  </r>
  <r>
    <x v="59"/>
    <x v="7"/>
    <x v="2"/>
    <m/>
    <x v="1"/>
    <x v="2"/>
    <x v="7"/>
    <x v="2"/>
    <x v="7"/>
    <m/>
    <m/>
    <x v="5"/>
    <m/>
    <m/>
    <m/>
    <m/>
    <m/>
    <m/>
    <x v="5"/>
    <m/>
    <m/>
    <m/>
    <m/>
    <m/>
  </r>
  <r>
    <x v="60"/>
    <x v="7"/>
    <x v="2"/>
    <m/>
    <x v="1"/>
    <x v="2"/>
    <x v="7"/>
    <x v="2"/>
    <x v="7"/>
    <m/>
    <m/>
    <x v="5"/>
    <m/>
    <m/>
    <m/>
    <m/>
    <m/>
    <m/>
    <x v="5"/>
    <m/>
    <m/>
    <m/>
    <m/>
    <m/>
  </r>
  <r>
    <x v="61"/>
    <x v="7"/>
    <x v="2"/>
    <m/>
    <x v="1"/>
    <x v="2"/>
    <x v="7"/>
    <x v="2"/>
    <x v="7"/>
    <m/>
    <m/>
    <x v="5"/>
    <m/>
    <m/>
    <m/>
    <m/>
    <m/>
    <m/>
    <x v="5"/>
    <m/>
    <m/>
    <m/>
    <m/>
    <m/>
  </r>
  <r>
    <x v="62"/>
    <x v="7"/>
    <x v="2"/>
    <m/>
    <x v="1"/>
    <x v="2"/>
    <x v="7"/>
    <x v="2"/>
    <x v="7"/>
    <m/>
    <m/>
    <x v="5"/>
    <m/>
    <m/>
    <m/>
    <m/>
    <m/>
    <m/>
    <x v="5"/>
    <m/>
    <m/>
    <m/>
    <m/>
    <m/>
  </r>
  <r>
    <x v="63"/>
    <x v="7"/>
    <x v="2"/>
    <m/>
    <x v="1"/>
    <x v="2"/>
    <x v="7"/>
    <x v="2"/>
    <x v="7"/>
    <m/>
    <m/>
    <x v="5"/>
    <m/>
    <m/>
    <m/>
    <m/>
    <m/>
    <m/>
    <x v="5"/>
    <m/>
    <m/>
    <m/>
    <m/>
    <m/>
  </r>
  <r>
    <x v="64"/>
    <x v="7"/>
    <x v="2"/>
    <m/>
    <x v="1"/>
    <x v="2"/>
    <x v="7"/>
    <x v="2"/>
    <x v="7"/>
    <m/>
    <m/>
    <x v="5"/>
    <m/>
    <m/>
    <m/>
    <m/>
    <m/>
    <m/>
    <x v="5"/>
    <m/>
    <m/>
    <m/>
    <m/>
    <m/>
  </r>
  <r>
    <x v="65"/>
    <x v="7"/>
    <x v="2"/>
    <m/>
    <x v="1"/>
    <x v="2"/>
    <x v="7"/>
    <x v="2"/>
    <x v="7"/>
    <m/>
    <m/>
    <x v="5"/>
    <m/>
    <m/>
    <m/>
    <m/>
    <m/>
    <m/>
    <x v="5"/>
    <m/>
    <m/>
    <m/>
    <m/>
    <m/>
  </r>
  <r>
    <x v="66"/>
    <x v="7"/>
    <x v="2"/>
    <m/>
    <x v="1"/>
    <x v="2"/>
    <x v="7"/>
    <x v="2"/>
    <x v="7"/>
    <m/>
    <m/>
    <x v="5"/>
    <m/>
    <m/>
    <m/>
    <m/>
    <m/>
    <m/>
    <x v="5"/>
    <m/>
    <m/>
    <m/>
    <m/>
    <m/>
  </r>
  <r>
    <x v="67"/>
    <x v="7"/>
    <x v="2"/>
    <m/>
    <x v="1"/>
    <x v="2"/>
    <x v="7"/>
    <x v="2"/>
    <x v="7"/>
    <m/>
    <m/>
    <x v="5"/>
    <m/>
    <m/>
    <m/>
    <m/>
    <m/>
    <m/>
    <x v="5"/>
    <m/>
    <m/>
    <m/>
    <m/>
    <m/>
  </r>
  <r>
    <x v="68"/>
    <x v="7"/>
    <x v="2"/>
    <m/>
    <x v="1"/>
    <x v="2"/>
    <x v="7"/>
    <x v="2"/>
    <x v="7"/>
    <m/>
    <m/>
    <x v="5"/>
    <m/>
    <m/>
    <m/>
    <m/>
    <m/>
    <m/>
    <x v="5"/>
    <m/>
    <m/>
    <m/>
    <m/>
    <m/>
  </r>
  <r>
    <x v="69"/>
    <x v="7"/>
    <x v="2"/>
    <m/>
    <x v="1"/>
    <x v="2"/>
    <x v="7"/>
    <x v="2"/>
    <x v="7"/>
    <m/>
    <m/>
    <x v="5"/>
    <m/>
    <m/>
    <m/>
    <m/>
    <m/>
    <m/>
    <x v="5"/>
    <m/>
    <m/>
    <m/>
    <m/>
    <m/>
  </r>
  <r>
    <x v="70"/>
    <x v="7"/>
    <x v="2"/>
    <m/>
    <x v="1"/>
    <x v="2"/>
    <x v="7"/>
    <x v="2"/>
    <x v="7"/>
    <m/>
    <m/>
    <x v="5"/>
    <m/>
    <m/>
    <m/>
    <m/>
    <m/>
    <m/>
    <x v="5"/>
    <m/>
    <m/>
    <m/>
    <m/>
    <m/>
  </r>
  <r>
    <x v="71"/>
    <x v="7"/>
    <x v="2"/>
    <m/>
    <x v="1"/>
    <x v="2"/>
    <x v="7"/>
    <x v="2"/>
    <x v="7"/>
    <m/>
    <m/>
    <x v="5"/>
    <m/>
    <m/>
    <m/>
    <m/>
    <m/>
    <m/>
    <x v="5"/>
    <m/>
    <m/>
    <m/>
    <m/>
    <m/>
  </r>
  <r>
    <x v="72"/>
    <x v="7"/>
    <x v="2"/>
    <m/>
    <x v="1"/>
    <x v="2"/>
    <x v="7"/>
    <x v="2"/>
    <x v="7"/>
    <m/>
    <m/>
    <x v="5"/>
    <m/>
    <m/>
    <m/>
    <m/>
    <m/>
    <m/>
    <x v="5"/>
    <m/>
    <m/>
    <m/>
    <m/>
    <m/>
  </r>
  <r>
    <x v="73"/>
    <x v="7"/>
    <x v="2"/>
    <m/>
    <x v="1"/>
    <x v="2"/>
    <x v="7"/>
    <x v="2"/>
    <x v="7"/>
    <m/>
    <m/>
    <x v="5"/>
    <m/>
    <m/>
    <m/>
    <m/>
    <m/>
    <m/>
    <x v="5"/>
    <m/>
    <m/>
    <m/>
    <m/>
    <m/>
  </r>
  <r>
    <x v="74"/>
    <x v="7"/>
    <x v="2"/>
    <m/>
    <x v="1"/>
    <x v="2"/>
    <x v="7"/>
    <x v="2"/>
    <x v="7"/>
    <m/>
    <m/>
    <x v="5"/>
    <m/>
    <m/>
    <m/>
    <m/>
    <m/>
    <m/>
    <x v="5"/>
    <m/>
    <m/>
    <m/>
    <m/>
    <m/>
  </r>
  <r>
    <x v="75"/>
    <x v="7"/>
    <x v="2"/>
    <m/>
    <x v="1"/>
    <x v="2"/>
    <x v="7"/>
    <x v="2"/>
    <x v="7"/>
    <m/>
    <m/>
    <x v="5"/>
    <m/>
    <m/>
    <m/>
    <m/>
    <m/>
    <m/>
    <x v="5"/>
    <m/>
    <m/>
    <m/>
    <m/>
    <m/>
  </r>
  <r>
    <x v="76"/>
    <x v="7"/>
    <x v="2"/>
    <m/>
    <x v="1"/>
    <x v="2"/>
    <x v="7"/>
    <x v="2"/>
    <x v="7"/>
    <m/>
    <m/>
    <x v="5"/>
    <m/>
    <m/>
    <m/>
    <m/>
    <m/>
    <m/>
    <x v="5"/>
    <m/>
    <m/>
    <m/>
    <m/>
    <m/>
  </r>
  <r>
    <x v="77"/>
    <x v="7"/>
    <x v="2"/>
    <m/>
    <x v="1"/>
    <x v="2"/>
    <x v="7"/>
    <x v="2"/>
    <x v="7"/>
    <m/>
    <m/>
    <x v="5"/>
    <m/>
    <m/>
    <m/>
    <m/>
    <m/>
    <m/>
    <x v="5"/>
    <m/>
    <m/>
    <m/>
    <m/>
    <m/>
  </r>
  <r>
    <x v="78"/>
    <x v="7"/>
    <x v="2"/>
    <m/>
    <x v="1"/>
    <x v="2"/>
    <x v="7"/>
    <x v="2"/>
    <x v="7"/>
    <m/>
    <m/>
    <x v="5"/>
    <m/>
    <m/>
    <m/>
    <m/>
    <m/>
    <m/>
    <x v="5"/>
    <m/>
    <m/>
    <m/>
    <m/>
    <m/>
  </r>
  <r>
    <x v="79"/>
    <x v="7"/>
    <x v="2"/>
    <m/>
    <x v="1"/>
    <x v="2"/>
    <x v="7"/>
    <x v="2"/>
    <x v="7"/>
    <m/>
    <m/>
    <x v="5"/>
    <m/>
    <m/>
    <m/>
    <m/>
    <m/>
    <m/>
    <x v="5"/>
    <m/>
    <m/>
    <m/>
    <m/>
    <m/>
  </r>
  <r>
    <x v="80"/>
    <x v="7"/>
    <x v="2"/>
    <m/>
    <x v="1"/>
    <x v="2"/>
    <x v="7"/>
    <x v="2"/>
    <x v="7"/>
    <m/>
    <m/>
    <x v="5"/>
    <m/>
    <m/>
    <m/>
    <m/>
    <m/>
    <m/>
    <x v="5"/>
    <m/>
    <m/>
    <m/>
    <m/>
    <m/>
  </r>
  <r>
    <x v="81"/>
    <x v="7"/>
    <x v="2"/>
    <m/>
    <x v="1"/>
    <x v="2"/>
    <x v="7"/>
    <x v="2"/>
    <x v="7"/>
    <m/>
    <m/>
    <x v="5"/>
    <m/>
    <m/>
    <m/>
    <m/>
    <m/>
    <m/>
    <x v="5"/>
    <m/>
    <m/>
    <m/>
    <m/>
    <m/>
  </r>
  <r>
    <x v="82"/>
    <x v="7"/>
    <x v="2"/>
    <m/>
    <x v="1"/>
    <x v="2"/>
    <x v="7"/>
    <x v="2"/>
    <x v="7"/>
    <m/>
    <m/>
    <x v="5"/>
    <m/>
    <m/>
    <m/>
    <m/>
    <m/>
    <m/>
    <x v="5"/>
    <m/>
    <m/>
    <m/>
    <m/>
    <m/>
  </r>
  <r>
    <x v="83"/>
    <x v="7"/>
    <x v="2"/>
    <m/>
    <x v="1"/>
    <x v="2"/>
    <x v="7"/>
    <x v="2"/>
    <x v="7"/>
    <m/>
    <m/>
    <x v="5"/>
    <m/>
    <m/>
    <m/>
    <m/>
    <m/>
    <m/>
    <x v="5"/>
    <m/>
    <m/>
    <m/>
    <m/>
    <m/>
  </r>
  <r>
    <x v="84"/>
    <x v="7"/>
    <x v="2"/>
    <m/>
    <x v="1"/>
    <x v="2"/>
    <x v="7"/>
    <x v="2"/>
    <x v="7"/>
    <m/>
    <m/>
    <x v="5"/>
    <m/>
    <m/>
    <m/>
    <m/>
    <m/>
    <m/>
    <x v="5"/>
    <m/>
    <m/>
    <m/>
    <m/>
    <m/>
  </r>
  <r>
    <x v="85"/>
    <x v="7"/>
    <x v="2"/>
    <m/>
    <x v="1"/>
    <x v="2"/>
    <x v="7"/>
    <x v="2"/>
    <x v="7"/>
    <m/>
    <m/>
    <x v="5"/>
    <m/>
    <m/>
    <m/>
    <m/>
    <m/>
    <m/>
    <x v="5"/>
    <m/>
    <m/>
    <m/>
    <m/>
    <m/>
  </r>
  <r>
    <x v="86"/>
    <x v="7"/>
    <x v="2"/>
    <m/>
    <x v="1"/>
    <x v="2"/>
    <x v="7"/>
    <x v="2"/>
    <x v="7"/>
    <m/>
    <m/>
    <x v="5"/>
    <m/>
    <m/>
    <m/>
    <m/>
    <m/>
    <m/>
    <x v="5"/>
    <m/>
    <m/>
    <m/>
    <m/>
    <m/>
  </r>
  <r>
    <x v="87"/>
    <x v="7"/>
    <x v="2"/>
    <m/>
    <x v="1"/>
    <x v="2"/>
    <x v="7"/>
    <x v="2"/>
    <x v="7"/>
    <m/>
    <m/>
    <x v="5"/>
    <m/>
    <m/>
    <m/>
    <m/>
    <m/>
    <m/>
    <x v="5"/>
    <m/>
    <m/>
    <m/>
    <m/>
    <m/>
  </r>
  <r>
    <x v="88"/>
    <x v="7"/>
    <x v="2"/>
    <m/>
    <x v="1"/>
    <x v="2"/>
    <x v="7"/>
    <x v="2"/>
    <x v="7"/>
    <m/>
    <m/>
    <x v="5"/>
    <m/>
    <m/>
    <m/>
    <m/>
    <m/>
    <m/>
    <x v="5"/>
    <m/>
    <m/>
    <m/>
    <m/>
    <m/>
  </r>
  <r>
    <x v="89"/>
    <x v="7"/>
    <x v="2"/>
    <m/>
    <x v="1"/>
    <x v="2"/>
    <x v="7"/>
    <x v="2"/>
    <x v="7"/>
    <m/>
    <m/>
    <x v="5"/>
    <m/>
    <m/>
    <m/>
    <m/>
    <m/>
    <m/>
    <x v="5"/>
    <m/>
    <m/>
    <m/>
    <m/>
    <m/>
  </r>
  <r>
    <x v="90"/>
    <x v="7"/>
    <x v="2"/>
    <m/>
    <x v="1"/>
    <x v="2"/>
    <x v="7"/>
    <x v="2"/>
    <x v="7"/>
    <m/>
    <m/>
    <x v="5"/>
    <m/>
    <m/>
    <m/>
    <m/>
    <m/>
    <m/>
    <x v="5"/>
    <m/>
    <m/>
    <m/>
    <m/>
    <m/>
  </r>
  <r>
    <x v="91"/>
    <x v="7"/>
    <x v="2"/>
    <m/>
    <x v="1"/>
    <x v="2"/>
    <x v="7"/>
    <x v="2"/>
    <x v="7"/>
    <m/>
    <m/>
    <x v="5"/>
    <m/>
    <m/>
    <m/>
    <m/>
    <m/>
    <m/>
    <x v="5"/>
    <m/>
    <m/>
    <m/>
    <m/>
    <m/>
  </r>
  <r>
    <x v="92"/>
    <x v="7"/>
    <x v="2"/>
    <m/>
    <x v="1"/>
    <x v="2"/>
    <x v="7"/>
    <x v="2"/>
    <x v="7"/>
    <m/>
    <m/>
    <x v="5"/>
    <m/>
    <m/>
    <m/>
    <m/>
    <m/>
    <m/>
    <x v="5"/>
    <m/>
    <m/>
    <m/>
    <m/>
    <m/>
  </r>
  <r>
    <x v="93"/>
    <x v="7"/>
    <x v="2"/>
    <m/>
    <x v="1"/>
    <x v="2"/>
    <x v="7"/>
    <x v="2"/>
    <x v="7"/>
    <m/>
    <m/>
    <x v="5"/>
    <m/>
    <m/>
    <m/>
    <m/>
    <m/>
    <m/>
    <x v="5"/>
    <m/>
    <m/>
    <m/>
    <m/>
    <m/>
  </r>
  <r>
    <x v="94"/>
    <x v="7"/>
    <x v="2"/>
    <m/>
    <x v="1"/>
    <x v="2"/>
    <x v="7"/>
    <x v="2"/>
    <x v="7"/>
    <m/>
    <m/>
    <x v="5"/>
    <m/>
    <m/>
    <m/>
    <m/>
    <m/>
    <m/>
    <x v="5"/>
    <m/>
    <m/>
    <m/>
    <m/>
    <m/>
  </r>
  <r>
    <x v="95"/>
    <x v="7"/>
    <x v="2"/>
    <m/>
    <x v="1"/>
    <x v="2"/>
    <x v="7"/>
    <x v="2"/>
    <x v="7"/>
    <m/>
    <m/>
    <x v="5"/>
    <m/>
    <m/>
    <m/>
    <m/>
    <m/>
    <m/>
    <x v="5"/>
    <m/>
    <m/>
    <m/>
    <m/>
    <m/>
  </r>
  <r>
    <x v="95"/>
    <x v="7"/>
    <x v="2"/>
    <m/>
    <x v="1"/>
    <x v="2"/>
    <x v="7"/>
    <x v="2"/>
    <x v="7"/>
    <m/>
    <m/>
    <x v="5"/>
    <m/>
    <m/>
    <m/>
    <m/>
    <m/>
    <m/>
    <x v="5"/>
    <m/>
    <m/>
    <m/>
    <m/>
    <m/>
  </r>
  <r>
    <x v="95"/>
    <x v="7"/>
    <x v="2"/>
    <m/>
    <x v="1"/>
    <x v="2"/>
    <x v="7"/>
    <x v="2"/>
    <x v="7"/>
    <m/>
    <m/>
    <x v="5"/>
    <m/>
    <m/>
    <m/>
    <m/>
    <m/>
    <m/>
    <x v="5"/>
    <m/>
    <m/>
    <m/>
    <m/>
    <m/>
  </r>
  <r>
    <x v="95"/>
    <x v="7"/>
    <x v="2"/>
    <m/>
    <x v="1"/>
    <x v="2"/>
    <x v="7"/>
    <x v="2"/>
    <x v="7"/>
    <m/>
    <m/>
    <x v="5"/>
    <m/>
    <m/>
    <m/>
    <m/>
    <m/>
    <m/>
    <x v="5"/>
    <m/>
    <m/>
    <m/>
    <m/>
    <m/>
  </r>
  <r>
    <x v="95"/>
    <x v="7"/>
    <x v="2"/>
    <m/>
    <x v="1"/>
    <x v="2"/>
    <x v="7"/>
    <x v="2"/>
    <x v="7"/>
    <m/>
    <m/>
    <x v="5"/>
    <m/>
    <m/>
    <m/>
    <m/>
    <m/>
    <m/>
    <x v="5"/>
    <m/>
    <m/>
    <m/>
    <m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0" applyNumberFormats="0" applyBorderFormats="0" applyFontFormats="0" applyPatternFormats="0" applyAlignmentFormats="0" applyWidthHeightFormats="1" dataCaption="Valeurs" updatedVersion="4" minRefreshableVersion="3" useAutoFormatting="1" rowGrandTotals="0" itemPrintTitles="1" createdVersion="4" indent="0" outline="1" outlineData="1" multipleFieldFilters="0">
  <location ref="A6:G7" firstHeaderRow="1" firstDataRow="1" firstDataCol="7" rowPageCount="1" colPageCount="1"/>
  <pivotFields count="24">
    <pivotField axis="axisPage" showAll="0">
      <items count="97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t="default"/>
      </items>
    </pivotField>
    <pivotField axis="axisRow" outline="0" showAll="0" defaultSubtotal="0">
      <items count="8">
        <item x="4"/>
        <item x="5"/>
        <item x="3"/>
        <item x="2"/>
        <item x="1"/>
        <item x="6"/>
        <item x="0"/>
        <item x="7"/>
      </items>
    </pivotField>
    <pivotField axis="axisRow" outline="0" showAll="0" defaultSubtotal="0">
      <items count="7">
        <item x="1"/>
        <item x="0"/>
        <item x="5"/>
        <item x="4"/>
        <item x="6"/>
        <item x="3"/>
        <item x="2"/>
      </items>
    </pivotField>
    <pivotField showAll="0"/>
    <pivotField outline="0" showAll="0" defaultSubtotal="0">
      <items count="4">
        <item x="0"/>
        <item x="3"/>
        <item x="2"/>
        <item x="1"/>
      </items>
      <extLst>
        <ext xmlns:x14="http://schemas.microsoft.com/office/spreadsheetml/2009/9/main" uri="{2946ED86-A175-432a-8AC1-64E0C546D7DE}">
          <x14:pivotField fillDownLabels="1"/>
        </ext>
      </extLst>
    </pivotField>
    <pivotField name="N° CC, CAPA..." axis="axisRow" outline="0" showAll="0" defaultSubtotal="0">
      <items count="7">
        <item x="3"/>
        <item x="4"/>
        <item x="5"/>
        <item x="0"/>
        <item x="1"/>
        <item x="6"/>
        <item x="2"/>
      </items>
    </pivotField>
    <pivotField axis="axisRow" outline="0" showAll="0" defaultSubtotal="0">
      <items count="8">
        <item x="6"/>
        <item x="3"/>
        <item x="5"/>
        <item x="1"/>
        <item x="2"/>
        <item x="0"/>
        <item x="4"/>
        <item x="7"/>
      </items>
    </pivotField>
    <pivotField outline="0" showAll="0" defaultSubtotal="0">
      <items count="3">
        <item x="0"/>
        <item x="1"/>
        <item x="2"/>
      </items>
    </pivotField>
    <pivotField axis="axisRow" outline="0" showAll="0" defaultSubtotal="0">
      <items count="8">
        <item x="0"/>
        <item x="6"/>
        <item x="3"/>
        <item x="4"/>
        <item x="5"/>
        <item x="1"/>
        <item x="2"/>
        <item x="7"/>
      </items>
    </pivotField>
    <pivotField showAll="0"/>
    <pivotField showAll="0"/>
    <pivotField axis="axisRow" outline="0" showAll="0" defaultSubtotal="0">
      <items count="6">
        <item x="2"/>
        <item x="3"/>
        <item x="1"/>
        <item x="0"/>
        <item x="4"/>
        <item x="5"/>
      </items>
    </pivotField>
    <pivotField showAll="0"/>
    <pivotField showAll="0"/>
    <pivotField showAll="0"/>
    <pivotField showAll="0"/>
    <pivotField showAll="0"/>
    <pivotField showAll="0"/>
    <pivotField axis="axisRow" showAll="0">
      <items count="7">
        <item x="1"/>
        <item x="4"/>
        <item x="0"/>
        <item x="3"/>
        <item x="2"/>
        <item x="5"/>
        <item t="default"/>
      </items>
    </pivotField>
    <pivotField showAll="0"/>
    <pivotField showAll="0"/>
    <pivotField showAll="0"/>
    <pivotField showAll="0"/>
    <pivotField showAll="0"/>
  </pivotFields>
  <rowFields count="7">
    <field x="1"/>
    <field x="2"/>
    <field x="11"/>
    <field x="5"/>
    <field x="6"/>
    <field x="8"/>
    <field x="18"/>
  </rowFields>
  <rowItems count="1">
    <i>
      <x v="6"/>
      <x v="1"/>
      <x v="3"/>
      <x v="3"/>
      <x v="5"/>
      <x/>
      <x v="2"/>
    </i>
  </rowItems>
  <colItems count="1">
    <i/>
  </colItems>
  <pageFields count="1">
    <pageField fld="0" item="0" hier="-1"/>
  </pageFields>
  <formats count="2">
    <format dxfId="4">
      <pivotArea type="all" dataOnly="0" outline="0" fieldPosition="0"/>
    </format>
    <format dxfId="3">
      <pivotArea type="all" dataOnly="0" outline="0" fieldPosition="0"/>
    </format>
  </formats>
  <pivotTableStyleInfo name="PivotStyleMedium9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Tableau1" displayName="Tableau1" ref="A1:X2" totalsRowShown="0">
  <autoFilter ref="A1:X2"/>
  <tableColumns count="24">
    <tableColumn id="1" name="N°"/>
    <tableColumn id="2" name="Produit"/>
    <tableColumn id="3" name="N°de Lot"/>
    <tableColumn id="4" name="Qté transmise"/>
    <tableColumn id="5" name="Lieu où a été déposé l'échantillon"/>
    <tableColumn id="6" name="N°_x000a_CC, CAPA, Plainte"/>
    <tableColumn id="7" name="Détails du problème"/>
    <tableColumn id="8" name="Type d'analyse chimie ou microbio"/>
    <tableColumn id="9" name="Analyses souhaitées"/>
    <tableColumn id="10" name="Date de la demande" dataDxfId="8"/>
    <tableColumn id="11" name="Service demandeur"/>
    <tableColumn id="12" name="Nom de demandeur"/>
    <tableColumn id="13" name="Date souhaitée de rendu des résultats " dataDxfId="7"/>
    <tableColumn id="14" name="Destruction"/>
    <tableColumn id="15" name="A remettre au demandeur"/>
    <tableColumn id="16" name="A conserver par le CQ _x000a_6 mois"/>
    <tableColumn id="17" name="Nom de responsable d'équipe gérant la demande"/>
    <tableColumn id="18" name="Date du rendu des résultats acceptée ou autre date proposée par CQ" dataDxfId="6"/>
    <tableColumn id="19" name="Résumé des analyses"/>
    <tableColumn id="20" name="Tecnicien"/>
    <tableColumn id="21" name="Temps_x000a_MOD"/>
    <tableColumn id="22" name="Temps_x000a_MOI"/>
    <tableColumn id="23" name="Date envoie compte rendu" dataDxfId="5"/>
    <tableColumn id="24" name="Par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ivotTable" Target="../pivotTables/pivotTable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pageSetUpPr fitToPage="1"/>
  </sheetPr>
  <dimension ref="A2:Y7"/>
  <sheetViews>
    <sheetView tabSelected="1" zoomScaleNormal="100" workbookViewId="0">
      <selection activeCell="C8" sqref="C8"/>
    </sheetView>
  </sheetViews>
  <sheetFormatPr baseColWidth="10" defaultColWidth="9.140625" defaultRowHeight="15" x14ac:dyDescent="0.25"/>
  <cols>
    <col min="1" max="1" width="16.140625" style="10" customWidth="1"/>
    <col min="2" max="2" width="18.28515625" style="10" customWidth="1"/>
    <col min="3" max="3" width="30" style="10" customWidth="1"/>
    <col min="4" max="4" width="11.28515625" style="11" customWidth="1"/>
    <col min="5" max="5" width="11.5703125" style="10" customWidth="1"/>
    <col min="6" max="6" width="13.42578125" style="10" customWidth="1"/>
    <col min="7" max="7" width="13.140625" style="11" customWidth="1"/>
    <col min="8" max="8" width="58.42578125" style="10" customWidth="1"/>
    <col min="9" max="9" width="26.140625" style="11" customWidth="1"/>
    <col min="10" max="10" width="12.42578125" style="10" customWidth="1"/>
    <col min="11" max="11" width="11.28515625" style="10" customWidth="1"/>
    <col min="12" max="12" width="15" style="10" customWidth="1"/>
    <col min="13" max="13" width="11.140625" style="10" customWidth="1"/>
    <col min="14" max="14" width="11" style="10" customWidth="1"/>
    <col min="15" max="15" width="10.85546875" style="10" customWidth="1"/>
    <col min="16" max="16" width="14.140625" style="10" customWidth="1"/>
    <col min="17" max="17" width="16.85546875" style="10" customWidth="1"/>
    <col min="18" max="18" width="39.5703125" style="10" customWidth="1"/>
    <col min="19" max="21" width="11.28515625" style="10" customWidth="1"/>
    <col min="22" max="22" width="12.85546875" style="10" customWidth="1"/>
    <col min="23" max="23" width="13.28515625" style="10" customWidth="1"/>
    <col min="24" max="24" width="14.42578125" style="10" customWidth="1"/>
    <col min="25" max="25" width="16.85546875" style="10" customWidth="1"/>
    <col min="26" max="16384" width="9.140625" style="10"/>
  </cols>
  <sheetData>
    <row r="2" spans="1:25" ht="47.25" customHeight="1" x14ac:dyDescent="0.25">
      <c r="A2" s="24" t="s">
        <v>26</v>
      </c>
      <c r="D2" s="25"/>
    </row>
    <row r="3" spans="1:25" ht="15.75" thickBot="1" x14ac:dyDescent="0.3">
      <c r="A3" s="33" t="s">
        <v>194</v>
      </c>
      <c r="B3" s="33"/>
      <c r="M3" s="32" t="s">
        <v>190</v>
      </c>
      <c r="N3" s="32"/>
      <c r="O3" s="32"/>
      <c r="Q3" s="10" t="s">
        <v>191</v>
      </c>
    </row>
    <row r="4" spans="1:25" ht="15.75" thickBot="1" x14ac:dyDescent="0.3">
      <c r="A4" s="22" t="s">
        <v>15</v>
      </c>
      <c r="B4" s="23"/>
      <c r="C4" s="13"/>
      <c r="D4" s="13"/>
      <c r="E4" s="13"/>
      <c r="F4" s="13"/>
      <c r="G4" s="13"/>
      <c r="H4" s="13"/>
      <c r="I4" s="15"/>
      <c r="J4" s="13"/>
      <c r="K4" s="13"/>
      <c r="L4" s="14"/>
      <c r="M4" s="26" t="s">
        <v>13</v>
      </c>
      <c r="N4" s="27"/>
      <c r="O4" s="28"/>
      <c r="P4" s="29" t="s">
        <v>20</v>
      </c>
      <c r="Q4" s="30"/>
      <c r="R4" s="30"/>
      <c r="S4" s="30"/>
      <c r="T4" s="30"/>
      <c r="U4" s="30"/>
      <c r="V4" s="30"/>
      <c r="W4" s="31"/>
    </row>
    <row r="5" spans="1:25" s="11" customFormat="1" ht="85.5" customHeight="1" x14ac:dyDescent="0.25">
      <c r="A5" s="19" t="s">
        <v>0</v>
      </c>
      <c r="B5" s="19" t="s">
        <v>193</v>
      </c>
      <c r="C5" s="19" t="s">
        <v>4</v>
      </c>
      <c r="D5" s="19" t="s">
        <v>5</v>
      </c>
      <c r="E5" s="19" t="s">
        <v>6</v>
      </c>
      <c r="F5" s="19" t="s">
        <v>12</v>
      </c>
      <c r="G5" s="19" t="s">
        <v>27</v>
      </c>
      <c r="H5" s="19" t="s">
        <v>7</v>
      </c>
      <c r="I5" s="19" t="s">
        <v>42</v>
      </c>
      <c r="J5" s="19" t="s">
        <v>14</v>
      </c>
      <c r="K5" s="19" t="s">
        <v>2</v>
      </c>
      <c r="L5" s="19" t="s">
        <v>8</v>
      </c>
      <c r="M5" s="20" t="s">
        <v>9</v>
      </c>
      <c r="N5" s="20" t="s">
        <v>10</v>
      </c>
      <c r="O5" s="20" t="s">
        <v>36</v>
      </c>
      <c r="P5" s="5" t="s">
        <v>11</v>
      </c>
      <c r="Q5" s="5" t="s">
        <v>19</v>
      </c>
      <c r="R5" s="5" t="s">
        <v>16</v>
      </c>
      <c r="S5" s="5" t="s">
        <v>184</v>
      </c>
      <c r="T5" s="5" t="s">
        <v>180</v>
      </c>
      <c r="U5" s="5" t="s">
        <v>181</v>
      </c>
      <c r="V5" s="5" t="s">
        <v>18</v>
      </c>
      <c r="W5" s="5" t="s">
        <v>17</v>
      </c>
      <c r="X5" s="21" t="s">
        <v>1</v>
      </c>
      <c r="Y5" s="1" t="s">
        <v>3</v>
      </c>
    </row>
    <row r="6" spans="1:25" x14ac:dyDescent="0.25">
      <c r="A6" s="10" t="s">
        <v>198</v>
      </c>
      <c r="C6" s="10" t="s">
        <v>197</v>
      </c>
      <c r="D6" s="11" t="s">
        <v>197</v>
      </c>
      <c r="E6" s="10" t="s">
        <v>197</v>
      </c>
      <c r="F6" s="10" t="s">
        <v>197</v>
      </c>
      <c r="G6" s="11" t="s">
        <v>197</v>
      </c>
      <c r="H6" s="10" t="s">
        <v>197</v>
      </c>
      <c r="I6" s="11" t="s">
        <v>197</v>
      </c>
      <c r="J6" s="10" t="s">
        <v>197</v>
      </c>
      <c r="K6" s="10" t="s">
        <v>197</v>
      </c>
      <c r="L6" s="10" t="s">
        <v>197</v>
      </c>
      <c r="M6" s="10" t="s">
        <v>9</v>
      </c>
    </row>
    <row r="7" spans="1:25" x14ac:dyDescent="0.25">
      <c r="P7" s="10" t="s">
        <v>197</v>
      </c>
      <c r="Q7" s="10" t="s">
        <v>197</v>
      </c>
      <c r="R7" s="10" t="s">
        <v>197</v>
      </c>
      <c r="S7" s="10" t="s">
        <v>197</v>
      </c>
      <c r="T7" s="10" t="s">
        <v>197</v>
      </c>
      <c r="U7" s="10" t="s">
        <v>197</v>
      </c>
      <c r="V7" s="10" t="s">
        <v>197</v>
      </c>
      <c r="W7" s="10" t="s">
        <v>197</v>
      </c>
    </row>
  </sheetData>
  <autoFilter ref="A5:T5"/>
  <mergeCells count="4">
    <mergeCell ref="M4:O4"/>
    <mergeCell ref="P4:W4"/>
    <mergeCell ref="M3:O3"/>
    <mergeCell ref="A3:B3"/>
  </mergeCells>
  <pageMargins left="0" right="0" top="0.74803149606299213" bottom="0.74803149606299213" header="0.31496062992125984" footer="0.31496062992125984"/>
  <pageSetup paperSize="9" scale="33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X2"/>
  <sheetViews>
    <sheetView workbookViewId="0">
      <selection sqref="A1:X2"/>
    </sheetView>
  </sheetViews>
  <sheetFormatPr baseColWidth="10" defaultRowHeight="15" x14ac:dyDescent="0.25"/>
  <cols>
    <col min="4" max="4" width="15.5703125" customWidth="1"/>
    <col min="5" max="5" width="33" customWidth="1"/>
    <col min="7" max="7" width="21.140625" customWidth="1"/>
    <col min="8" max="8" width="33.7109375" customWidth="1"/>
    <col min="9" max="9" width="21.140625" customWidth="1"/>
    <col min="10" max="10" width="20.85546875" customWidth="1"/>
    <col min="11" max="11" width="20.28515625" customWidth="1"/>
    <col min="12" max="12" width="20.85546875" customWidth="1"/>
    <col min="13" max="13" width="37.140625" customWidth="1"/>
    <col min="14" max="14" width="13.42578125" customWidth="1"/>
    <col min="15" max="15" width="26.140625" customWidth="1"/>
    <col min="17" max="17" width="46.85546875" customWidth="1"/>
    <col min="18" max="18" width="63.28515625" customWidth="1"/>
    <col min="19" max="19" width="21.85546875" customWidth="1"/>
    <col min="20" max="20" width="11.5703125" customWidth="1"/>
    <col min="23" max="23" width="26.7109375" customWidth="1"/>
  </cols>
  <sheetData>
    <row r="1" spans="1:24" x14ac:dyDescent="0.25">
      <c r="A1" t="s">
        <v>0</v>
      </c>
      <c r="B1" t="s">
        <v>4</v>
      </c>
      <c r="C1" t="s">
        <v>5</v>
      </c>
      <c r="D1" t="s">
        <v>6</v>
      </c>
      <c r="E1" t="s">
        <v>12</v>
      </c>
      <c r="F1" t="s">
        <v>27</v>
      </c>
      <c r="G1" t="s">
        <v>7</v>
      </c>
      <c r="H1" t="s">
        <v>3</v>
      </c>
      <c r="I1" t="s">
        <v>42</v>
      </c>
      <c r="J1" t="s">
        <v>1</v>
      </c>
      <c r="K1" t="s">
        <v>14</v>
      </c>
      <c r="L1" t="s">
        <v>2</v>
      </c>
      <c r="M1" t="s">
        <v>8</v>
      </c>
      <c r="N1" t="s">
        <v>9</v>
      </c>
      <c r="O1" t="s">
        <v>10</v>
      </c>
      <c r="P1" t="s">
        <v>36</v>
      </c>
      <c r="Q1" t="s">
        <v>11</v>
      </c>
      <c r="R1" t="s">
        <v>19</v>
      </c>
      <c r="S1" t="s">
        <v>16</v>
      </c>
      <c r="T1" t="s">
        <v>184</v>
      </c>
      <c r="U1" t="s">
        <v>180</v>
      </c>
      <c r="V1" t="s">
        <v>181</v>
      </c>
      <c r="W1" t="s">
        <v>18</v>
      </c>
      <c r="X1" t="s">
        <v>17</v>
      </c>
    </row>
    <row r="2" spans="1:24" x14ac:dyDescent="0.25">
      <c r="A2" t="s">
        <v>49</v>
      </c>
      <c r="B2" t="s">
        <v>155</v>
      </c>
      <c r="C2" t="s">
        <v>159</v>
      </c>
      <c r="E2" t="s">
        <v>22</v>
      </c>
      <c r="F2" t="s">
        <v>156</v>
      </c>
      <c r="G2" t="s">
        <v>157</v>
      </c>
      <c r="H2" t="s">
        <v>30</v>
      </c>
      <c r="I2" t="s">
        <v>158</v>
      </c>
      <c r="J2" s="16">
        <v>42111</v>
      </c>
      <c r="K2" t="s">
        <v>25</v>
      </c>
      <c r="L2" t="s">
        <v>179</v>
      </c>
      <c r="M2" s="16">
        <v>42216</v>
      </c>
      <c r="Q2" t="s">
        <v>153</v>
      </c>
      <c r="R2" s="16">
        <v>42146</v>
      </c>
      <c r="S2" t="s">
        <v>171</v>
      </c>
      <c r="U2">
        <v>7</v>
      </c>
      <c r="V2">
        <v>7</v>
      </c>
      <c r="W2" s="16">
        <v>42150</v>
      </c>
      <c r="X2" t="s">
        <v>153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4:G14"/>
  <sheetViews>
    <sheetView zoomScale="80" zoomScaleNormal="80" workbookViewId="0">
      <selection activeCell="D17" sqref="D17"/>
    </sheetView>
  </sheetViews>
  <sheetFormatPr baseColWidth="10" defaultRowHeight="15" x14ac:dyDescent="0.25"/>
  <cols>
    <col min="1" max="2" width="24.42578125" customWidth="1"/>
    <col min="3" max="3" width="24.5703125" customWidth="1"/>
    <col min="4" max="4" width="19.140625" customWidth="1"/>
    <col min="5" max="5" width="35" customWidth="1"/>
    <col min="6" max="6" width="25" customWidth="1"/>
    <col min="7" max="7" width="26" customWidth="1"/>
    <col min="8" max="8" width="43.7109375" bestFit="1" customWidth="1"/>
    <col min="9" max="9" width="34.7109375" bestFit="1" customWidth="1"/>
    <col min="10" max="10" width="17.140625" customWidth="1"/>
    <col min="11" max="11" width="20.28515625" customWidth="1"/>
    <col min="12" max="12" width="12.140625" customWidth="1"/>
    <col min="13" max="13" width="13.28515625" customWidth="1"/>
    <col min="14" max="14" width="8.140625" customWidth="1"/>
    <col min="15" max="15" width="11.140625" customWidth="1"/>
    <col min="16" max="16" width="12.5703125" customWidth="1"/>
    <col min="17" max="17" width="12.42578125" bestFit="1" customWidth="1"/>
    <col min="18" max="18" width="14.85546875" bestFit="1" customWidth="1"/>
    <col min="19" max="19" width="13.28515625" bestFit="1" customWidth="1"/>
    <col min="20" max="20" width="12.5703125" bestFit="1" customWidth="1"/>
  </cols>
  <sheetData>
    <row r="4" spans="1:7" x14ac:dyDescent="0.25">
      <c r="A4" s="17" t="s">
        <v>0</v>
      </c>
      <c r="B4" s="8" t="s">
        <v>45</v>
      </c>
    </row>
    <row r="6" spans="1:7" ht="24.95" customHeight="1" x14ac:dyDescent="0.25">
      <c r="A6" s="17" t="s">
        <v>183</v>
      </c>
      <c r="B6" s="17" t="s">
        <v>5</v>
      </c>
      <c r="C6" s="17" t="s">
        <v>2</v>
      </c>
      <c r="D6" s="17" t="s">
        <v>188</v>
      </c>
      <c r="E6" s="17" t="s">
        <v>7</v>
      </c>
      <c r="F6" s="17" t="s">
        <v>42</v>
      </c>
      <c r="G6" s="17" t="s">
        <v>16</v>
      </c>
    </row>
    <row r="7" spans="1:7" ht="144.75" customHeight="1" x14ac:dyDescent="0.25">
      <c r="A7" s="8" t="s">
        <v>37</v>
      </c>
      <c r="B7" s="8">
        <v>317990</v>
      </c>
      <c r="C7" s="8" t="s">
        <v>29</v>
      </c>
      <c r="D7" s="8" t="s">
        <v>28</v>
      </c>
      <c r="E7" s="8" t="s">
        <v>23</v>
      </c>
      <c r="F7" s="8" t="s">
        <v>24</v>
      </c>
      <c r="G7" s="8" t="s">
        <v>34</v>
      </c>
    </row>
    <row r="8" spans="1:7" ht="24.95" customHeight="1" x14ac:dyDescent="0.25"/>
    <row r="9" spans="1:7" ht="24.95" customHeight="1" x14ac:dyDescent="0.25"/>
    <row r="10" spans="1:7" ht="24.95" customHeight="1" x14ac:dyDescent="0.25">
      <c r="A10" t="str">
        <f>DYNAMIQUE!F6</f>
        <v>Analyses souhaitées</v>
      </c>
      <c r="B10" t="str">
        <f>DYNAMIQUE!G6</f>
        <v>Résumé des analyses</v>
      </c>
    </row>
    <row r="11" spans="1:7" ht="47.25" customHeight="1" x14ac:dyDescent="0.25">
      <c r="A11" t="str">
        <f>DYNAMIQUE!F7</f>
        <v>Aspect, viscosité odeur</v>
      </c>
      <c r="B11" t="str">
        <f>DYNAMIQUE!G7</f>
        <v>Conformes</v>
      </c>
    </row>
    <row r="12" spans="1:7" ht="24.95" customHeight="1" x14ac:dyDescent="0.25"/>
    <row r="13" spans="1:7" ht="24.95" customHeight="1" x14ac:dyDescent="0.25"/>
    <row r="14" spans="1:7" ht="24.95" customHeight="1" x14ac:dyDescent="0.25"/>
  </sheetData>
  <pageMargins left="0.7" right="0.7" top="0.75" bottom="0.75" header="0.3" footer="0.3"/>
  <pageSetup paperSize="9" orientation="portrait"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2:Z104"/>
  <sheetViews>
    <sheetView topLeftCell="A4" zoomScale="80" zoomScaleNormal="80" workbookViewId="0">
      <selection activeCell="H8" sqref="H8"/>
    </sheetView>
  </sheetViews>
  <sheetFormatPr baseColWidth="10" defaultColWidth="9.140625" defaultRowHeight="15" x14ac:dyDescent="0.25"/>
  <cols>
    <col min="1" max="2" width="12.7109375" style="10" customWidth="1"/>
    <col min="3" max="3" width="33.7109375" style="10" bestFit="1" customWidth="1"/>
    <col min="4" max="4" width="11.28515625" style="11" customWidth="1"/>
    <col min="5" max="5" width="11.5703125" style="10" customWidth="1"/>
    <col min="6" max="6" width="13.42578125" style="10" customWidth="1"/>
    <col min="7" max="7" width="13.140625" style="11" customWidth="1"/>
    <col min="8" max="8" width="65" style="10" customWidth="1"/>
    <col min="9" max="9" width="13.42578125" style="10" customWidth="1"/>
    <col min="10" max="10" width="26.140625" style="11" customWidth="1"/>
    <col min="11" max="11" width="14.5703125" style="10" customWidth="1"/>
    <col min="12" max="12" width="12.42578125" style="10" customWidth="1"/>
    <col min="13" max="13" width="11.28515625" style="10" customWidth="1"/>
    <col min="14" max="14" width="15" style="10" customWidth="1"/>
    <col min="15" max="15" width="11.140625" style="10" customWidth="1"/>
    <col min="16" max="16" width="11" style="10" customWidth="1"/>
    <col min="17" max="17" width="10.85546875" style="10" customWidth="1"/>
    <col min="18" max="18" width="14.140625" style="10" customWidth="1"/>
    <col min="19" max="19" width="16.85546875" style="10" customWidth="1"/>
    <col min="20" max="20" width="39.5703125" style="10" customWidth="1"/>
    <col min="21" max="23" width="11.28515625" style="10" customWidth="1"/>
    <col min="24" max="24" width="12.85546875" style="10" customWidth="1"/>
    <col min="25" max="25" width="13.28515625" style="10" customWidth="1"/>
    <col min="26" max="26" width="7.5703125" style="10" customWidth="1"/>
    <col min="27" max="16384" width="9.140625" style="10"/>
  </cols>
  <sheetData>
    <row r="2" spans="1:26" ht="30" x14ac:dyDescent="0.25">
      <c r="A2" s="10" t="s">
        <v>26</v>
      </c>
      <c r="D2" s="18" t="s">
        <v>189</v>
      </c>
    </row>
    <row r="3" spans="1:26" ht="15.75" thickBot="1" x14ac:dyDescent="0.3">
      <c r="A3" s="33" t="s">
        <v>194</v>
      </c>
      <c r="B3" s="33"/>
      <c r="O3" s="32" t="s">
        <v>190</v>
      </c>
      <c r="P3" s="32"/>
      <c r="Q3" s="32"/>
      <c r="S3" s="10" t="s">
        <v>191</v>
      </c>
    </row>
    <row r="4" spans="1:26" ht="15.75" thickBot="1" x14ac:dyDescent="0.3">
      <c r="A4" s="22" t="s">
        <v>15</v>
      </c>
      <c r="B4" s="23"/>
      <c r="C4" s="13"/>
      <c r="D4" s="13"/>
      <c r="E4" s="13"/>
      <c r="F4" s="13"/>
      <c r="G4" s="13"/>
      <c r="H4" s="13"/>
      <c r="I4" s="13"/>
      <c r="J4" s="15"/>
      <c r="K4" s="13"/>
      <c r="L4" s="13"/>
      <c r="M4" s="13"/>
      <c r="N4" s="14"/>
      <c r="O4" s="26" t="s">
        <v>13</v>
      </c>
      <c r="P4" s="27"/>
      <c r="Q4" s="28"/>
      <c r="R4" s="29" t="s">
        <v>20</v>
      </c>
      <c r="S4" s="30"/>
      <c r="T4" s="30"/>
      <c r="U4" s="30"/>
      <c r="V4" s="30"/>
      <c r="W4" s="30"/>
      <c r="X4" s="30"/>
      <c r="Y4" s="31"/>
    </row>
    <row r="5" spans="1:26" s="11" customFormat="1" ht="85.5" customHeight="1" x14ac:dyDescent="0.25">
      <c r="A5" s="19" t="s">
        <v>0</v>
      </c>
      <c r="B5" s="19" t="s">
        <v>193</v>
      </c>
      <c r="C5" s="19" t="s">
        <v>4</v>
      </c>
      <c r="D5" s="19" t="s">
        <v>5</v>
      </c>
      <c r="E5" s="19" t="s">
        <v>6</v>
      </c>
      <c r="F5" s="19" t="s">
        <v>12</v>
      </c>
      <c r="G5" s="19" t="s">
        <v>27</v>
      </c>
      <c r="H5" s="19" t="s">
        <v>7</v>
      </c>
      <c r="I5" s="1" t="s">
        <v>3</v>
      </c>
      <c r="J5" s="19" t="s">
        <v>42</v>
      </c>
      <c r="K5" s="21" t="s">
        <v>1</v>
      </c>
      <c r="L5" s="19" t="s">
        <v>14</v>
      </c>
      <c r="M5" s="19" t="s">
        <v>2</v>
      </c>
      <c r="N5" s="19" t="s">
        <v>8</v>
      </c>
      <c r="O5" s="20" t="s">
        <v>9</v>
      </c>
      <c r="P5" s="20" t="s">
        <v>10</v>
      </c>
      <c r="Q5" s="20" t="s">
        <v>36</v>
      </c>
      <c r="R5" s="5" t="s">
        <v>11</v>
      </c>
      <c r="S5" s="5" t="s">
        <v>19</v>
      </c>
      <c r="T5" s="5" t="s">
        <v>16</v>
      </c>
      <c r="U5" s="5" t="s">
        <v>184</v>
      </c>
      <c r="V5" s="5" t="s">
        <v>180</v>
      </c>
      <c r="W5" s="5" t="s">
        <v>181</v>
      </c>
      <c r="X5" s="5" t="s">
        <v>18</v>
      </c>
      <c r="Y5" s="5" t="s">
        <v>17</v>
      </c>
    </row>
    <row r="6" spans="1:26" ht="30" customHeight="1" x14ac:dyDescent="0.25">
      <c r="A6" s="2" t="s">
        <v>45</v>
      </c>
      <c r="B6" s="2" t="s">
        <v>192</v>
      </c>
      <c r="C6" s="2" t="s">
        <v>37</v>
      </c>
      <c r="D6" s="1">
        <v>317990</v>
      </c>
      <c r="E6" s="2" t="s">
        <v>21</v>
      </c>
      <c r="F6" s="2" t="s">
        <v>22</v>
      </c>
      <c r="G6" s="1" t="s">
        <v>28</v>
      </c>
      <c r="H6" s="2" t="s">
        <v>23</v>
      </c>
      <c r="I6" s="2" t="s">
        <v>30</v>
      </c>
      <c r="J6" s="1" t="s">
        <v>24</v>
      </c>
      <c r="K6" s="6">
        <v>42052</v>
      </c>
      <c r="L6" s="2" t="s">
        <v>178</v>
      </c>
      <c r="M6" s="2" t="s">
        <v>29</v>
      </c>
      <c r="N6" s="6">
        <v>42055</v>
      </c>
      <c r="O6" s="3"/>
      <c r="P6" s="3" t="s">
        <v>32</v>
      </c>
      <c r="Q6" s="3"/>
      <c r="R6" s="4" t="s">
        <v>33</v>
      </c>
      <c r="S6" s="9">
        <v>42055</v>
      </c>
      <c r="T6" s="4" t="s">
        <v>34</v>
      </c>
      <c r="U6" s="4" t="s">
        <v>184</v>
      </c>
      <c r="V6" s="4">
        <v>2</v>
      </c>
      <c r="W6" s="4">
        <v>2</v>
      </c>
      <c r="X6" s="9">
        <v>42053</v>
      </c>
      <c r="Y6" s="4" t="s">
        <v>35</v>
      </c>
      <c r="Z6" s="10">
        <f>COUNTA(Y6)</f>
        <v>1</v>
      </c>
    </row>
    <row r="7" spans="1:26" ht="30" x14ac:dyDescent="0.25">
      <c r="A7" s="2" t="s">
        <v>46</v>
      </c>
      <c r="B7" s="2" t="s">
        <v>192</v>
      </c>
      <c r="C7" s="2" t="s">
        <v>38</v>
      </c>
      <c r="D7" s="1">
        <v>317446</v>
      </c>
      <c r="E7" s="2" t="s">
        <v>39</v>
      </c>
      <c r="F7" s="2" t="s">
        <v>22</v>
      </c>
      <c r="G7" s="1" t="s">
        <v>40</v>
      </c>
      <c r="H7" s="2" t="s">
        <v>41</v>
      </c>
      <c r="I7" s="2" t="s">
        <v>30</v>
      </c>
      <c r="J7" s="1" t="s">
        <v>43</v>
      </c>
      <c r="K7" s="6">
        <v>42060</v>
      </c>
      <c r="L7" s="2" t="s">
        <v>178</v>
      </c>
      <c r="M7" s="2" t="s">
        <v>29</v>
      </c>
      <c r="N7" s="6">
        <v>42062</v>
      </c>
      <c r="O7" s="3"/>
      <c r="P7" s="10" t="s">
        <v>32</v>
      </c>
      <c r="Q7" s="3"/>
      <c r="R7" s="4" t="s">
        <v>33</v>
      </c>
      <c r="S7" s="9">
        <v>42062</v>
      </c>
      <c r="T7" s="4" t="s">
        <v>44</v>
      </c>
      <c r="U7" s="4" t="s">
        <v>185</v>
      </c>
      <c r="V7" s="4">
        <v>1</v>
      </c>
      <c r="W7" s="4">
        <v>1</v>
      </c>
      <c r="X7" s="9">
        <v>42062</v>
      </c>
      <c r="Y7" s="4" t="s">
        <v>33</v>
      </c>
      <c r="Z7" s="10">
        <f t="shared" ref="Z7:Z70" si="0">COUNTA(Y7)</f>
        <v>1</v>
      </c>
    </row>
    <row r="8" spans="1:26" ht="26.25" customHeight="1" x14ac:dyDescent="0.25">
      <c r="A8" s="2" t="s">
        <v>47</v>
      </c>
      <c r="B8" s="2" t="s">
        <v>192</v>
      </c>
      <c r="C8" s="2" t="s">
        <v>138</v>
      </c>
      <c r="D8" s="1"/>
      <c r="E8" s="2"/>
      <c r="F8" s="2"/>
      <c r="G8" s="1"/>
      <c r="H8" s="2" t="s">
        <v>143</v>
      </c>
      <c r="I8" s="2" t="s">
        <v>30</v>
      </c>
      <c r="J8" s="1" t="s">
        <v>139</v>
      </c>
      <c r="K8" s="6">
        <v>42089</v>
      </c>
      <c r="L8" s="2" t="s">
        <v>140</v>
      </c>
      <c r="M8" s="2" t="s">
        <v>141</v>
      </c>
      <c r="N8" s="2"/>
      <c r="O8" s="3"/>
      <c r="P8" s="3" t="s">
        <v>142</v>
      </c>
      <c r="Q8" s="3"/>
      <c r="R8" s="4" t="s">
        <v>33</v>
      </c>
      <c r="S8" s="9">
        <v>42131</v>
      </c>
      <c r="T8" s="4" t="s">
        <v>169</v>
      </c>
      <c r="U8" s="4" t="s">
        <v>186</v>
      </c>
      <c r="V8" s="4">
        <v>6</v>
      </c>
      <c r="W8" s="4">
        <v>6</v>
      </c>
      <c r="X8" s="9">
        <v>42130</v>
      </c>
      <c r="Y8" s="4" t="s">
        <v>33</v>
      </c>
      <c r="Z8" s="10">
        <f t="shared" si="0"/>
        <v>1</v>
      </c>
    </row>
    <row r="9" spans="1:26" ht="60" x14ac:dyDescent="0.25">
      <c r="A9" s="2" t="s">
        <v>48</v>
      </c>
      <c r="B9" s="2" t="s">
        <v>192</v>
      </c>
      <c r="C9" s="2" t="s">
        <v>144</v>
      </c>
      <c r="D9" s="1" t="s">
        <v>146</v>
      </c>
      <c r="E9" s="2" t="s">
        <v>145</v>
      </c>
      <c r="F9" s="2" t="s">
        <v>22</v>
      </c>
      <c r="G9" s="1" t="s">
        <v>152</v>
      </c>
      <c r="H9" s="1" t="s">
        <v>147</v>
      </c>
      <c r="I9" s="2" t="s">
        <v>150</v>
      </c>
      <c r="J9" s="1" t="s">
        <v>154</v>
      </c>
      <c r="K9" s="6">
        <v>42108</v>
      </c>
      <c r="L9" s="2" t="s">
        <v>148</v>
      </c>
      <c r="M9" s="2" t="s">
        <v>149</v>
      </c>
      <c r="N9" s="6">
        <v>42114</v>
      </c>
      <c r="O9" s="3" t="s">
        <v>151</v>
      </c>
      <c r="P9" s="3" t="s">
        <v>142</v>
      </c>
      <c r="Q9" s="3" t="s">
        <v>151</v>
      </c>
      <c r="R9" s="4" t="s">
        <v>153</v>
      </c>
      <c r="S9" s="9">
        <v>42114</v>
      </c>
      <c r="T9" s="12" t="s">
        <v>170</v>
      </c>
      <c r="U9" s="4" t="s">
        <v>187</v>
      </c>
      <c r="V9" s="4">
        <v>1</v>
      </c>
      <c r="W9" s="4">
        <v>1</v>
      </c>
      <c r="X9" s="9">
        <v>42117</v>
      </c>
      <c r="Y9" s="4" t="s">
        <v>153</v>
      </c>
      <c r="Z9" s="10">
        <f t="shared" si="0"/>
        <v>1</v>
      </c>
    </row>
    <row r="10" spans="1:26" ht="60" x14ac:dyDescent="0.25">
      <c r="A10" s="2" t="s">
        <v>49</v>
      </c>
      <c r="B10" s="2" t="s">
        <v>192</v>
      </c>
      <c r="C10" s="2" t="s">
        <v>155</v>
      </c>
      <c r="D10" s="1" t="s">
        <v>159</v>
      </c>
      <c r="E10" s="2"/>
      <c r="F10" s="2" t="s">
        <v>22</v>
      </c>
      <c r="G10" s="1" t="s">
        <v>156</v>
      </c>
      <c r="H10" s="2" t="s">
        <v>157</v>
      </c>
      <c r="I10" s="2" t="s">
        <v>150</v>
      </c>
      <c r="J10" s="1" t="s">
        <v>158</v>
      </c>
      <c r="K10" s="6">
        <v>42111</v>
      </c>
      <c r="L10" s="2" t="s">
        <v>25</v>
      </c>
      <c r="M10" s="2" t="s">
        <v>179</v>
      </c>
      <c r="N10" s="6">
        <v>42216</v>
      </c>
      <c r="O10" s="3"/>
      <c r="P10" s="3"/>
      <c r="Q10" s="3"/>
      <c r="R10" s="4" t="s">
        <v>153</v>
      </c>
      <c r="S10" s="9">
        <v>42146</v>
      </c>
      <c r="T10" s="12" t="s">
        <v>171</v>
      </c>
      <c r="U10" s="4"/>
      <c r="V10" s="4">
        <v>7</v>
      </c>
      <c r="W10" s="4">
        <v>7</v>
      </c>
      <c r="X10" s="9">
        <v>42150</v>
      </c>
      <c r="Y10" s="4" t="s">
        <v>153</v>
      </c>
      <c r="Z10" s="10">
        <f t="shared" si="0"/>
        <v>1</v>
      </c>
    </row>
    <row r="11" spans="1:26" ht="32.25" customHeight="1" x14ac:dyDescent="0.25">
      <c r="A11" s="2" t="s">
        <v>50</v>
      </c>
      <c r="B11" s="2" t="s">
        <v>192</v>
      </c>
      <c r="C11" s="2" t="s">
        <v>160</v>
      </c>
      <c r="D11" s="1">
        <v>319156</v>
      </c>
      <c r="E11" s="2" t="s">
        <v>161</v>
      </c>
      <c r="F11" s="2" t="s">
        <v>162</v>
      </c>
      <c r="G11" s="1" t="s">
        <v>163</v>
      </c>
      <c r="H11" s="2" t="s">
        <v>165</v>
      </c>
      <c r="I11" s="2" t="s">
        <v>30</v>
      </c>
      <c r="J11" s="1" t="s">
        <v>166</v>
      </c>
      <c r="K11" s="6">
        <v>42122</v>
      </c>
      <c r="L11" s="2" t="s">
        <v>164</v>
      </c>
      <c r="M11" s="2" t="s">
        <v>167</v>
      </c>
      <c r="N11" s="6">
        <v>42128</v>
      </c>
      <c r="O11" s="3" t="s">
        <v>168</v>
      </c>
      <c r="P11" s="3" t="s">
        <v>163</v>
      </c>
      <c r="Q11" s="3" t="s">
        <v>151</v>
      </c>
      <c r="R11" s="4" t="s">
        <v>33</v>
      </c>
      <c r="S11" s="9">
        <v>42131</v>
      </c>
      <c r="T11" s="4" t="s">
        <v>34</v>
      </c>
      <c r="U11" s="4"/>
      <c r="V11" s="4">
        <v>1</v>
      </c>
      <c r="W11" s="4">
        <v>1</v>
      </c>
      <c r="X11" s="9">
        <v>42130</v>
      </c>
      <c r="Y11" s="4" t="s">
        <v>33</v>
      </c>
      <c r="Z11" s="10">
        <f t="shared" si="0"/>
        <v>1</v>
      </c>
    </row>
    <row r="12" spans="1:26" ht="26.25" customHeight="1" x14ac:dyDescent="0.25">
      <c r="A12" s="2" t="s">
        <v>51</v>
      </c>
      <c r="B12" s="2" t="s">
        <v>192</v>
      </c>
      <c r="C12" s="2" t="s">
        <v>160</v>
      </c>
      <c r="D12" s="1">
        <v>319156</v>
      </c>
      <c r="E12" s="2" t="s">
        <v>161</v>
      </c>
      <c r="F12" s="2" t="s">
        <v>162</v>
      </c>
      <c r="G12" s="1" t="s">
        <v>163</v>
      </c>
      <c r="H12" s="2" t="s">
        <v>165</v>
      </c>
      <c r="I12" s="2" t="s">
        <v>31</v>
      </c>
      <c r="J12" s="1" t="s">
        <v>166</v>
      </c>
      <c r="K12" s="6">
        <v>42122</v>
      </c>
      <c r="L12" s="2" t="s">
        <v>164</v>
      </c>
      <c r="M12" s="2" t="s">
        <v>167</v>
      </c>
      <c r="N12" s="6">
        <v>42130</v>
      </c>
      <c r="O12" s="3" t="s">
        <v>168</v>
      </c>
      <c r="P12" s="3" t="s">
        <v>163</v>
      </c>
      <c r="Q12" s="3" t="s">
        <v>151</v>
      </c>
      <c r="R12" s="4"/>
      <c r="S12" s="4"/>
      <c r="T12" s="4"/>
      <c r="U12" s="4"/>
      <c r="V12" s="4"/>
      <c r="W12" s="4"/>
      <c r="X12" s="4"/>
      <c r="Y12" s="4"/>
      <c r="Z12" s="10">
        <f t="shared" si="0"/>
        <v>0</v>
      </c>
    </row>
    <row r="13" spans="1:26" ht="30" x14ac:dyDescent="0.25">
      <c r="A13" s="2" t="s">
        <v>52</v>
      </c>
      <c r="B13" s="2" t="s">
        <v>192</v>
      </c>
      <c r="C13" s="2" t="s">
        <v>172</v>
      </c>
      <c r="D13" s="1" t="s">
        <v>173</v>
      </c>
      <c r="E13" s="2" t="s">
        <v>21</v>
      </c>
      <c r="F13" s="2" t="s">
        <v>174</v>
      </c>
      <c r="G13" s="1" t="s">
        <v>175</v>
      </c>
      <c r="H13" s="2" t="s">
        <v>176</v>
      </c>
      <c r="I13" s="2" t="s">
        <v>30</v>
      </c>
      <c r="J13" s="1" t="s">
        <v>177</v>
      </c>
      <c r="K13" s="6">
        <v>42243</v>
      </c>
      <c r="L13" s="2" t="s">
        <v>178</v>
      </c>
      <c r="M13" s="2" t="s">
        <v>29</v>
      </c>
      <c r="N13" s="6">
        <v>42249</v>
      </c>
      <c r="O13" s="3" t="s">
        <v>151</v>
      </c>
      <c r="P13" s="3" t="s">
        <v>32</v>
      </c>
      <c r="Q13" s="3" t="s">
        <v>151</v>
      </c>
      <c r="R13" s="4"/>
      <c r="S13" s="4"/>
      <c r="T13" s="4"/>
      <c r="U13" s="4"/>
      <c r="V13" s="4"/>
      <c r="W13" s="4"/>
      <c r="X13" s="4"/>
      <c r="Y13" s="4"/>
      <c r="Z13" s="10">
        <f t="shared" si="0"/>
        <v>0</v>
      </c>
    </row>
    <row r="14" spans="1:26" x14ac:dyDescent="0.25">
      <c r="A14" s="2" t="s">
        <v>195</v>
      </c>
      <c r="B14" s="2" t="s">
        <v>192</v>
      </c>
      <c r="C14" s="2" t="s">
        <v>196</v>
      </c>
      <c r="D14" s="1">
        <v>3</v>
      </c>
      <c r="E14" s="2"/>
      <c r="F14" s="2"/>
      <c r="G14" s="1"/>
      <c r="H14" s="2"/>
      <c r="I14" s="2"/>
      <c r="J14" s="1"/>
      <c r="K14" s="2"/>
      <c r="L14" s="2"/>
      <c r="M14" s="2"/>
      <c r="N14" s="2"/>
      <c r="O14" s="3"/>
      <c r="P14" s="3"/>
      <c r="Q14" s="3"/>
      <c r="R14" s="4"/>
      <c r="S14" s="4"/>
      <c r="T14" s="4"/>
      <c r="U14" s="4"/>
      <c r="V14" s="4"/>
      <c r="W14" s="4"/>
      <c r="X14" s="4"/>
      <c r="Y14" s="4"/>
      <c r="Z14" s="10">
        <f t="shared" si="0"/>
        <v>0</v>
      </c>
    </row>
    <row r="15" spans="1:26" x14ac:dyDescent="0.25">
      <c r="A15" s="2" t="s">
        <v>197</v>
      </c>
      <c r="B15" s="2" t="s">
        <v>192</v>
      </c>
      <c r="C15" s="2" t="s">
        <v>197</v>
      </c>
      <c r="D15" s="1" t="s">
        <v>197</v>
      </c>
      <c r="E15" s="2"/>
      <c r="F15" s="2"/>
      <c r="G15" s="1"/>
      <c r="H15" s="2"/>
      <c r="I15" s="2"/>
      <c r="J15" s="1"/>
      <c r="K15" s="2"/>
      <c r="L15" s="2"/>
      <c r="M15" s="2"/>
      <c r="N15" s="2"/>
      <c r="O15" s="3"/>
      <c r="P15" s="3"/>
      <c r="Q15" s="3"/>
      <c r="R15" s="4"/>
      <c r="S15" s="4"/>
      <c r="T15" s="4"/>
      <c r="U15" s="4"/>
      <c r="V15" s="4"/>
      <c r="W15" s="4"/>
      <c r="X15" s="4"/>
      <c r="Y15" s="4"/>
      <c r="Z15" s="10">
        <f t="shared" si="0"/>
        <v>0</v>
      </c>
    </row>
    <row r="16" spans="1:26" x14ac:dyDescent="0.25">
      <c r="A16" s="2" t="s">
        <v>53</v>
      </c>
      <c r="B16" s="2" t="s">
        <v>192</v>
      </c>
      <c r="C16" s="2"/>
      <c r="D16" s="1"/>
      <c r="E16" s="2"/>
      <c r="F16" s="2"/>
      <c r="G16" s="1"/>
      <c r="H16" s="2"/>
      <c r="I16" s="2"/>
      <c r="J16" s="1"/>
      <c r="K16" s="2"/>
      <c r="L16" s="2"/>
      <c r="M16" s="2"/>
      <c r="N16" s="2"/>
      <c r="O16" s="3"/>
      <c r="P16" s="3"/>
      <c r="Q16" s="3"/>
      <c r="R16" s="4"/>
      <c r="S16" s="4"/>
      <c r="T16" s="4"/>
      <c r="U16" s="4"/>
      <c r="V16" s="4"/>
      <c r="W16" s="4"/>
      <c r="X16" s="4"/>
      <c r="Y16" s="4"/>
      <c r="Z16" s="10">
        <f t="shared" si="0"/>
        <v>0</v>
      </c>
    </row>
    <row r="17" spans="1:26" x14ac:dyDescent="0.25">
      <c r="A17" s="2" t="s">
        <v>54</v>
      </c>
      <c r="B17" s="2" t="s">
        <v>192</v>
      </c>
      <c r="C17" s="2"/>
      <c r="D17" s="1"/>
      <c r="E17" s="2"/>
      <c r="F17" s="2"/>
      <c r="G17" s="1"/>
      <c r="H17" s="2"/>
      <c r="I17" s="2"/>
      <c r="J17" s="1"/>
      <c r="K17" s="2"/>
      <c r="L17" s="2"/>
      <c r="M17" s="2"/>
      <c r="N17" s="2"/>
      <c r="O17" s="3"/>
      <c r="P17" s="3"/>
      <c r="Q17" s="3"/>
      <c r="R17" s="4"/>
      <c r="S17" s="4"/>
      <c r="T17" s="4"/>
      <c r="U17" s="4"/>
      <c r="V17" s="4"/>
      <c r="W17" s="4"/>
      <c r="X17" s="4"/>
      <c r="Y17" s="4"/>
      <c r="Z17" s="10">
        <f t="shared" si="0"/>
        <v>0</v>
      </c>
    </row>
    <row r="18" spans="1:26" x14ac:dyDescent="0.25">
      <c r="A18" s="2" t="s">
        <v>55</v>
      </c>
      <c r="B18" s="2" t="s">
        <v>192</v>
      </c>
      <c r="C18" s="2"/>
      <c r="D18" s="1"/>
      <c r="E18" s="2"/>
      <c r="F18" s="2"/>
      <c r="G18" s="1"/>
      <c r="H18" s="2"/>
      <c r="I18" s="2"/>
      <c r="J18" s="1"/>
      <c r="K18" s="2"/>
      <c r="L18" s="2"/>
      <c r="M18" s="2"/>
      <c r="N18" s="2"/>
      <c r="O18" s="3"/>
      <c r="P18" s="3"/>
      <c r="Q18" s="3"/>
      <c r="R18" s="4"/>
      <c r="S18" s="4"/>
      <c r="T18" s="4"/>
      <c r="U18" s="4"/>
      <c r="V18" s="4"/>
      <c r="W18" s="4"/>
      <c r="X18" s="4"/>
      <c r="Y18" s="4"/>
      <c r="Z18" s="10">
        <f t="shared" si="0"/>
        <v>0</v>
      </c>
    </row>
    <row r="19" spans="1:26" x14ac:dyDescent="0.25">
      <c r="A19" s="2" t="s">
        <v>56</v>
      </c>
      <c r="B19" s="2" t="s">
        <v>192</v>
      </c>
      <c r="C19" s="2"/>
      <c r="D19" s="1"/>
      <c r="E19" s="2"/>
      <c r="F19" s="2"/>
      <c r="G19" s="1"/>
      <c r="H19" s="2"/>
      <c r="I19" s="2"/>
      <c r="J19" s="1"/>
      <c r="K19" s="2"/>
      <c r="L19" s="2"/>
      <c r="M19" s="2"/>
      <c r="N19" s="2"/>
      <c r="O19" s="3"/>
      <c r="P19" s="3"/>
      <c r="Q19" s="3"/>
      <c r="R19" s="4"/>
      <c r="S19" s="4"/>
      <c r="T19" s="4"/>
      <c r="U19" s="4"/>
      <c r="V19" s="4"/>
      <c r="W19" s="4"/>
      <c r="X19" s="4"/>
      <c r="Y19" s="4"/>
      <c r="Z19" s="10">
        <f t="shared" si="0"/>
        <v>0</v>
      </c>
    </row>
    <row r="20" spans="1:26" x14ac:dyDescent="0.25">
      <c r="A20" s="2" t="s">
        <v>57</v>
      </c>
      <c r="B20" s="2" t="s">
        <v>192</v>
      </c>
      <c r="C20" s="2"/>
      <c r="D20" s="1"/>
      <c r="E20" s="2"/>
      <c r="F20" s="2"/>
      <c r="G20" s="1"/>
      <c r="H20" s="2"/>
      <c r="I20" s="2"/>
      <c r="J20" s="1"/>
      <c r="K20" s="2"/>
      <c r="L20" s="2"/>
      <c r="M20" s="2"/>
      <c r="N20" s="2"/>
      <c r="O20" s="3"/>
      <c r="P20" s="3"/>
      <c r="Q20" s="3"/>
      <c r="R20" s="4"/>
      <c r="S20" s="4"/>
      <c r="T20" s="4"/>
      <c r="U20" s="4"/>
      <c r="V20" s="4"/>
      <c r="W20" s="4"/>
      <c r="X20" s="4"/>
      <c r="Y20" s="4"/>
      <c r="Z20" s="10">
        <f t="shared" si="0"/>
        <v>0</v>
      </c>
    </row>
    <row r="21" spans="1:26" x14ac:dyDescent="0.25">
      <c r="A21" s="2" t="s">
        <v>58</v>
      </c>
      <c r="B21" s="2" t="s">
        <v>192</v>
      </c>
      <c r="C21" s="2"/>
      <c r="D21" s="1"/>
      <c r="E21" s="2"/>
      <c r="F21" s="2"/>
      <c r="G21" s="1"/>
      <c r="H21" s="2"/>
      <c r="I21" s="2"/>
      <c r="J21" s="1"/>
      <c r="K21" s="2"/>
      <c r="L21" s="2"/>
      <c r="M21" s="2"/>
      <c r="N21" s="2"/>
      <c r="O21" s="3"/>
      <c r="P21" s="3"/>
      <c r="Q21" s="3"/>
      <c r="R21" s="4"/>
      <c r="S21" s="4"/>
      <c r="T21" s="4"/>
      <c r="U21" s="4"/>
      <c r="V21" s="4"/>
      <c r="W21" s="4"/>
      <c r="X21" s="4"/>
      <c r="Y21" s="4"/>
      <c r="Z21" s="10">
        <f t="shared" si="0"/>
        <v>0</v>
      </c>
    </row>
    <row r="22" spans="1:26" x14ac:dyDescent="0.25">
      <c r="A22" s="2" t="s">
        <v>59</v>
      </c>
      <c r="B22" s="2" t="s">
        <v>192</v>
      </c>
      <c r="C22" s="2"/>
      <c r="D22" s="1"/>
      <c r="E22" s="2"/>
      <c r="F22" s="2"/>
      <c r="G22" s="1"/>
      <c r="H22" s="2"/>
      <c r="I22" s="2"/>
      <c r="J22" s="1"/>
      <c r="K22" s="2"/>
      <c r="L22" s="2"/>
      <c r="M22" s="2"/>
      <c r="N22" s="2"/>
      <c r="O22" s="3"/>
      <c r="P22" s="3"/>
      <c r="Q22" s="3"/>
      <c r="R22" s="4"/>
      <c r="S22" s="4"/>
      <c r="T22" s="4"/>
      <c r="U22" s="4"/>
      <c r="V22" s="4"/>
      <c r="W22" s="4"/>
      <c r="X22" s="4"/>
      <c r="Y22" s="4"/>
      <c r="Z22" s="10">
        <f t="shared" si="0"/>
        <v>0</v>
      </c>
    </row>
    <row r="23" spans="1:26" x14ac:dyDescent="0.25">
      <c r="A23" s="2" t="s">
        <v>60</v>
      </c>
      <c r="B23" s="2" t="s">
        <v>192</v>
      </c>
      <c r="C23" s="2"/>
      <c r="D23" s="1"/>
      <c r="E23" s="2"/>
      <c r="F23" s="2"/>
      <c r="G23" s="1"/>
      <c r="H23" s="2"/>
      <c r="I23" s="2"/>
      <c r="J23" s="1"/>
      <c r="K23" s="2"/>
      <c r="L23" s="2"/>
      <c r="M23" s="2"/>
      <c r="N23" s="2"/>
      <c r="O23" s="3"/>
      <c r="P23" s="3"/>
      <c r="Q23" s="3"/>
      <c r="R23" s="4"/>
      <c r="S23" s="4"/>
      <c r="T23" s="4"/>
      <c r="U23" s="4"/>
      <c r="V23" s="4"/>
      <c r="W23" s="4"/>
      <c r="X23" s="4"/>
      <c r="Y23" s="4"/>
      <c r="Z23" s="10">
        <f t="shared" si="0"/>
        <v>0</v>
      </c>
    </row>
    <row r="24" spans="1:26" x14ac:dyDescent="0.25">
      <c r="A24" s="2" t="s">
        <v>61</v>
      </c>
      <c r="B24" s="2" t="s">
        <v>192</v>
      </c>
      <c r="C24" s="2"/>
      <c r="D24" s="1"/>
      <c r="E24" s="2"/>
      <c r="F24" s="2"/>
      <c r="G24" s="1"/>
      <c r="H24" s="2"/>
      <c r="I24" s="2"/>
      <c r="J24" s="1"/>
      <c r="K24" s="2"/>
      <c r="L24" s="2"/>
      <c r="M24" s="2"/>
      <c r="N24" s="2"/>
      <c r="O24" s="3"/>
      <c r="P24" s="3"/>
      <c r="Q24" s="3"/>
      <c r="R24" s="4"/>
      <c r="S24" s="4"/>
      <c r="T24" s="4"/>
      <c r="U24" s="4"/>
      <c r="V24" s="4"/>
      <c r="W24" s="4"/>
      <c r="X24" s="4"/>
      <c r="Y24" s="4"/>
      <c r="Z24" s="10">
        <f t="shared" si="0"/>
        <v>0</v>
      </c>
    </row>
    <row r="25" spans="1:26" x14ac:dyDescent="0.25">
      <c r="A25" s="2" t="s">
        <v>62</v>
      </c>
      <c r="B25" s="2" t="s">
        <v>192</v>
      </c>
      <c r="C25" s="2"/>
      <c r="D25" s="1"/>
      <c r="E25" s="2"/>
      <c r="F25" s="2"/>
      <c r="G25" s="1"/>
      <c r="H25" s="2"/>
      <c r="I25" s="2"/>
      <c r="J25" s="1"/>
      <c r="K25" s="2"/>
      <c r="L25" s="2"/>
      <c r="M25" s="2"/>
      <c r="N25" s="2"/>
      <c r="O25" s="3"/>
      <c r="P25" s="3"/>
      <c r="Q25" s="3"/>
      <c r="R25" s="4"/>
      <c r="S25" s="4"/>
      <c r="T25" s="4"/>
      <c r="U25" s="4"/>
      <c r="V25" s="4"/>
      <c r="W25" s="4"/>
      <c r="X25" s="4"/>
      <c r="Y25" s="4"/>
      <c r="Z25" s="10">
        <f t="shared" si="0"/>
        <v>0</v>
      </c>
    </row>
    <row r="26" spans="1:26" x14ac:dyDescent="0.25">
      <c r="A26" s="2" t="s">
        <v>63</v>
      </c>
      <c r="B26" s="2" t="s">
        <v>192</v>
      </c>
      <c r="C26" s="2"/>
      <c r="D26" s="1"/>
      <c r="E26" s="2"/>
      <c r="F26" s="2"/>
      <c r="G26" s="1"/>
      <c r="H26" s="2"/>
      <c r="I26" s="2"/>
      <c r="J26" s="1"/>
      <c r="K26" s="2"/>
      <c r="L26" s="2"/>
      <c r="M26" s="2"/>
      <c r="N26" s="2"/>
      <c r="O26" s="3"/>
      <c r="P26" s="3"/>
      <c r="Q26" s="3"/>
      <c r="R26" s="4"/>
      <c r="S26" s="4"/>
      <c r="T26" s="4"/>
      <c r="U26" s="4"/>
      <c r="V26" s="4"/>
      <c r="W26" s="4"/>
      <c r="X26" s="4"/>
      <c r="Y26" s="4"/>
      <c r="Z26" s="10">
        <f t="shared" si="0"/>
        <v>0</v>
      </c>
    </row>
    <row r="27" spans="1:26" x14ac:dyDescent="0.25">
      <c r="A27" s="2" t="s">
        <v>64</v>
      </c>
      <c r="B27" s="2" t="s">
        <v>192</v>
      </c>
      <c r="C27" s="2"/>
      <c r="D27" s="1"/>
      <c r="E27" s="2"/>
      <c r="F27" s="2"/>
      <c r="G27" s="1"/>
      <c r="H27" s="2"/>
      <c r="I27" s="2"/>
      <c r="J27" s="1"/>
      <c r="K27" s="2"/>
      <c r="L27" s="2"/>
      <c r="M27" s="2"/>
      <c r="N27" s="2"/>
      <c r="O27" s="3"/>
      <c r="P27" s="3"/>
      <c r="Q27" s="3"/>
      <c r="R27" s="4"/>
      <c r="S27" s="4"/>
      <c r="T27" s="4"/>
      <c r="U27" s="4"/>
      <c r="V27" s="4"/>
      <c r="W27" s="4"/>
      <c r="X27" s="4"/>
      <c r="Y27" s="4"/>
      <c r="Z27" s="10">
        <f t="shared" si="0"/>
        <v>0</v>
      </c>
    </row>
    <row r="28" spans="1:26" x14ac:dyDescent="0.25">
      <c r="A28" s="2" t="s">
        <v>65</v>
      </c>
      <c r="B28" s="2" t="s">
        <v>192</v>
      </c>
      <c r="C28" s="2"/>
      <c r="D28" s="1"/>
      <c r="E28" s="2"/>
      <c r="F28" s="2"/>
      <c r="G28" s="1"/>
      <c r="H28" s="2"/>
      <c r="I28" s="2"/>
      <c r="J28" s="1"/>
      <c r="K28" s="2"/>
      <c r="L28" s="2"/>
      <c r="M28" s="2"/>
      <c r="N28" s="2"/>
      <c r="O28" s="3"/>
      <c r="P28" s="3"/>
      <c r="Q28" s="3"/>
      <c r="R28" s="4"/>
      <c r="S28" s="4"/>
      <c r="T28" s="4"/>
      <c r="U28" s="4"/>
      <c r="V28" s="4"/>
      <c r="W28" s="4"/>
      <c r="X28" s="4"/>
      <c r="Y28" s="4"/>
      <c r="Z28" s="10">
        <f t="shared" si="0"/>
        <v>0</v>
      </c>
    </row>
    <row r="29" spans="1:26" x14ac:dyDescent="0.25">
      <c r="A29" s="2" t="s">
        <v>66</v>
      </c>
      <c r="B29" s="2" t="s">
        <v>192</v>
      </c>
      <c r="C29" s="2"/>
      <c r="D29" s="1"/>
      <c r="E29" s="2"/>
      <c r="F29" s="2"/>
      <c r="G29" s="1"/>
      <c r="H29" s="2"/>
      <c r="I29" s="2"/>
      <c r="J29" s="1"/>
      <c r="K29" s="2"/>
      <c r="L29" s="2"/>
      <c r="M29" s="2"/>
      <c r="N29" s="2"/>
      <c r="O29" s="3"/>
      <c r="P29" s="3"/>
      <c r="Q29" s="3"/>
      <c r="R29" s="4"/>
      <c r="S29" s="4"/>
      <c r="T29" s="4"/>
      <c r="U29" s="4"/>
      <c r="V29" s="4"/>
      <c r="W29" s="4"/>
      <c r="X29" s="4"/>
      <c r="Y29" s="4"/>
      <c r="Z29" s="10">
        <f t="shared" si="0"/>
        <v>0</v>
      </c>
    </row>
    <row r="30" spans="1:26" x14ac:dyDescent="0.25">
      <c r="A30" s="2" t="s">
        <v>67</v>
      </c>
      <c r="B30" s="2" t="s">
        <v>192</v>
      </c>
      <c r="C30" s="2"/>
      <c r="D30" s="1"/>
      <c r="E30" s="2"/>
      <c r="F30" s="2"/>
      <c r="G30" s="1"/>
      <c r="H30" s="2"/>
      <c r="I30" s="2"/>
      <c r="J30" s="1"/>
      <c r="K30" s="2"/>
      <c r="L30" s="2"/>
      <c r="M30" s="2"/>
      <c r="N30" s="2"/>
      <c r="O30" s="3"/>
      <c r="P30" s="3"/>
      <c r="Q30" s="3"/>
      <c r="R30" s="4"/>
      <c r="S30" s="4"/>
      <c r="T30" s="4"/>
      <c r="U30" s="4"/>
      <c r="V30" s="4"/>
      <c r="W30" s="4"/>
      <c r="X30" s="4"/>
      <c r="Y30" s="4"/>
      <c r="Z30" s="10">
        <f t="shared" si="0"/>
        <v>0</v>
      </c>
    </row>
    <row r="31" spans="1:26" x14ac:dyDescent="0.25">
      <c r="A31" s="2" t="s">
        <v>68</v>
      </c>
      <c r="B31" s="2" t="s">
        <v>192</v>
      </c>
      <c r="C31" s="2"/>
      <c r="D31" s="1"/>
      <c r="E31" s="2"/>
      <c r="F31" s="2"/>
      <c r="G31" s="1"/>
      <c r="H31" s="2"/>
      <c r="I31" s="2"/>
      <c r="J31" s="1"/>
      <c r="K31" s="2"/>
      <c r="L31" s="2"/>
      <c r="M31" s="2"/>
      <c r="N31" s="2"/>
      <c r="O31" s="3"/>
      <c r="P31" s="3"/>
      <c r="Q31" s="3"/>
      <c r="R31" s="4"/>
      <c r="S31" s="4"/>
      <c r="T31" s="4"/>
      <c r="U31" s="4"/>
      <c r="V31" s="4"/>
      <c r="W31" s="4"/>
      <c r="X31" s="4"/>
      <c r="Y31" s="4"/>
      <c r="Z31" s="10">
        <f t="shared" si="0"/>
        <v>0</v>
      </c>
    </row>
    <row r="32" spans="1:26" x14ac:dyDescent="0.25">
      <c r="A32" s="2" t="s">
        <v>69</v>
      </c>
      <c r="B32" s="2" t="s">
        <v>192</v>
      </c>
      <c r="C32" s="2"/>
      <c r="D32" s="1"/>
      <c r="E32" s="2"/>
      <c r="F32" s="2"/>
      <c r="G32" s="1"/>
      <c r="H32" s="2"/>
      <c r="I32" s="2"/>
      <c r="J32" s="1"/>
      <c r="K32" s="2"/>
      <c r="L32" s="2"/>
      <c r="M32" s="2"/>
      <c r="N32" s="2"/>
      <c r="O32" s="3"/>
      <c r="P32" s="3"/>
      <c r="Q32" s="3"/>
      <c r="R32" s="4"/>
      <c r="S32" s="4"/>
      <c r="T32" s="4"/>
      <c r="U32" s="4"/>
      <c r="V32" s="4"/>
      <c r="W32" s="4"/>
      <c r="X32" s="4"/>
      <c r="Y32" s="4"/>
      <c r="Z32" s="10">
        <f t="shared" si="0"/>
        <v>0</v>
      </c>
    </row>
    <row r="33" spans="1:26" x14ac:dyDescent="0.25">
      <c r="A33" s="2" t="s">
        <v>70</v>
      </c>
      <c r="B33" s="2" t="s">
        <v>192</v>
      </c>
      <c r="C33" s="2"/>
      <c r="D33" s="1"/>
      <c r="E33" s="2"/>
      <c r="F33" s="2"/>
      <c r="G33" s="1"/>
      <c r="H33" s="2"/>
      <c r="I33" s="2"/>
      <c r="J33" s="1"/>
      <c r="K33" s="2"/>
      <c r="L33" s="2"/>
      <c r="M33" s="2"/>
      <c r="N33" s="2"/>
      <c r="O33" s="3"/>
      <c r="P33" s="3"/>
      <c r="Q33" s="3"/>
      <c r="R33" s="4"/>
      <c r="S33" s="4"/>
      <c r="T33" s="4"/>
      <c r="U33" s="4"/>
      <c r="V33" s="4"/>
      <c r="W33" s="4"/>
      <c r="X33" s="4"/>
      <c r="Y33" s="4"/>
      <c r="Z33" s="10">
        <f t="shared" si="0"/>
        <v>0</v>
      </c>
    </row>
    <row r="34" spans="1:26" x14ac:dyDescent="0.25">
      <c r="A34" s="2" t="s">
        <v>71</v>
      </c>
      <c r="B34" s="2" t="s">
        <v>192</v>
      </c>
      <c r="C34" s="2"/>
      <c r="D34" s="1"/>
      <c r="E34" s="2"/>
      <c r="F34" s="2"/>
      <c r="G34" s="1"/>
      <c r="H34" s="2"/>
      <c r="I34" s="2"/>
      <c r="J34" s="1"/>
      <c r="K34" s="2"/>
      <c r="L34" s="2"/>
      <c r="M34" s="2"/>
      <c r="N34" s="2"/>
      <c r="O34" s="3"/>
      <c r="P34" s="3"/>
      <c r="Q34" s="3"/>
      <c r="R34" s="4"/>
      <c r="S34" s="4"/>
      <c r="T34" s="4"/>
      <c r="U34" s="4"/>
      <c r="V34" s="4"/>
      <c r="W34" s="4"/>
      <c r="X34" s="4"/>
      <c r="Y34" s="4"/>
      <c r="Z34" s="10">
        <f t="shared" si="0"/>
        <v>0</v>
      </c>
    </row>
    <row r="35" spans="1:26" x14ac:dyDescent="0.25">
      <c r="A35" s="2" t="s">
        <v>72</v>
      </c>
      <c r="B35" s="2" t="s">
        <v>192</v>
      </c>
      <c r="C35" s="2"/>
      <c r="D35" s="1"/>
      <c r="E35" s="2"/>
      <c r="F35" s="2"/>
      <c r="G35" s="1"/>
      <c r="H35" s="2"/>
      <c r="I35" s="2"/>
      <c r="J35" s="1"/>
      <c r="K35" s="2"/>
      <c r="L35" s="2"/>
      <c r="M35" s="2"/>
      <c r="N35" s="2"/>
      <c r="O35" s="3"/>
      <c r="P35" s="3"/>
      <c r="Q35" s="3"/>
      <c r="R35" s="4"/>
      <c r="S35" s="4"/>
      <c r="T35" s="4"/>
      <c r="U35" s="4"/>
      <c r="V35" s="4"/>
      <c r="W35" s="4"/>
      <c r="X35" s="4"/>
      <c r="Y35" s="4"/>
      <c r="Z35" s="10">
        <f t="shared" si="0"/>
        <v>0</v>
      </c>
    </row>
    <row r="36" spans="1:26" x14ac:dyDescent="0.25">
      <c r="A36" s="2" t="s">
        <v>73</v>
      </c>
      <c r="B36" s="2" t="s">
        <v>192</v>
      </c>
      <c r="C36" s="2"/>
      <c r="D36" s="1"/>
      <c r="E36" s="2"/>
      <c r="F36" s="2"/>
      <c r="G36" s="1"/>
      <c r="H36" s="2"/>
      <c r="I36" s="2"/>
      <c r="J36" s="1"/>
      <c r="K36" s="2"/>
      <c r="L36" s="2"/>
      <c r="M36" s="2"/>
      <c r="N36" s="2"/>
      <c r="O36" s="3"/>
      <c r="P36" s="3"/>
      <c r="Q36" s="3"/>
      <c r="R36" s="4"/>
      <c r="S36" s="4"/>
      <c r="T36" s="4"/>
      <c r="U36" s="4"/>
      <c r="V36" s="4"/>
      <c r="W36" s="4"/>
      <c r="X36" s="4"/>
      <c r="Y36" s="4"/>
      <c r="Z36" s="10">
        <f t="shared" si="0"/>
        <v>0</v>
      </c>
    </row>
    <row r="37" spans="1:26" x14ac:dyDescent="0.25">
      <c r="A37" s="2" t="s">
        <v>74</v>
      </c>
      <c r="B37" s="2" t="s">
        <v>192</v>
      </c>
      <c r="C37" s="2"/>
      <c r="D37" s="1"/>
      <c r="E37" s="2"/>
      <c r="F37" s="2"/>
      <c r="G37" s="1"/>
      <c r="H37" s="2"/>
      <c r="I37" s="2"/>
      <c r="J37" s="1"/>
      <c r="K37" s="2"/>
      <c r="L37" s="2"/>
      <c r="M37" s="2"/>
      <c r="N37" s="2"/>
      <c r="O37" s="3"/>
      <c r="P37" s="3"/>
      <c r="Q37" s="3"/>
      <c r="R37" s="4"/>
      <c r="S37" s="4"/>
      <c r="T37" s="4"/>
      <c r="U37" s="4"/>
      <c r="V37" s="4"/>
      <c r="W37" s="4"/>
      <c r="X37" s="4"/>
      <c r="Y37" s="4"/>
      <c r="Z37" s="10">
        <f t="shared" si="0"/>
        <v>0</v>
      </c>
    </row>
    <row r="38" spans="1:26" x14ac:dyDescent="0.25">
      <c r="A38" s="2" t="s">
        <v>75</v>
      </c>
      <c r="B38" s="2" t="s">
        <v>192</v>
      </c>
      <c r="C38" s="2"/>
      <c r="D38" s="1"/>
      <c r="E38" s="2"/>
      <c r="F38" s="2"/>
      <c r="G38" s="1"/>
      <c r="H38" s="2"/>
      <c r="I38" s="2"/>
      <c r="J38" s="1"/>
      <c r="K38" s="2"/>
      <c r="L38" s="2"/>
      <c r="M38" s="2"/>
      <c r="N38" s="2"/>
      <c r="O38" s="3"/>
      <c r="P38" s="3"/>
      <c r="Q38" s="3"/>
      <c r="R38" s="4"/>
      <c r="S38" s="4"/>
      <c r="T38" s="4"/>
      <c r="U38" s="4"/>
      <c r="V38" s="4"/>
      <c r="W38" s="4"/>
      <c r="X38" s="4"/>
      <c r="Y38" s="4"/>
      <c r="Z38" s="10">
        <f t="shared" si="0"/>
        <v>0</v>
      </c>
    </row>
    <row r="39" spans="1:26" x14ac:dyDescent="0.25">
      <c r="A39" s="2" t="s">
        <v>76</v>
      </c>
      <c r="B39" s="2" t="s">
        <v>192</v>
      </c>
      <c r="C39" s="2"/>
      <c r="D39" s="1"/>
      <c r="E39" s="2"/>
      <c r="F39" s="2"/>
      <c r="G39" s="1"/>
      <c r="H39" s="2"/>
      <c r="I39" s="2"/>
      <c r="J39" s="1"/>
      <c r="K39" s="2"/>
      <c r="L39" s="2"/>
      <c r="M39" s="2"/>
      <c r="N39" s="2"/>
      <c r="O39" s="3"/>
      <c r="P39" s="3"/>
      <c r="Q39" s="3"/>
      <c r="R39" s="4"/>
      <c r="S39" s="4"/>
      <c r="T39" s="4"/>
      <c r="U39" s="4"/>
      <c r="V39" s="4"/>
      <c r="W39" s="4"/>
      <c r="X39" s="4"/>
      <c r="Y39" s="4"/>
      <c r="Z39" s="10">
        <f t="shared" si="0"/>
        <v>0</v>
      </c>
    </row>
    <row r="40" spans="1:26" x14ac:dyDescent="0.25">
      <c r="A40" s="2" t="s">
        <v>77</v>
      </c>
      <c r="B40" s="2" t="s">
        <v>192</v>
      </c>
      <c r="C40" s="2"/>
      <c r="D40" s="1"/>
      <c r="E40" s="2"/>
      <c r="F40" s="2"/>
      <c r="G40" s="1"/>
      <c r="H40" s="2"/>
      <c r="I40" s="2"/>
      <c r="J40" s="1"/>
      <c r="K40" s="2"/>
      <c r="L40" s="2"/>
      <c r="M40" s="2"/>
      <c r="N40" s="2"/>
      <c r="O40" s="3"/>
      <c r="P40" s="3"/>
      <c r="Q40" s="3"/>
      <c r="R40" s="4"/>
      <c r="S40" s="4"/>
      <c r="T40" s="4"/>
      <c r="U40" s="4"/>
      <c r="V40" s="4"/>
      <c r="W40" s="4"/>
      <c r="X40" s="4"/>
      <c r="Y40" s="4"/>
      <c r="Z40" s="10">
        <f t="shared" si="0"/>
        <v>0</v>
      </c>
    </row>
    <row r="41" spans="1:26" x14ac:dyDescent="0.25">
      <c r="A41" s="2" t="s">
        <v>78</v>
      </c>
      <c r="B41" s="2" t="s">
        <v>192</v>
      </c>
      <c r="C41" s="2"/>
      <c r="D41" s="1"/>
      <c r="E41" s="2"/>
      <c r="F41" s="2"/>
      <c r="G41" s="1"/>
      <c r="H41" s="2"/>
      <c r="I41" s="2"/>
      <c r="J41" s="1"/>
      <c r="K41" s="2"/>
      <c r="L41" s="2"/>
      <c r="M41" s="2"/>
      <c r="N41" s="2"/>
      <c r="O41" s="3"/>
      <c r="P41" s="3"/>
      <c r="Q41" s="3"/>
      <c r="R41" s="4"/>
      <c r="S41" s="4"/>
      <c r="T41" s="4"/>
      <c r="U41" s="4"/>
      <c r="V41" s="4"/>
      <c r="W41" s="4"/>
      <c r="X41" s="4"/>
      <c r="Y41" s="4"/>
      <c r="Z41" s="10">
        <f t="shared" si="0"/>
        <v>0</v>
      </c>
    </row>
    <row r="42" spans="1:26" x14ac:dyDescent="0.25">
      <c r="A42" s="2" t="s">
        <v>79</v>
      </c>
      <c r="B42" s="2" t="s">
        <v>192</v>
      </c>
      <c r="C42" s="2"/>
      <c r="D42" s="1"/>
      <c r="E42" s="2"/>
      <c r="F42" s="2"/>
      <c r="G42" s="1"/>
      <c r="H42" s="2"/>
      <c r="I42" s="2"/>
      <c r="J42" s="1"/>
      <c r="K42" s="2"/>
      <c r="L42" s="2"/>
      <c r="M42" s="2"/>
      <c r="N42" s="2"/>
      <c r="O42" s="3"/>
      <c r="P42" s="3"/>
      <c r="Q42" s="3"/>
      <c r="R42" s="4"/>
      <c r="S42" s="4"/>
      <c r="T42" s="4"/>
      <c r="U42" s="4"/>
      <c r="V42" s="4"/>
      <c r="W42" s="4"/>
      <c r="X42" s="4"/>
      <c r="Y42" s="4"/>
      <c r="Z42" s="10">
        <f t="shared" si="0"/>
        <v>0</v>
      </c>
    </row>
    <row r="43" spans="1:26" x14ac:dyDescent="0.25">
      <c r="A43" s="2" t="s">
        <v>80</v>
      </c>
      <c r="B43" s="2" t="s">
        <v>192</v>
      </c>
      <c r="C43" s="2"/>
      <c r="D43" s="1"/>
      <c r="E43" s="2"/>
      <c r="F43" s="2"/>
      <c r="G43" s="1"/>
      <c r="H43" s="2"/>
      <c r="I43" s="2"/>
      <c r="J43" s="1"/>
      <c r="K43" s="2"/>
      <c r="L43" s="2"/>
      <c r="M43" s="2"/>
      <c r="N43" s="2"/>
      <c r="O43" s="3"/>
      <c r="P43" s="3"/>
      <c r="Q43" s="3"/>
      <c r="R43" s="4"/>
      <c r="S43" s="4"/>
      <c r="T43" s="4"/>
      <c r="U43" s="4"/>
      <c r="V43" s="4"/>
      <c r="W43" s="4"/>
      <c r="X43" s="4"/>
      <c r="Y43" s="4"/>
      <c r="Z43" s="10">
        <f t="shared" si="0"/>
        <v>0</v>
      </c>
    </row>
    <row r="44" spans="1:26" x14ac:dyDescent="0.25">
      <c r="A44" s="2" t="s">
        <v>81</v>
      </c>
      <c r="B44" s="2" t="s">
        <v>192</v>
      </c>
      <c r="C44" s="2"/>
      <c r="D44" s="1"/>
      <c r="E44" s="2"/>
      <c r="F44" s="2"/>
      <c r="G44" s="1"/>
      <c r="H44" s="2"/>
      <c r="I44" s="2"/>
      <c r="J44" s="1"/>
      <c r="K44" s="2"/>
      <c r="L44" s="2"/>
      <c r="M44" s="2"/>
      <c r="N44" s="2"/>
      <c r="O44" s="3"/>
      <c r="P44" s="3"/>
      <c r="Q44" s="3"/>
      <c r="R44" s="4"/>
      <c r="S44" s="4"/>
      <c r="T44" s="4"/>
      <c r="U44" s="4"/>
      <c r="V44" s="4"/>
      <c r="W44" s="4"/>
      <c r="X44" s="4"/>
      <c r="Y44" s="4"/>
      <c r="Z44" s="10">
        <f t="shared" si="0"/>
        <v>0</v>
      </c>
    </row>
    <row r="45" spans="1:26" x14ac:dyDescent="0.25">
      <c r="A45" s="2" t="s">
        <v>82</v>
      </c>
      <c r="B45" s="2" t="s">
        <v>192</v>
      </c>
      <c r="C45" s="2"/>
      <c r="D45" s="1"/>
      <c r="E45" s="2"/>
      <c r="F45" s="2"/>
      <c r="G45" s="1"/>
      <c r="H45" s="2"/>
      <c r="I45" s="2"/>
      <c r="J45" s="1"/>
      <c r="K45" s="2"/>
      <c r="L45" s="2"/>
      <c r="M45" s="2"/>
      <c r="N45" s="2"/>
      <c r="O45" s="3"/>
      <c r="P45" s="3"/>
      <c r="Q45" s="3"/>
      <c r="R45" s="4"/>
      <c r="S45" s="4"/>
      <c r="T45" s="4"/>
      <c r="U45" s="4"/>
      <c r="V45" s="4"/>
      <c r="W45" s="4"/>
      <c r="X45" s="4"/>
      <c r="Y45" s="4"/>
      <c r="Z45" s="10">
        <f t="shared" si="0"/>
        <v>0</v>
      </c>
    </row>
    <row r="46" spans="1:26" x14ac:dyDescent="0.25">
      <c r="A46" s="2" t="s">
        <v>83</v>
      </c>
      <c r="B46" s="2" t="s">
        <v>192</v>
      </c>
      <c r="C46" s="2"/>
      <c r="D46" s="1"/>
      <c r="E46" s="2"/>
      <c r="F46" s="2"/>
      <c r="G46" s="1"/>
      <c r="H46" s="2"/>
      <c r="I46" s="2"/>
      <c r="J46" s="1"/>
      <c r="K46" s="2"/>
      <c r="L46" s="2"/>
      <c r="M46" s="2"/>
      <c r="N46" s="2"/>
      <c r="O46" s="3"/>
      <c r="P46" s="3"/>
      <c r="Q46" s="3"/>
      <c r="R46" s="4"/>
      <c r="S46" s="4"/>
      <c r="T46" s="4"/>
      <c r="U46" s="4"/>
      <c r="V46" s="4"/>
      <c r="W46" s="4"/>
      <c r="X46" s="4"/>
      <c r="Y46" s="4"/>
      <c r="Z46" s="10">
        <f t="shared" si="0"/>
        <v>0</v>
      </c>
    </row>
    <row r="47" spans="1:26" x14ac:dyDescent="0.25">
      <c r="A47" s="2" t="s">
        <v>84</v>
      </c>
      <c r="B47" s="2" t="s">
        <v>192</v>
      </c>
      <c r="C47" s="2"/>
      <c r="D47" s="1"/>
      <c r="E47" s="2"/>
      <c r="F47" s="2"/>
      <c r="G47" s="1"/>
      <c r="H47" s="2"/>
      <c r="I47" s="2"/>
      <c r="J47" s="1"/>
      <c r="K47" s="2"/>
      <c r="L47" s="2"/>
      <c r="M47" s="2"/>
      <c r="N47" s="2"/>
      <c r="O47" s="3"/>
      <c r="P47" s="3"/>
      <c r="Q47" s="3"/>
      <c r="R47" s="4"/>
      <c r="S47" s="4"/>
      <c r="T47" s="4"/>
      <c r="U47" s="4"/>
      <c r="V47" s="4"/>
      <c r="W47" s="4"/>
      <c r="X47" s="4"/>
      <c r="Y47" s="4"/>
      <c r="Z47" s="10">
        <f t="shared" si="0"/>
        <v>0</v>
      </c>
    </row>
    <row r="48" spans="1:26" x14ac:dyDescent="0.25">
      <c r="A48" s="2" t="s">
        <v>85</v>
      </c>
      <c r="B48" s="2" t="s">
        <v>192</v>
      </c>
      <c r="C48" s="2"/>
      <c r="D48" s="1"/>
      <c r="E48" s="2"/>
      <c r="F48" s="2"/>
      <c r="G48" s="1"/>
      <c r="H48" s="2"/>
      <c r="I48" s="2"/>
      <c r="J48" s="1"/>
      <c r="K48" s="2"/>
      <c r="L48" s="2"/>
      <c r="M48" s="2"/>
      <c r="N48" s="2"/>
      <c r="O48" s="3"/>
      <c r="P48" s="3"/>
      <c r="Q48" s="3"/>
      <c r="R48" s="4"/>
      <c r="S48" s="4"/>
      <c r="T48" s="4"/>
      <c r="U48" s="4"/>
      <c r="V48" s="4"/>
      <c r="W48" s="4"/>
      <c r="X48" s="4"/>
      <c r="Y48" s="4"/>
      <c r="Z48" s="10">
        <f t="shared" si="0"/>
        <v>0</v>
      </c>
    </row>
    <row r="49" spans="1:26" x14ac:dyDescent="0.25">
      <c r="A49" s="2" t="s">
        <v>86</v>
      </c>
      <c r="B49" s="2" t="s">
        <v>192</v>
      </c>
      <c r="C49" s="2"/>
      <c r="D49" s="1"/>
      <c r="E49" s="2"/>
      <c r="F49" s="2"/>
      <c r="G49" s="1"/>
      <c r="H49" s="2"/>
      <c r="I49" s="2"/>
      <c r="J49" s="1"/>
      <c r="K49" s="2"/>
      <c r="L49" s="2"/>
      <c r="M49" s="2"/>
      <c r="N49" s="2"/>
      <c r="O49" s="3"/>
      <c r="P49" s="3"/>
      <c r="Q49" s="3"/>
      <c r="R49" s="4"/>
      <c r="S49" s="4"/>
      <c r="T49" s="4"/>
      <c r="U49" s="4"/>
      <c r="V49" s="4"/>
      <c r="W49" s="4"/>
      <c r="X49" s="4"/>
      <c r="Y49" s="4"/>
      <c r="Z49" s="10">
        <f t="shared" si="0"/>
        <v>0</v>
      </c>
    </row>
    <row r="50" spans="1:26" x14ac:dyDescent="0.25">
      <c r="A50" s="2" t="s">
        <v>87</v>
      </c>
      <c r="B50" s="2" t="s">
        <v>192</v>
      </c>
      <c r="C50" s="2"/>
      <c r="D50" s="1"/>
      <c r="E50" s="2"/>
      <c r="F50" s="2"/>
      <c r="G50" s="1"/>
      <c r="H50" s="2"/>
      <c r="I50" s="2"/>
      <c r="J50" s="1"/>
      <c r="K50" s="2"/>
      <c r="L50" s="2"/>
      <c r="M50" s="2"/>
      <c r="N50" s="2"/>
      <c r="O50" s="3"/>
      <c r="P50" s="3"/>
      <c r="Q50" s="3"/>
      <c r="R50" s="4"/>
      <c r="S50" s="4"/>
      <c r="T50" s="4"/>
      <c r="U50" s="4"/>
      <c r="V50" s="4"/>
      <c r="W50" s="4"/>
      <c r="X50" s="4"/>
      <c r="Y50" s="4"/>
      <c r="Z50" s="10">
        <f t="shared" si="0"/>
        <v>0</v>
      </c>
    </row>
    <row r="51" spans="1:26" x14ac:dyDescent="0.25">
      <c r="A51" s="2" t="s">
        <v>88</v>
      </c>
      <c r="B51" s="2" t="s">
        <v>192</v>
      </c>
      <c r="C51" s="2"/>
      <c r="D51" s="1"/>
      <c r="E51" s="2"/>
      <c r="F51" s="2"/>
      <c r="G51" s="1"/>
      <c r="H51" s="2"/>
      <c r="I51" s="2"/>
      <c r="J51" s="1"/>
      <c r="K51" s="2"/>
      <c r="L51" s="2"/>
      <c r="M51" s="2"/>
      <c r="N51" s="2"/>
      <c r="O51" s="3"/>
      <c r="P51" s="3"/>
      <c r="Q51" s="3"/>
      <c r="R51" s="4"/>
      <c r="S51" s="4"/>
      <c r="T51" s="4"/>
      <c r="U51" s="4"/>
      <c r="V51" s="4"/>
      <c r="W51" s="4"/>
      <c r="X51" s="4"/>
      <c r="Y51" s="4"/>
      <c r="Z51" s="10">
        <f t="shared" si="0"/>
        <v>0</v>
      </c>
    </row>
    <row r="52" spans="1:26" x14ac:dyDescent="0.25">
      <c r="A52" s="2" t="s">
        <v>89</v>
      </c>
      <c r="B52" s="2" t="s">
        <v>192</v>
      </c>
      <c r="C52" s="2"/>
      <c r="D52" s="1"/>
      <c r="E52" s="2"/>
      <c r="F52" s="2"/>
      <c r="G52" s="1"/>
      <c r="H52" s="2"/>
      <c r="I52" s="2"/>
      <c r="J52" s="1"/>
      <c r="K52" s="2"/>
      <c r="L52" s="2"/>
      <c r="M52" s="2"/>
      <c r="N52" s="2"/>
      <c r="O52" s="3"/>
      <c r="P52" s="3"/>
      <c r="Q52" s="3"/>
      <c r="R52" s="4"/>
      <c r="S52" s="4"/>
      <c r="T52" s="4"/>
      <c r="U52" s="4"/>
      <c r="V52" s="4"/>
      <c r="W52" s="4"/>
      <c r="X52" s="4"/>
      <c r="Y52" s="4"/>
      <c r="Z52" s="10">
        <f t="shared" si="0"/>
        <v>0</v>
      </c>
    </row>
    <row r="53" spans="1:26" x14ac:dyDescent="0.25">
      <c r="A53" s="2" t="s">
        <v>90</v>
      </c>
      <c r="B53" s="2" t="s">
        <v>192</v>
      </c>
      <c r="C53" s="2"/>
      <c r="D53" s="1"/>
      <c r="E53" s="2"/>
      <c r="F53" s="2"/>
      <c r="G53" s="1"/>
      <c r="H53" s="2"/>
      <c r="I53" s="2"/>
      <c r="J53" s="1"/>
      <c r="K53" s="2"/>
      <c r="L53" s="2"/>
      <c r="M53" s="2"/>
      <c r="N53" s="2"/>
      <c r="O53" s="3"/>
      <c r="P53" s="3"/>
      <c r="Q53" s="3"/>
      <c r="R53" s="4"/>
      <c r="S53" s="4"/>
      <c r="T53" s="4"/>
      <c r="U53" s="4"/>
      <c r="V53" s="4"/>
      <c r="W53" s="4"/>
      <c r="X53" s="4"/>
      <c r="Y53" s="4"/>
      <c r="Z53" s="10">
        <f t="shared" si="0"/>
        <v>0</v>
      </c>
    </row>
    <row r="54" spans="1:26" x14ac:dyDescent="0.25">
      <c r="A54" s="2" t="s">
        <v>91</v>
      </c>
      <c r="B54" s="2" t="s">
        <v>192</v>
      </c>
      <c r="C54" s="2"/>
      <c r="D54" s="1"/>
      <c r="E54" s="2"/>
      <c r="F54" s="2"/>
      <c r="G54" s="1"/>
      <c r="H54" s="2"/>
      <c r="I54" s="2"/>
      <c r="J54" s="1"/>
      <c r="K54" s="2"/>
      <c r="L54" s="2"/>
      <c r="M54" s="2"/>
      <c r="N54" s="2"/>
      <c r="O54" s="3"/>
      <c r="P54" s="3"/>
      <c r="Q54" s="3"/>
      <c r="R54" s="4"/>
      <c r="S54" s="4"/>
      <c r="T54" s="4"/>
      <c r="U54" s="4"/>
      <c r="V54" s="4"/>
      <c r="W54" s="4"/>
      <c r="X54" s="4"/>
      <c r="Y54" s="4"/>
      <c r="Z54" s="10">
        <f t="shared" si="0"/>
        <v>0</v>
      </c>
    </row>
    <row r="55" spans="1:26" x14ac:dyDescent="0.25">
      <c r="A55" s="2" t="s">
        <v>92</v>
      </c>
      <c r="B55" s="2" t="s">
        <v>192</v>
      </c>
      <c r="C55" s="2"/>
      <c r="D55" s="1"/>
      <c r="E55" s="2"/>
      <c r="F55" s="2"/>
      <c r="G55" s="1"/>
      <c r="H55" s="2"/>
      <c r="I55" s="2"/>
      <c r="J55" s="1"/>
      <c r="K55" s="2"/>
      <c r="L55" s="2"/>
      <c r="M55" s="2"/>
      <c r="N55" s="2"/>
      <c r="O55" s="3"/>
      <c r="P55" s="3"/>
      <c r="Q55" s="3"/>
      <c r="R55" s="4"/>
      <c r="S55" s="4"/>
      <c r="T55" s="4"/>
      <c r="U55" s="4"/>
      <c r="V55" s="4"/>
      <c r="W55" s="4"/>
      <c r="X55" s="4"/>
      <c r="Y55" s="4"/>
      <c r="Z55" s="10">
        <f t="shared" si="0"/>
        <v>0</v>
      </c>
    </row>
    <row r="56" spans="1:26" x14ac:dyDescent="0.25">
      <c r="A56" s="2" t="s">
        <v>93</v>
      </c>
      <c r="B56" s="2" t="s">
        <v>192</v>
      </c>
      <c r="C56" s="2"/>
      <c r="D56" s="1"/>
      <c r="E56" s="2"/>
      <c r="F56" s="2"/>
      <c r="G56" s="1"/>
      <c r="H56" s="2"/>
      <c r="I56" s="2"/>
      <c r="J56" s="1"/>
      <c r="K56" s="2"/>
      <c r="L56" s="2"/>
      <c r="M56" s="2"/>
      <c r="N56" s="2"/>
      <c r="O56" s="3"/>
      <c r="P56" s="3"/>
      <c r="Q56" s="3"/>
      <c r="R56" s="4"/>
      <c r="S56" s="4"/>
      <c r="T56" s="4"/>
      <c r="U56" s="4"/>
      <c r="V56" s="4"/>
      <c r="W56" s="4"/>
      <c r="X56" s="4"/>
      <c r="Y56" s="4"/>
      <c r="Z56" s="10">
        <f t="shared" si="0"/>
        <v>0</v>
      </c>
    </row>
    <row r="57" spans="1:26" x14ac:dyDescent="0.25">
      <c r="A57" s="2" t="s">
        <v>94</v>
      </c>
      <c r="B57" s="2" t="s">
        <v>192</v>
      </c>
      <c r="C57" s="2"/>
      <c r="D57" s="1"/>
      <c r="E57" s="2"/>
      <c r="F57" s="2"/>
      <c r="G57" s="1"/>
      <c r="H57" s="2"/>
      <c r="I57" s="2"/>
      <c r="J57" s="1"/>
      <c r="K57" s="2"/>
      <c r="L57" s="2"/>
      <c r="M57" s="2"/>
      <c r="N57" s="2"/>
      <c r="O57" s="3"/>
      <c r="P57" s="3"/>
      <c r="Q57" s="3"/>
      <c r="R57" s="4"/>
      <c r="S57" s="4"/>
      <c r="T57" s="4"/>
      <c r="U57" s="4"/>
      <c r="V57" s="4"/>
      <c r="W57" s="4"/>
      <c r="X57" s="4"/>
      <c r="Y57" s="4"/>
      <c r="Z57" s="10">
        <f t="shared" si="0"/>
        <v>0</v>
      </c>
    </row>
    <row r="58" spans="1:26" x14ac:dyDescent="0.25">
      <c r="A58" s="2" t="s">
        <v>95</v>
      </c>
      <c r="B58" s="2" t="s">
        <v>192</v>
      </c>
      <c r="C58" s="2"/>
      <c r="D58" s="1"/>
      <c r="E58" s="2"/>
      <c r="F58" s="2"/>
      <c r="G58" s="1"/>
      <c r="H58" s="2"/>
      <c r="I58" s="2"/>
      <c r="J58" s="1"/>
      <c r="K58" s="2"/>
      <c r="L58" s="2"/>
      <c r="M58" s="2"/>
      <c r="N58" s="2"/>
      <c r="O58" s="3"/>
      <c r="P58" s="3"/>
      <c r="Q58" s="3"/>
      <c r="R58" s="4"/>
      <c r="S58" s="4"/>
      <c r="T58" s="4"/>
      <c r="U58" s="4"/>
      <c r="V58" s="4"/>
      <c r="W58" s="4"/>
      <c r="X58" s="4"/>
      <c r="Y58" s="4"/>
      <c r="Z58" s="10">
        <f t="shared" si="0"/>
        <v>0</v>
      </c>
    </row>
    <row r="59" spans="1:26" x14ac:dyDescent="0.25">
      <c r="A59" s="2" t="s">
        <v>96</v>
      </c>
      <c r="B59" s="2" t="s">
        <v>192</v>
      </c>
      <c r="C59" s="2"/>
      <c r="D59" s="1"/>
      <c r="E59" s="2"/>
      <c r="F59" s="2"/>
      <c r="G59" s="1"/>
      <c r="H59" s="2"/>
      <c r="I59" s="2"/>
      <c r="J59" s="1"/>
      <c r="K59" s="2"/>
      <c r="L59" s="2"/>
      <c r="M59" s="2"/>
      <c r="N59" s="2"/>
      <c r="O59" s="3"/>
      <c r="P59" s="3"/>
      <c r="Q59" s="3"/>
      <c r="R59" s="4"/>
      <c r="S59" s="4"/>
      <c r="T59" s="4"/>
      <c r="U59" s="4"/>
      <c r="V59" s="4"/>
      <c r="W59" s="4"/>
      <c r="X59" s="4"/>
      <c r="Y59" s="4"/>
      <c r="Z59" s="10">
        <f t="shared" si="0"/>
        <v>0</v>
      </c>
    </row>
    <row r="60" spans="1:26" x14ac:dyDescent="0.25">
      <c r="A60" s="2" t="s">
        <v>97</v>
      </c>
      <c r="B60" s="2" t="s">
        <v>192</v>
      </c>
      <c r="C60" s="2"/>
      <c r="D60" s="1"/>
      <c r="E60" s="2"/>
      <c r="F60" s="2"/>
      <c r="G60" s="1"/>
      <c r="H60" s="2"/>
      <c r="I60" s="2"/>
      <c r="J60" s="1"/>
      <c r="K60" s="2"/>
      <c r="L60" s="2"/>
      <c r="M60" s="2"/>
      <c r="N60" s="2"/>
      <c r="O60" s="3"/>
      <c r="P60" s="3"/>
      <c r="Q60" s="3"/>
      <c r="R60" s="4"/>
      <c r="S60" s="4"/>
      <c r="T60" s="4"/>
      <c r="U60" s="4"/>
      <c r="V60" s="4"/>
      <c r="W60" s="4"/>
      <c r="X60" s="4"/>
      <c r="Y60" s="4"/>
      <c r="Z60" s="10">
        <f t="shared" si="0"/>
        <v>0</v>
      </c>
    </row>
    <row r="61" spans="1:26" x14ac:dyDescent="0.25">
      <c r="A61" s="2" t="s">
        <v>98</v>
      </c>
      <c r="B61" s="2" t="s">
        <v>192</v>
      </c>
      <c r="C61" s="2"/>
      <c r="D61" s="1"/>
      <c r="E61" s="2"/>
      <c r="F61" s="2"/>
      <c r="G61" s="1"/>
      <c r="H61" s="2"/>
      <c r="I61" s="2"/>
      <c r="J61" s="1"/>
      <c r="K61" s="2"/>
      <c r="L61" s="2"/>
      <c r="M61" s="2"/>
      <c r="N61" s="2"/>
      <c r="O61" s="3"/>
      <c r="P61" s="3"/>
      <c r="Q61" s="3"/>
      <c r="R61" s="4"/>
      <c r="S61" s="4"/>
      <c r="T61" s="4"/>
      <c r="U61" s="4"/>
      <c r="V61" s="4"/>
      <c r="W61" s="4"/>
      <c r="X61" s="4"/>
      <c r="Y61" s="4"/>
      <c r="Z61" s="10">
        <f t="shared" si="0"/>
        <v>0</v>
      </c>
    </row>
    <row r="62" spans="1:26" x14ac:dyDescent="0.25">
      <c r="A62" s="2" t="s">
        <v>99</v>
      </c>
      <c r="B62" s="2" t="s">
        <v>192</v>
      </c>
      <c r="C62" s="2"/>
      <c r="D62" s="1"/>
      <c r="E62" s="2"/>
      <c r="F62" s="2"/>
      <c r="G62" s="1"/>
      <c r="H62" s="2"/>
      <c r="I62" s="2"/>
      <c r="J62" s="1"/>
      <c r="K62" s="2"/>
      <c r="L62" s="2"/>
      <c r="M62" s="2"/>
      <c r="N62" s="2"/>
      <c r="O62" s="3"/>
      <c r="P62" s="3"/>
      <c r="Q62" s="3"/>
      <c r="R62" s="4"/>
      <c r="S62" s="4"/>
      <c r="T62" s="4"/>
      <c r="U62" s="4"/>
      <c r="V62" s="4"/>
      <c r="W62" s="4"/>
      <c r="X62" s="4"/>
      <c r="Y62" s="4"/>
      <c r="Z62" s="10">
        <f t="shared" si="0"/>
        <v>0</v>
      </c>
    </row>
    <row r="63" spans="1:26" x14ac:dyDescent="0.25">
      <c r="A63" s="2" t="s">
        <v>100</v>
      </c>
      <c r="B63" s="2" t="s">
        <v>192</v>
      </c>
      <c r="C63" s="2"/>
      <c r="D63" s="1"/>
      <c r="E63" s="2"/>
      <c r="F63" s="2"/>
      <c r="G63" s="1"/>
      <c r="H63" s="2"/>
      <c r="I63" s="2"/>
      <c r="J63" s="1"/>
      <c r="K63" s="2"/>
      <c r="L63" s="2"/>
      <c r="M63" s="2"/>
      <c r="N63" s="2"/>
      <c r="O63" s="3"/>
      <c r="P63" s="3"/>
      <c r="Q63" s="3"/>
      <c r="R63" s="4"/>
      <c r="S63" s="4"/>
      <c r="T63" s="4"/>
      <c r="U63" s="4"/>
      <c r="V63" s="4"/>
      <c r="W63" s="4"/>
      <c r="X63" s="4"/>
      <c r="Y63" s="4"/>
      <c r="Z63" s="10">
        <f t="shared" si="0"/>
        <v>0</v>
      </c>
    </row>
    <row r="64" spans="1:26" x14ac:dyDescent="0.25">
      <c r="A64" s="2" t="s">
        <v>101</v>
      </c>
      <c r="B64" s="2" t="s">
        <v>192</v>
      </c>
      <c r="C64" s="2"/>
      <c r="D64" s="1"/>
      <c r="E64" s="2"/>
      <c r="F64" s="2"/>
      <c r="G64" s="1"/>
      <c r="H64" s="2"/>
      <c r="I64" s="2"/>
      <c r="J64" s="1"/>
      <c r="K64" s="2"/>
      <c r="L64" s="2"/>
      <c r="M64" s="2"/>
      <c r="N64" s="2"/>
      <c r="O64" s="3"/>
      <c r="P64" s="3"/>
      <c r="Q64" s="3"/>
      <c r="R64" s="4"/>
      <c r="S64" s="4"/>
      <c r="T64" s="4"/>
      <c r="U64" s="4"/>
      <c r="V64" s="4"/>
      <c r="W64" s="4"/>
      <c r="X64" s="4"/>
      <c r="Y64" s="4"/>
      <c r="Z64" s="10">
        <f t="shared" si="0"/>
        <v>0</v>
      </c>
    </row>
    <row r="65" spans="1:26" x14ac:dyDescent="0.25">
      <c r="A65" s="2" t="s">
        <v>102</v>
      </c>
      <c r="B65" s="2" t="s">
        <v>192</v>
      </c>
      <c r="C65" s="2"/>
      <c r="D65" s="1"/>
      <c r="E65" s="2"/>
      <c r="F65" s="2"/>
      <c r="G65" s="1"/>
      <c r="H65" s="2"/>
      <c r="I65" s="2"/>
      <c r="J65" s="1"/>
      <c r="K65" s="2"/>
      <c r="L65" s="2"/>
      <c r="M65" s="2"/>
      <c r="N65" s="2"/>
      <c r="O65" s="3"/>
      <c r="P65" s="3"/>
      <c r="Q65" s="3"/>
      <c r="R65" s="4"/>
      <c r="S65" s="4"/>
      <c r="T65" s="4"/>
      <c r="U65" s="4"/>
      <c r="V65" s="4"/>
      <c r="W65" s="4"/>
      <c r="X65" s="4"/>
      <c r="Y65" s="4"/>
      <c r="Z65" s="10">
        <f t="shared" si="0"/>
        <v>0</v>
      </c>
    </row>
    <row r="66" spans="1:26" x14ac:dyDescent="0.25">
      <c r="A66" s="2" t="s">
        <v>103</v>
      </c>
      <c r="B66" s="2" t="s">
        <v>192</v>
      </c>
      <c r="C66" s="2"/>
      <c r="D66" s="1"/>
      <c r="E66" s="2"/>
      <c r="F66" s="2"/>
      <c r="G66" s="1"/>
      <c r="H66" s="2"/>
      <c r="I66" s="2"/>
      <c r="J66" s="1"/>
      <c r="K66" s="2"/>
      <c r="L66" s="2"/>
      <c r="M66" s="2"/>
      <c r="N66" s="2"/>
      <c r="O66" s="3"/>
      <c r="P66" s="3"/>
      <c r="Q66" s="3"/>
      <c r="R66" s="4"/>
      <c r="S66" s="4"/>
      <c r="T66" s="4"/>
      <c r="U66" s="4"/>
      <c r="V66" s="4"/>
      <c r="W66" s="4"/>
      <c r="X66" s="4"/>
      <c r="Y66" s="4"/>
      <c r="Z66" s="10">
        <f t="shared" si="0"/>
        <v>0</v>
      </c>
    </row>
    <row r="67" spans="1:26" x14ac:dyDescent="0.25">
      <c r="A67" s="2" t="s">
        <v>104</v>
      </c>
      <c r="B67" s="2" t="s">
        <v>192</v>
      </c>
      <c r="C67" s="2"/>
      <c r="D67" s="1"/>
      <c r="E67" s="2"/>
      <c r="F67" s="2"/>
      <c r="G67" s="1"/>
      <c r="H67" s="2"/>
      <c r="I67" s="2"/>
      <c r="J67" s="1"/>
      <c r="K67" s="2"/>
      <c r="L67" s="2"/>
      <c r="M67" s="2"/>
      <c r="N67" s="2"/>
      <c r="O67" s="3"/>
      <c r="P67" s="3"/>
      <c r="Q67" s="3"/>
      <c r="R67" s="4"/>
      <c r="S67" s="4"/>
      <c r="T67" s="4"/>
      <c r="U67" s="4"/>
      <c r="V67" s="4"/>
      <c r="W67" s="4"/>
      <c r="X67" s="4"/>
      <c r="Y67" s="4"/>
      <c r="Z67" s="10">
        <f t="shared" si="0"/>
        <v>0</v>
      </c>
    </row>
    <row r="68" spans="1:26" x14ac:dyDescent="0.25">
      <c r="A68" s="2" t="s">
        <v>105</v>
      </c>
      <c r="B68" s="2" t="s">
        <v>192</v>
      </c>
      <c r="C68" s="2"/>
      <c r="D68" s="1"/>
      <c r="E68" s="2"/>
      <c r="F68" s="2"/>
      <c r="G68" s="1"/>
      <c r="H68" s="2"/>
      <c r="I68" s="2"/>
      <c r="J68" s="1"/>
      <c r="K68" s="2"/>
      <c r="L68" s="2"/>
      <c r="M68" s="2"/>
      <c r="N68" s="2"/>
      <c r="O68" s="3"/>
      <c r="P68" s="3"/>
      <c r="Q68" s="3"/>
      <c r="R68" s="4"/>
      <c r="S68" s="4"/>
      <c r="T68" s="4"/>
      <c r="U68" s="4"/>
      <c r="V68" s="4"/>
      <c r="W68" s="4"/>
      <c r="X68" s="4"/>
      <c r="Y68" s="4"/>
      <c r="Z68" s="10">
        <f t="shared" si="0"/>
        <v>0</v>
      </c>
    </row>
    <row r="69" spans="1:26" x14ac:dyDescent="0.25">
      <c r="A69" s="2" t="s">
        <v>106</v>
      </c>
      <c r="B69" s="2" t="s">
        <v>192</v>
      </c>
      <c r="C69" s="2"/>
      <c r="D69" s="1"/>
      <c r="E69" s="2"/>
      <c r="F69" s="2"/>
      <c r="G69" s="1"/>
      <c r="H69" s="2"/>
      <c r="I69" s="2"/>
      <c r="J69" s="1"/>
      <c r="K69" s="2"/>
      <c r="L69" s="2"/>
      <c r="M69" s="2"/>
      <c r="N69" s="2"/>
      <c r="O69" s="3"/>
      <c r="P69" s="3"/>
      <c r="Q69" s="3"/>
      <c r="R69" s="4"/>
      <c r="S69" s="4"/>
      <c r="T69" s="4"/>
      <c r="U69" s="4"/>
      <c r="V69" s="4"/>
      <c r="W69" s="4"/>
      <c r="X69" s="4"/>
      <c r="Y69" s="4"/>
      <c r="Z69" s="10">
        <f t="shared" si="0"/>
        <v>0</v>
      </c>
    </row>
    <row r="70" spans="1:26" x14ac:dyDescent="0.25">
      <c r="A70" s="2" t="s">
        <v>107</v>
      </c>
      <c r="B70" s="2" t="s">
        <v>192</v>
      </c>
      <c r="C70" s="2"/>
      <c r="D70" s="1"/>
      <c r="E70" s="2"/>
      <c r="F70" s="2"/>
      <c r="G70" s="1"/>
      <c r="H70" s="2"/>
      <c r="I70" s="2"/>
      <c r="J70" s="1"/>
      <c r="K70" s="2"/>
      <c r="L70" s="2"/>
      <c r="M70" s="2"/>
      <c r="N70" s="2"/>
      <c r="O70" s="3"/>
      <c r="P70" s="3"/>
      <c r="Q70" s="3"/>
      <c r="R70" s="4"/>
      <c r="S70" s="4"/>
      <c r="T70" s="4"/>
      <c r="U70" s="4"/>
      <c r="V70" s="4"/>
      <c r="W70" s="4"/>
      <c r="X70" s="4"/>
      <c r="Y70" s="4"/>
      <c r="Z70" s="10">
        <f t="shared" si="0"/>
        <v>0</v>
      </c>
    </row>
    <row r="71" spans="1:26" x14ac:dyDescent="0.25">
      <c r="A71" s="2" t="s">
        <v>108</v>
      </c>
      <c r="B71" s="2" t="s">
        <v>192</v>
      </c>
      <c r="C71" s="2"/>
      <c r="D71" s="1"/>
      <c r="E71" s="2"/>
      <c r="F71" s="2"/>
      <c r="G71" s="1"/>
      <c r="H71" s="2"/>
      <c r="I71" s="2"/>
      <c r="J71" s="1"/>
      <c r="K71" s="2"/>
      <c r="L71" s="2"/>
      <c r="M71" s="2"/>
      <c r="N71" s="2"/>
      <c r="O71" s="3"/>
      <c r="P71" s="3"/>
      <c r="Q71" s="3"/>
      <c r="R71" s="4"/>
      <c r="S71" s="4"/>
      <c r="T71" s="4"/>
      <c r="U71" s="4"/>
      <c r="V71" s="4"/>
      <c r="W71" s="4"/>
      <c r="X71" s="4"/>
      <c r="Y71" s="4"/>
      <c r="Z71" s="10">
        <f t="shared" ref="Z71:Z104" si="1">COUNTA(Y71)</f>
        <v>0</v>
      </c>
    </row>
    <row r="72" spans="1:26" x14ac:dyDescent="0.25">
      <c r="A72" s="2" t="s">
        <v>109</v>
      </c>
      <c r="B72" s="2" t="s">
        <v>192</v>
      </c>
      <c r="C72" s="2"/>
      <c r="D72" s="1"/>
      <c r="E72" s="2"/>
      <c r="F72" s="2"/>
      <c r="G72" s="1"/>
      <c r="H72" s="2"/>
      <c r="I72" s="2"/>
      <c r="J72" s="1"/>
      <c r="K72" s="2"/>
      <c r="L72" s="2"/>
      <c r="M72" s="2"/>
      <c r="N72" s="2"/>
      <c r="O72" s="3"/>
      <c r="P72" s="3"/>
      <c r="Q72" s="3"/>
      <c r="R72" s="4"/>
      <c r="S72" s="4"/>
      <c r="T72" s="4"/>
      <c r="U72" s="4"/>
      <c r="V72" s="4"/>
      <c r="W72" s="4"/>
      <c r="X72" s="4"/>
      <c r="Y72" s="4"/>
      <c r="Z72" s="10">
        <f t="shared" si="1"/>
        <v>0</v>
      </c>
    </row>
    <row r="73" spans="1:26" x14ac:dyDescent="0.25">
      <c r="A73" s="2" t="s">
        <v>110</v>
      </c>
      <c r="B73" s="2" t="s">
        <v>192</v>
      </c>
      <c r="C73" s="2"/>
      <c r="D73" s="1"/>
      <c r="E73" s="2"/>
      <c r="F73" s="2"/>
      <c r="G73" s="1"/>
      <c r="H73" s="2"/>
      <c r="I73" s="2"/>
      <c r="J73" s="1"/>
      <c r="K73" s="2"/>
      <c r="L73" s="2"/>
      <c r="M73" s="2"/>
      <c r="N73" s="2"/>
      <c r="O73" s="3"/>
      <c r="P73" s="3"/>
      <c r="Q73" s="3"/>
      <c r="R73" s="4"/>
      <c r="S73" s="4"/>
      <c r="T73" s="4"/>
      <c r="U73" s="4"/>
      <c r="V73" s="4"/>
      <c r="W73" s="4"/>
      <c r="X73" s="4"/>
      <c r="Y73" s="4"/>
      <c r="Z73" s="10">
        <f t="shared" si="1"/>
        <v>0</v>
      </c>
    </row>
    <row r="74" spans="1:26" x14ac:dyDescent="0.25">
      <c r="A74" s="2" t="s">
        <v>111</v>
      </c>
      <c r="B74" s="2" t="s">
        <v>192</v>
      </c>
      <c r="C74" s="2"/>
      <c r="D74" s="1"/>
      <c r="E74" s="2"/>
      <c r="F74" s="2"/>
      <c r="G74" s="1"/>
      <c r="H74" s="2"/>
      <c r="I74" s="2"/>
      <c r="J74" s="1"/>
      <c r="K74" s="2"/>
      <c r="L74" s="2"/>
      <c r="M74" s="2"/>
      <c r="N74" s="2"/>
      <c r="O74" s="3"/>
      <c r="P74" s="3"/>
      <c r="Q74" s="3"/>
      <c r="R74" s="4"/>
      <c r="S74" s="4"/>
      <c r="T74" s="4"/>
      <c r="U74" s="4"/>
      <c r="V74" s="4"/>
      <c r="W74" s="4"/>
      <c r="X74" s="4"/>
      <c r="Y74" s="4"/>
      <c r="Z74" s="10">
        <f t="shared" si="1"/>
        <v>0</v>
      </c>
    </row>
    <row r="75" spans="1:26" x14ac:dyDescent="0.25">
      <c r="A75" s="2" t="s">
        <v>112</v>
      </c>
      <c r="B75" s="2" t="s">
        <v>192</v>
      </c>
      <c r="C75" s="2"/>
      <c r="D75" s="1"/>
      <c r="E75" s="2"/>
      <c r="F75" s="2"/>
      <c r="G75" s="1"/>
      <c r="H75" s="2"/>
      <c r="I75" s="2"/>
      <c r="J75" s="1"/>
      <c r="K75" s="2"/>
      <c r="L75" s="2"/>
      <c r="M75" s="2"/>
      <c r="N75" s="2"/>
      <c r="O75" s="3"/>
      <c r="P75" s="3"/>
      <c r="Q75" s="3"/>
      <c r="R75" s="4"/>
      <c r="S75" s="4"/>
      <c r="T75" s="4"/>
      <c r="U75" s="4"/>
      <c r="V75" s="4"/>
      <c r="W75" s="4"/>
      <c r="X75" s="4"/>
      <c r="Y75" s="4"/>
      <c r="Z75" s="10">
        <f t="shared" si="1"/>
        <v>0</v>
      </c>
    </row>
    <row r="76" spans="1:26" x14ac:dyDescent="0.25">
      <c r="A76" s="2" t="s">
        <v>113</v>
      </c>
      <c r="B76" s="2" t="s">
        <v>192</v>
      </c>
      <c r="C76" s="2"/>
      <c r="D76" s="1"/>
      <c r="E76" s="2"/>
      <c r="F76" s="2"/>
      <c r="G76" s="1"/>
      <c r="H76" s="2"/>
      <c r="I76" s="2"/>
      <c r="J76" s="1"/>
      <c r="K76" s="2"/>
      <c r="L76" s="2"/>
      <c r="M76" s="2"/>
      <c r="N76" s="2"/>
      <c r="O76" s="3"/>
      <c r="P76" s="3"/>
      <c r="Q76" s="3"/>
      <c r="R76" s="4"/>
      <c r="S76" s="4"/>
      <c r="T76" s="4"/>
      <c r="U76" s="4"/>
      <c r="V76" s="4"/>
      <c r="W76" s="4"/>
      <c r="X76" s="4"/>
      <c r="Y76" s="4"/>
      <c r="Z76" s="10">
        <f t="shared" si="1"/>
        <v>0</v>
      </c>
    </row>
    <row r="77" spans="1:26" x14ac:dyDescent="0.25">
      <c r="A77" s="2" t="s">
        <v>114</v>
      </c>
      <c r="B77" s="2" t="s">
        <v>192</v>
      </c>
      <c r="C77" s="2"/>
      <c r="D77" s="1"/>
      <c r="E77" s="2"/>
      <c r="F77" s="2"/>
      <c r="G77" s="1"/>
      <c r="H77" s="2"/>
      <c r="I77" s="2"/>
      <c r="J77" s="1"/>
      <c r="K77" s="2"/>
      <c r="L77" s="2"/>
      <c r="M77" s="2"/>
      <c r="N77" s="2"/>
      <c r="O77" s="3"/>
      <c r="P77" s="3"/>
      <c r="Q77" s="3"/>
      <c r="R77" s="4"/>
      <c r="S77" s="4"/>
      <c r="T77" s="4"/>
      <c r="U77" s="4"/>
      <c r="V77" s="4"/>
      <c r="W77" s="4"/>
      <c r="X77" s="4"/>
      <c r="Y77" s="4"/>
      <c r="Z77" s="10">
        <f t="shared" si="1"/>
        <v>0</v>
      </c>
    </row>
    <row r="78" spans="1:26" x14ac:dyDescent="0.25">
      <c r="A78" s="2" t="s">
        <v>115</v>
      </c>
      <c r="B78" s="2" t="s">
        <v>192</v>
      </c>
      <c r="C78" s="2"/>
      <c r="D78" s="1"/>
      <c r="E78" s="2"/>
      <c r="F78" s="2"/>
      <c r="G78" s="1"/>
      <c r="H78" s="2"/>
      <c r="I78" s="2"/>
      <c r="J78" s="1"/>
      <c r="K78" s="2"/>
      <c r="L78" s="2"/>
      <c r="M78" s="2"/>
      <c r="N78" s="2"/>
      <c r="O78" s="3"/>
      <c r="P78" s="3"/>
      <c r="Q78" s="3"/>
      <c r="R78" s="4"/>
      <c r="S78" s="4"/>
      <c r="T78" s="4"/>
      <c r="U78" s="4"/>
      <c r="V78" s="4"/>
      <c r="W78" s="4"/>
      <c r="X78" s="4"/>
      <c r="Y78" s="4"/>
      <c r="Z78" s="10">
        <f t="shared" si="1"/>
        <v>0</v>
      </c>
    </row>
    <row r="79" spans="1:26" x14ac:dyDescent="0.25">
      <c r="A79" s="2" t="s">
        <v>116</v>
      </c>
      <c r="B79" s="2" t="s">
        <v>192</v>
      </c>
      <c r="C79" s="2"/>
      <c r="D79" s="1"/>
      <c r="E79" s="2"/>
      <c r="F79" s="2"/>
      <c r="G79" s="1"/>
      <c r="H79" s="2"/>
      <c r="I79" s="2"/>
      <c r="J79" s="1"/>
      <c r="K79" s="2"/>
      <c r="L79" s="2"/>
      <c r="M79" s="2"/>
      <c r="N79" s="2"/>
      <c r="O79" s="3"/>
      <c r="P79" s="3"/>
      <c r="Q79" s="3"/>
      <c r="R79" s="4"/>
      <c r="S79" s="4"/>
      <c r="T79" s="4"/>
      <c r="U79" s="4"/>
      <c r="V79" s="4"/>
      <c r="W79" s="4"/>
      <c r="X79" s="4"/>
      <c r="Y79" s="4"/>
      <c r="Z79" s="10">
        <f t="shared" si="1"/>
        <v>0</v>
      </c>
    </row>
    <row r="80" spans="1:26" x14ac:dyDescent="0.25">
      <c r="A80" s="2" t="s">
        <v>117</v>
      </c>
      <c r="B80" s="2" t="s">
        <v>192</v>
      </c>
      <c r="C80" s="2"/>
      <c r="D80" s="1"/>
      <c r="E80" s="2"/>
      <c r="F80" s="2"/>
      <c r="G80" s="1"/>
      <c r="H80" s="2"/>
      <c r="I80" s="2"/>
      <c r="J80" s="1"/>
      <c r="K80" s="2"/>
      <c r="L80" s="2"/>
      <c r="M80" s="2"/>
      <c r="N80" s="2"/>
      <c r="O80" s="3"/>
      <c r="P80" s="3"/>
      <c r="Q80" s="3"/>
      <c r="R80" s="4"/>
      <c r="S80" s="4"/>
      <c r="T80" s="4"/>
      <c r="U80" s="4"/>
      <c r="V80" s="4"/>
      <c r="W80" s="4"/>
      <c r="X80" s="4"/>
      <c r="Y80" s="4"/>
      <c r="Z80" s="10">
        <f t="shared" si="1"/>
        <v>0</v>
      </c>
    </row>
    <row r="81" spans="1:26" x14ac:dyDescent="0.25">
      <c r="A81" s="2" t="s">
        <v>118</v>
      </c>
      <c r="B81" s="2" t="s">
        <v>192</v>
      </c>
      <c r="C81" s="2"/>
      <c r="D81" s="1"/>
      <c r="E81" s="2"/>
      <c r="F81" s="2"/>
      <c r="G81" s="1"/>
      <c r="H81" s="2"/>
      <c r="I81" s="2"/>
      <c r="J81" s="1"/>
      <c r="K81" s="2"/>
      <c r="L81" s="2"/>
      <c r="M81" s="2"/>
      <c r="N81" s="2"/>
      <c r="O81" s="3"/>
      <c r="P81" s="3"/>
      <c r="Q81" s="3"/>
      <c r="R81" s="4"/>
      <c r="S81" s="4"/>
      <c r="T81" s="4"/>
      <c r="U81" s="4"/>
      <c r="V81" s="4"/>
      <c r="W81" s="4"/>
      <c r="X81" s="4"/>
      <c r="Y81" s="4"/>
      <c r="Z81" s="10">
        <f t="shared" si="1"/>
        <v>0</v>
      </c>
    </row>
    <row r="82" spans="1:26" x14ac:dyDescent="0.25">
      <c r="A82" s="2" t="s">
        <v>119</v>
      </c>
      <c r="B82" s="2" t="s">
        <v>192</v>
      </c>
      <c r="C82" s="2"/>
      <c r="D82" s="1"/>
      <c r="E82" s="2"/>
      <c r="F82" s="2"/>
      <c r="G82" s="1"/>
      <c r="H82" s="2"/>
      <c r="I82" s="2"/>
      <c r="J82" s="1"/>
      <c r="K82" s="2"/>
      <c r="L82" s="2"/>
      <c r="M82" s="2"/>
      <c r="N82" s="2"/>
      <c r="O82" s="3"/>
      <c r="P82" s="3"/>
      <c r="Q82" s="3"/>
      <c r="R82" s="4"/>
      <c r="S82" s="4"/>
      <c r="T82" s="4"/>
      <c r="U82" s="4"/>
      <c r="V82" s="4"/>
      <c r="W82" s="4"/>
      <c r="X82" s="4"/>
      <c r="Y82" s="4"/>
      <c r="Z82" s="10">
        <f t="shared" si="1"/>
        <v>0</v>
      </c>
    </row>
    <row r="83" spans="1:26" x14ac:dyDescent="0.25">
      <c r="A83" s="2" t="s">
        <v>120</v>
      </c>
      <c r="B83" s="2" t="s">
        <v>192</v>
      </c>
      <c r="C83" s="2"/>
      <c r="D83" s="1"/>
      <c r="E83" s="2"/>
      <c r="F83" s="2"/>
      <c r="G83" s="1"/>
      <c r="H83" s="2"/>
      <c r="I83" s="2"/>
      <c r="J83" s="1"/>
      <c r="K83" s="2"/>
      <c r="L83" s="2"/>
      <c r="M83" s="2"/>
      <c r="N83" s="2"/>
      <c r="O83" s="3"/>
      <c r="P83" s="3"/>
      <c r="Q83" s="3"/>
      <c r="R83" s="4"/>
      <c r="S83" s="4"/>
      <c r="T83" s="4"/>
      <c r="U83" s="4"/>
      <c r="V83" s="4"/>
      <c r="W83" s="4"/>
      <c r="X83" s="4"/>
      <c r="Y83" s="4"/>
      <c r="Z83" s="10">
        <f t="shared" si="1"/>
        <v>0</v>
      </c>
    </row>
    <row r="84" spans="1:26" x14ac:dyDescent="0.25">
      <c r="A84" s="2" t="s">
        <v>121</v>
      </c>
      <c r="B84" s="2" t="s">
        <v>192</v>
      </c>
      <c r="C84" s="2"/>
      <c r="D84" s="1"/>
      <c r="E84" s="2"/>
      <c r="F84" s="2"/>
      <c r="G84" s="1"/>
      <c r="H84" s="2"/>
      <c r="I84" s="2"/>
      <c r="J84" s="1"/>
      <c r="K84" s="2"/>
      <c r="L84" s="2"/>
      <c r="M84" s="2"/>
      <c r="N84" s="2"/>
      <c r="O84" s="3"/>
      <c r="P84" s="3"/>
      <c r="Q84" s="3"/>
      <c r="R84" s="4"/>
      <c r="S84" s="4"/>
      <c r="T84" s="4"/>
      <c r="U84" s="4"/>
      <c r="V84" s="4"/>
      <c r="W84" s="4"/>
      <c r="X84" s="4"/>
      <c r="Y84" s="4"/>
      <c r="Z84" s="10">
        <f t="shared" si="1"/>
        <v>0</v>
      </c>
    </row>
    <row r="85" spans="1:26" x14ac:dyDescent="0.25">
      <c r="A85" s="2" t="s">
        <v>122</v>
      </c>
      <c r="B85" s="2" t="s">
        <v>192</v>
      </c>
      <c r="C85" s="2"/>
      <c r="D85" s="1"/>
      <c r="E85" s="2"/>
      <c r="F85" s="2"/>
      <c r="G85" s="1"/>
      <c r="H85" s="2"/>
      <c r="I85" s="2"/>
      <c r="J85" s="1"/>
      <c r="K85" s="2"/>
      <c r="L85" s="2"/>
      <c r="M85" s="2"/>
      <c r="N85" s="2"/>
      <c r="O85" s="3"/>
      <c r="P85" s="3"/>
      <c r="Q85" s="3"/>
      <c r="R85" s="4"/>
      <c r="S85" s="4"/>
      <c r="T85" s="4"/>
      <c r="U85" s="4"/>
      <c r="V85" s="4"/>
      <c r="W85" s="4"/>
      <c r="X85" s="4"/>
      <c r="Y85" s="4"/>
      <c r="Z85" s="10">
        <f t="shared" si="1"/>
        <v>0</v>
      </c>
    </row>
    <row r="86" spans="1:26" x14ac:dyDescent="0.25">
      <c r="A86" s="2" t="s">
        <v>123</v>
      </c>
      <c r="B86" s="2" t="s">
        <v>192</v>
      </c>
      <c r="C86" s="2"/>
      <c r="D86" s="1"/>
      <c r="E86" s="2"/>
      <c r="F86" s="2"/>
      <c r="G86" s="1"/>
      <c r="H86" s="2"/>
      <c r="I86" s="2"/>
      <c r="J86" s="1"/>
      <c r="K86" s="2"/>
      <c r="L86" s="2"/>
      <c r="M86" s="2"/>
      <c r="N86" s="2"/>
      <c r="O86" s="3"/>
      <c r="P86" s="3"/>
      <c r="Q86" s="3"/>
      <c r="R86" s="4"/>
      <c r="S86" s="4"/>
      <c r="T86" s="4"/>
      <c r="U86" s="4"/>
      <c r="V86" s="4"/>
      <c r="W86" s="4"/>
      <c r="X86" s="4"/>
      <c r="Y86" s="4"/>
      <c r="Z86" s="10">
        <f t="shared" si="1"/>
        <v>0</v>
      </c>
    </row>
    <row r="87" spans="1:26" x14ac:dyDescent="0.25">
      <c r="A87" s="2" t="s">
        <v>124</v>
      </c>
      <c r="B87" s="2" t="s">
        <v>192</v>
      </c>
      <c r="C87" s="2"/>
      <c r="D87" s="1"/>
      <c r="E87" s="2"/>
      <c r="F87" s="2"/>
      <c r="G87" s="1"/>
      <c r="H87" s="2"/>
      <c r="I87" s="2"/>
      <c r="J87" s="1"/>
      <c r="K87" s="2"/>
      <c r="L87" s="2"/>
      <c r="M87" s="2"/>
      <c r="N87" s="2"/>
      <c r="O87" s="3"/>
      <c r="P87" s="3"/>
      <c r="Q87" s="3"/>
      <c r="R87" s="4"/>
      <c r="S87" s="4"/>
      <c r="T87" s="4"/>
      <c r="U87" s="4"/>
      <c r="V87" s="4"/>
      <c r="W87" s="4"/>
      <c r="X87" s="4"/>
      <c r="Y87" s="4"/>
      <c r="Z87" s="10">
        <f t="shared" si="1"/>
        <v>0</v>
      </c>
    </row>
    <row r="88" spans="1:26" x14ac:dyDescent="0.25">
      <c r="A88" s="2" t="s">
        <v>125</v>
      </c>
      <c r="B88" s="2" t="s">
        <v>192</v>
      </c>
      <c r="C88" s="2"/>
      <c r="D88" s="1"/>
      <c r="E88" s="2"/>
      <c r="F88" s="2"/>
      <c r="G88" s="1"/>
      <c r="H88" s="2"/>
      <c r="I88" s="2"/>
      <c r="J88" s="1"/>
      <c r="K88" s="2"/>
      <c r="L88" s="2"/>
      <c r="M88" s="2"/>
      <c r="N88" s="2"/>
      <c r="O88" s="3"/>
      <c r="P88" s="3"/>
      <c r="Q88" s="3"/>
      <c r="R88" s="4"/>
      <c r="S88" s="4"/>
      <c r="T88" s="4"/>
      <c r="U88" s="4"/>
      <c r="V88" s="4"/>
      <c r="W88" s="4"/>
      <c r="X88" s="4"/>
      <c r="Y88" s="4"/>
      <c r="Z88" s="10">
        <f t="shared" si="1"/>
        <v>0</v>
      </c>
    </row>
    <row r="89" spans="1:26" x14ac:dyDescent="0.25">
      <c r="A89" s="2" t="s">
        <v>126</v>
      </c>
      <c r="B89" s="2" t="s">
        <v>192</v>
      </c>
      <c r="C89" s="2"/>
      <c r="D89" s="1"/>
      <c r="E89" s="2"/>
      <c r="F89" s="2"/>
      <c r="G89" s="1"/>
      <c r="H89" s="2"/>
      <c r="I89" s="2"/>
      <c r="J89" s="1"/>
      <c r="K89" s="2"/>
      <c r="L89" s="2"/>
      <c r="M89" s="2"/>
      <c r="N89" s="2"/>
      <c r="O89" s="3"/>
      <c r="P89" s="3"/>
      <c r="Q89" s="3"/>
      <c r="R89" s="4"/>
      <c r="S89" s="4"/>
      <c r="T89" s="4"/>
      <c r="U89" s="4"/>
      <c r="V89" s="4"/>
      <c r="W89" s="4"/>
      <c r="X89" s="4"/>
      <c r="Y89" s="4"/>
      <c r="Z89" s="10">
        <f t="shared" si="1"/>
        <v>0</v>
      </c>
    </row>
    <row r="90" spans="1:26" x14ac:dyDescent="0.25">
      <c r="A90" s="2" t="s">
        <v>127</v>
      </c>
      <c r="B90" s="2" t="s">
        <v>192</v>
      </c>
      <c r="C90" s="2"/>
      <c r="D90" s="1"/>
      <c r="E90" s="2"/>
      <c r="F90" s="2"/>
      <c r="G90" s="1"/>
      <c r="H90" s="2"/>
      <c r="I90" s="2"/>
      <c r="J90" s="1"/>
      <c r="K90" s="2"/>
      <c r="L90" s="2"/>
      <c r="M90" s="2"/>
      <c r="N90" s="2"/>
      <c r="O90" s="3"/>
      <c r="P90" s="3"/>
      <c r="Q90" s="3"/>
      <c r="R90" s="4"/>
      <c r="S90" s="4"/>
      <c r="T90" s="4"/>
      <c r="U90" s="4"/>
      <c r="V90" s="4"/>
      <c r="W90" s="4"/>
      <c r="X90" s="4"/>
      <c r="Y90" s="4"/>
      <c r="Z90" s="10">
        <f t="shared" si="1"/>
        <v>0</v>
      </c>
    </row>
    <row r="91" spans="1:26" x14ac:dyDescent="0.25">
      <c r="A91" s="2" t="s">
        <v>128</v>
      </c>
      <c r="B91" s="2" t="s">
        <v>192</v>
      </c>
      <c r="C91" s="2"/>
      <c r="D91" s="1"/>
      <c r="E91" s="2"/>
      <c r="F91" s="2"/>
      <c r="G91" s="1"/>
      <c r="H91" s="2"/>
      <c r="I91" s="2"/>
      <c r="J91" s="1"/>
      <c r="K91" s="2"/>
      <c r="L91" s="2"/>
      <c r="M91" s="2"/>
      <c r="N91" s="2"/>
      <c r="O91" s="3"/>
      <c r="P91" s="3"/>
      <c r="Q91" s="3"/>
      <c r="R91" s="4"/>
      <c r="S91" s="4"/>
      <c r="T91" s="4"/>
      <c r="U91" s="4"/>
      <c r="V91" s="4"/>
      <c r="W91" s="4"/>
      <c r="X91" s="4"/>
      <c r="Y91" s="4"/>
      <c r="Z91" s="10">
        <f t="shared" si="1"/>
        <v>0</v>
      </c>
    </row>
    <row r="92" spans="1:26" x14ac:dyDescent="0.25">
      <c r="A92" s="2" t="s">
        <v>129</v>
      </c>
      <c r="B92" s="2" t="s">
        <v>192</v>
      </c>
      <c r="C92" s="2"/>
      <c r="D92" s="1"/>
      <c r="E92" s="2"/>
      <c r="F92" s="2"/>
      <c r="G92" s="1"/>
      <c r="H92" s="2"/>
      <c r="I92" s="2"/>
      <c r="J92" s="1"/>
      <c r="K92" s="2"/>
      <c r="L92" s="2"/>
      <c r="M92" s="2"/>
      <c r="N92" s="2"/>
      <c r="O92" s="3"/>
      <c r="P92" s="3"/>
      <c r="Q92" s="3"/>
      <c r="R92" s="4"/>
      <c r="S92" s="4"/>
      <c r="T92" s="4"/>
      <c r="U92" s="4"/>
      <c r="V92" s="4"/>
      <c r="W92" s="4"/>
      <c r="X92" s="4"/>
      <c r="Y92" s="4"/>
      <c r="Z92" s="10">
        <f t="shared" si="1"/>
        <v>0</v>
      </c>
    </row>
    <row r="93" spans="1:26" x14ac:dyDescent="0.25">
      <c r="A93" s="2" t="s">
        <v>130</v>
      </c>
      <c r="B93" s="2" t="s">
        <v>192</v>
      </c>
      <c r="C93" s="2"/>
      <c r="D93" s="1"/>
      <c r="E93" s="2"/>
      <c r="F93" s="2"/>
      <c r="G93" s="1"/>
      <c r="H93" s="2"/>
      <c r="I93" s="2"/>
      <c r="J93" s="1"/>
      <c r="K93" s="2"/>
      <c r="L93" s="2"/>
      <c r="M93" s="2"/>
      <c r="N93" s="2"/>
      <c r="O93" s="3"/>
      <c r="P93" s="3"/>
      <c r="Q93" s="3"/>
      <c r="R93" s="4"/>
      <c r="S93" s="4"/>
      <c r="T93" s="4"/>
      <c r="U93" s="4"/>
      <c r="V93" s="4"/>
      <c r="W93" s="4"/>
      <c r="X93" s="4"/>
      <c r="Y93" s="4"/>
      <c r="Z93" s="10">
        <f t="shared" si="1"/>
        <v>0</v>
      </c>
    </row>
    <row r="94" spans="1:26" x14ac:dyDescent="0.25">
      <c r="A94" s="2" t="s">
        <v>131</v>
      </c>
      <c r="B94" s="2" t="s">
        <v>192</v>
      </c>
      <c r="C94" s="2"/>
      <c r="D94" s="1"/>
      <c r="E94" s="2"/>
      <c r="F94" s="2"/>
      <c r="G94" s="1"/>
      <c r="H94" s="2"/>
      <c r="I94" s="2"/>
      <c r="J94" s="1"/>
      <c r="K94" s="2"/>
      <c r="L94" s="2"/>
      <c r="M94" s="2"/>
      <c r="N94" s="2"/>
      <c r="O94" s="3"/>
      <c r="P94" s="3"/>
      <c r="Q94" s="3"/>
      <c r="R94" s="4"/>
      <c r="S94" s="4"/>
      <c r="T94" s="4"/>
      <c r="U94" s="4"/>
      <c r="V94" s="4"/>
      <c r="W94" s="4"/>
      <c r="X94" s="4"/>
      <c r="Y94" s="4"/>
      <c r="Z94" s="10">
        <f t="shared" si="1"/>
        <v>0</v>
      </c>
    </row>
    <row r="95" spans="1:26" x14ac:dyDescent="0.25">
      <c r="A95" s="2" t="s">
        <v>132</v>
      </c>
      <c r="B95" s="2" t="s">
        <v>192</v>
      </c>
      <c r="C95" s="2"/>
      <c r="D95" s="1"/>
      <c r="E95" s="2"/>
      <c r="F95" s="2"/>
      <c r="G95" s="1"/>
      <c r="H95" s="2"/>
      <c r="I95" s="2"/>
      <c r="J95" s="1"/>
      <c r="K95" s="2"/>
      <c r="L95" s="2"/>
      <c r="M95" s="2"/>
      <c r="N95" s="2"/>
      <c r="O95" s="3"/>
      <c r="P95" s="3"/>
      <c r="Q95" s="3"/>
      <c r="R95" s="4"/>
      <c r="S95" s="4"/>
      <c r="T95" s="4"/>
      <c r="U95" s="4"/>
      <c r="V95" s="4"/>
      <c r="W95" s="4"/>
      <c r="X95" s="4"/>
      <c r="Y95" s="4"/>
      <c r="Z95" s="10">
        <f t="shared" si="1"/>
        <v>0</v>
      </c>
    </row>
    <row r="96" spans="1:26" x14ac:dyDescent="0.25">
      <c r="A96" s="2" t="s">
        <v>133</v>
      </c>
      <c r="B96" s="2" t="s">
        <v>192</v>
      </c>
      <c r="C96" s="2"/>
      <c r="D96" s="1"/>
      <c r="E96" s="2"/>
      <c r="F96" s="2"/>
      <c r="G96" s="1"/>
      <c r="H96" s="2"/>
      <c r="I96" s="2"/>
      <c r="J96" s="1"/>
      <c r="K96" s="2"/>
      <c r="L96" s="2"/>
      <c r="M96" s="2"/>
      <c r="N96" s="2"/>
      <c r="O96" s="3"/>
      <c r="P96" s="3"/>
      <c r="Q96" s="3"/>
      <c r="R96" s="4"/>
      <c r="S96" s="4"/>
      <c r="T96" s="4"/>
      <c r="U96" s="4"/>
      <c r="V96" s="4"/>
      <c r="W96" s="4"/>
      <c r="X96" s="4"/>
      <c r="Y96" s="4"/>
      <c r="Z96" s="10">
        <f t="shared" si="1"/>
        <v>0</v>
      </c>
    </row>
    <row r="97" spans="1:26" x14ac:dyDescent="0.25">
      <c r="A97" s="2" t="s">
        <v>134</v>
      </c>
      <c r="B97" s="2" t="s">
        <v>192</v>
      </c>
      <c r="C97" s="2"/>
      <c r="D97" s="1"/>
      <c r="E97" s="2"/>
      <c r="F97" s="2"/>
      <c r="G97" s="1"/>
      <c r="H97" s="2"/>
      <c r="I97" s="2"/>
      <c r="J97" s="1"/>
      <c r="K97" s="2"/>
      <c r="L97" s="2"/>
      <c r="M97" s="2"/>
      <c r="N97" s="2"/>
      <c r="O97" s="3"/>
      <c r="P97" s="3"/>
      <c r="Q97" s="3"/>
      <c r="R97" s="4"/>
      <c r="S97" s="4"/>
      <c r="T97" s="4"/>
      <c r="U97" s="4"/>
      <c r="V97" s="4"/>
      <c r="W97" s="4"/>
      <c r="X97" s="4"/>
      <c r="Y97" s="4"/>
      <c r="Z97" s="10">
        <f t="shared" si="1"/>
        <v>0</v>
      </c>
    </row>
    <row r="98" spans="1:26" x14ac:dyDescent="0.25">
      <c r="A98" s="2" t="s">
        <v>135</v>
      </c>
      <c r="B98" s="2" t="s">
        <v>192</v>
      </c>
      <c r="C98" s="2"/>
      <c r="D98" s="1"/>
      <c r="E98" s="2"/>
      <c r="F98" s="2"/>
      <c r="G98" s="1"/>
      <c r="H98" s="2"/>
      <c r="I98" s="2"/>
      <c r="J98" s="1"/>
      <c r="K98" s="2"/>
      <c r="L98" s="2"/>
      <c r="M98" s="2"/>
      <c r="N98" s="2"/>
      <c r="O98" s="3"/>
      <c r="P98" s="3"/>
      <c r="Q98" s="3"/>
      <c r="R98" s="4"/>
      <c r="S98" s="4"/>
      <c r="T98" s="4"/>
      <c r="U98" s="4"/>
      <c r="V98" s="4"/>
      <c r="W98" s="4"/>
      <c r="X98" s="4"/>
      <c r="Y98" s="4"/>
      <c r="Z98" s="10">
        <f t="shared" si="1"/>
        <v>0</v>
      </c>
    </row>
    <row r="99" spans="1:26" x14ac:dyDescent="0.25">
      <c r="A99" s="2" t="s">
        <v>136</v>
      </c>
      <c r="B99" s="2" t="s">
        <v>192</v>
      </c>
      <c r="C99" s="2"/>
      <c r="D99" s="1"/>
      <c r="E99" s="2"/>
      <c r="F99" s="2"/>
      <c r="G99" s="1"/>
      <c r="H99" s="2"/>
      <c r="I99" s="2"/>
      <c r="J99" s="1"/>
      <c r="K99" s="2"/>
      <c r="L99" s="2"/>
      <c r="M99" s="2"/>
      <c r="N99" s="2"/>
      <c r="O99" s="3"/>
      <c r="P99" s="3"/>
      <c r="Q99" s="3"/>
      <c r="R99" s="4"/>
      <c r="S99" s="4"/>
      <c r="T99" s="4"/>
      <c r="U99" s="4"/>
      <c r="V99" s="4"/>
      <c r="W99" s="4"/>
      <c r="X99" s="4"/>
      <c r="Y99" s="4"/>
      <c r="Z99" s="10">
        <f t="shared" si="1"/>
        <v>0</v>
      </c>
    </row>
    <row r="100" spans="1:26" x14ac:dyDescent="0.25">
      <c r="A100" s="2" t="s">
        <v>137</v>
      </c>
      <c r="B100" s="2" t="s">
        <v>192</v>
      </c>
      <c r="C100" s="2"/>
      <c r="D100" s="1"/>
      <c r="E100" s="2"/>
      <c r="F100" s="2"/>
      <c r="G100" s="1"/>
      <c r="H100" s="2"/>
      <c r="I100" s="2"/>
      <c r="J100" s="1"/>
      <c r="K100" s="2"/>
      <c r="L100" s="2"/>
      <c r="M100" s="2"/>
      <c r="N100" s="2"/>
      <c r="O100" s="3"/>
      <c r="P100" s="3"/>
      <c r="Q100" s="3"/>
      <c r="R100" s="4"/>
      <c r="S100" s="4"/>
      <c r="T100" s="4"/>
      <c r="U100" s="4"/>
      <c r="V100" s="4"/>
      <c r="W100" s="4"/>
      <c r="X100" s="4"/>
      <c r="Y100" s="4"/>
      <c r="Z100" s="10">
        <f t="shared" si="1"/>
        <v>0</v>
      </c>
    </row>
    <row r="101" spans="1:26" x14ac:dyDescent="0.25">
      <c r="A101" s="2"/>
      <c r="B101" s="2"/>
      <c r="C101" s="2"/>
      <c r="D101" s="1"/>
      <c r="E101" s="2"/>
      <c r="F101" s="2"/>
      <c r="G101" s="1"/>
      <c r="H101" s="2"/>
      <c r="I101" s="2"/>
      <c r="J101" s="1"/>
      <c r="K101" s="2"/>
      <c r="L101" s="2"/>
      <c r="M101" s="2"/>
      <c r="N101" s="2"/>
      <c r="O101" s="3"/>
      <c r="P101" s="3"/>
      <c r="Q101" s="3"/>
      <c r="R101" s="4"/>
      <c r="S101" s="4"/>
      <c r="T101" s="4"/>
      <c r="U101" s="4"/>
      <c r="V101" s="4"/>
      <c r="W101" s="4"/>
      <c r="X101" s="4"/>
      <c r="Y101" s="4"/>
      <c r="Z101" s="10">
        <f t="shared" si="1"/>
        <v>0</v>
      </c>
    </row>
    <row r="102" spans="1:26" x14ac:dyDescent="0.25">
      <c r="A102" s="2"/>
      <c r="B102" s="2"/>
      <c r="C102" s="2"/>
      <c r="D102" s="1"/>
      <c r="E102" s="2"/>
      <c r="F102" s="2"/>
      <c r="G102" s="1"/>
      <c r="H102" s="2"/>
      <c r="I102" s="2"/>
      <c r="J102" s="1"/>
      <c r="K102" s="2"/>
      <c r="L102" s="2"/>
      <c r="M102" s="2"/>
      <c r="N102" s="2"/>
      <c r="O102" s="3"/>
      <c r="P102" s="3"/>
      <c r="Q102" s="3"/>
      <c r="R102" s="4"/>
      <c r="S102" s="4"/>
      <c r="T102" s="4"/>
      <c r="U102" s="4"/>
      <c r="V102" s="4"/>
      <c r="W102" s="4"/>
      <c r="X102" s="4"/>
      <c r="Y102" s="4"/>
      <c r="Z102" s="10">
        <f t="shared" si="1"/>
        <v>0</v>
      </c>
    </row>
    <row r="103" spans="1:26" x14ac:dyDescent="0.25">
      <c r="A103" s="2"/>
      <c r="B103" s="2"/>
      <c r="C103" s="2"/>
      <c r="D103" s="1"/>
      <c r="E103" s="2"/>
      <c r="F103" s="2"/>
      <c r="G103" s="1"/>
      <c r="H103" s="2"/>
      <c r="I103" s="2"/>
      <c r="J103" s="1"/>
      <c r="K103" s="2"/>
      <c r="L103" s="2"/>
      <c r="M103" s="2"/>
      <c r="N103" s="2"/>
      <c r="O103" s="3"/>
      <c r="P103" s="3"/>
      <c r="Q103" s="3"/>
      <c r="R103" s="4"/>
      <c r="S103" s="4"/>
      <c r="T103" s="4"/>
      <c r="U103" s="4"/>
      <c r="V103" s="4"/>
      <c r="W103" s="4"/>
      <c r="X103" s="4"/>
      <c r="Y103" s="4"/>
      <c r="Z103" s="10">
        <f t="shared" si="1"/>
        <v>0</v>
      </c>
    </row>
    <row r="104" spans="1:26" x14ac:dyDescent="0.25">
      <c r="A104" s="2"/>
      <c r="B104" s="2"/>
      <c r="C104" s="2"/>
      <c r="D104" s="1"/>
      <c r="E104" s="2"/>
      <c r="F104" s="2"/>
      <c r="G104" s="1"/>
      <c r="H104" s="2"/>
      <c r="I104" s="2"/>
      <c r="J104" s="1"/>
      <c r="K104" s="2"/>
      <c r="L104" s="2"/>
      <c r="M104" s="2"/>
      <c r="N104" s="2"/>
      <c r="O104" s="3"/>
      <c r="P104" s="3"/>
      <c r="Q104" s="3"/>
      <c r="R104" s="4"/>
      <c r="S104" s="4"/>
      <c r="T104" s="4"/>
      <c r="U104" s="4"/>
      <c r="V104" s="4"/>
      <c r="W104" s="4"/>
      <c r="X104" s="4"/>
      <c r="Y104" s="4"/>
      <c r="Z104" s="10">
        <f t="shared" si="1"/>
        <v>0</v>
      </c>
    </row>
  </sheetData>
  <mergeCells count="4">
    <mergeCell ref="A3:B3"/>
    <mergeCell ref="O3:Q3"/>
    <mergeCell ref="O4:Q4"/>
    <mergeCell ref="R4:Y4"/>
  </mergeCells>
  <conditionalFormatting sqref="W6:Y11 J6:U11 J12:Y104 A6:H104">
    <cfRule type="expression" dxfId="2" priority="3">
      <formula>$Y6&gt;0</formula>
    </cfRule>
  </conditionalFormatting>
  <conditionalFormatting sqref="V6:V11">
    <cfRule type="expression" dxfId="1" priority="2">
      <formula>$Y6&gt;0</formula>
    </cfRule>
  </conditionalFormatting>
  <conditionalFormatting sqref="I6:I104">
    <cfRule type="expression" dxfId="0" priority="1">
      <formula>$Y6&gt;0</formula>
    </cfRule>
  </conditionalFormatting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Feuil2!$B$8:$B$10</xm:f>
          </x14:formula1>
          <xm:sqref>O6:Q6 P7</xm:sqref>
        </x14:dataValidation>
        <x14:dataValidation type="list" allowBlank="1" showInputMessage="1" showErrorMessage="1">
          <x14:formula1>
            <xm:f>Feuil2!$B$3:$B$6</xm:f>
          </x14:formula1>
          <xm:sqref>I6:I104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3:B10"/>
  <sheetViews>
    <sheetView workbookViewId="0">
      <selection activeCell="B6" sqref="B6"/>
    </sheetView>
  </sheetViews>
  <sheetFormatPr baseColWidth="10" defaultColWidth="9.140625" defaultRowHeight="15" x14ac:dyDescent="0.25"/>
  <cols>
    <col min="2" max="2" width="15" customWidth="1"/>
  </cols>
  <sheetData>
    <row r="3" spans="2:2" x14ac:dyDescent="0.25">
      <c r="B3" s="7"/>
    </row>
    <row r="4" spans="2:2" x14ac:dyDescent="0.25">
      <c r="B4" s="7" t="s">
        <v>30</v>
      </c>
    </row>
    <row r="5" spans="2:2" x14ac:dyDescent="0.25">
      <c r="B5" s="7" t="s">
        <v>31</v>
      </c>
    </row>
    <row r="6" spans="2:2" x14ac:dyDescent="0.25">
      <c r="B6" s="7" t="s">
        <v>182</v>
      </c>
    </row>
    <row r="8" spans="2:2" x14ac:dyDescent="0.25">
      <c r="B8" s="7"/>
    </row>
    <row r="9" spans="2:2" x14ac:dyDescent="0.25">
      <c r="B9" s="8" t="s">
        <v>32</v>
      </c>
    </row>
    <row r="10" spans="2:2" x14ac:dyDescent="0.25">
      <c r="B10" s="7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Feuil1</vt:lpstr>
      <vt:lpstr>Feuil5</vt:lpstr>
      <vt:lpstr>DYNAMIQUE</vt:lpstr>
      <vt:lpstr>2015</vt:lpstr>
      <vt:lpstr>Feuil2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2016-06-18T10:15:20Z</dcterms:modified>
</cp:coreProperties>
</file>