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\\vmware-host\Shared Folders\Bureau\Boite de Partage\"/>
    </mc:Choice>
  </mc:AlternateContent>
  <bookViews>
    <workbookView xWindow="0" yWindow="0" windowWidth="13455" windowHeight="11175"/>
  </bookViews>
  <sheets>
    <sheet name="Feuil1" sheetId="1" r:id="rId1"/>
  </sheets>
  <definedNames>
    <definedName name="CAHT">Feuil1!$C$2:$C$17</definedName>
    <definedName name="Date_Z">Feuil1!$A$2:$A$17</definedName>
    <definedName name="Exercice">Feuil1!$B$2:$B$17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C19" i="1"/>
  <c r="F7" i="1"/>
  <c r="F6" i="1"/>
  <c r="F4" i="1"/>
  <c r="F3" i="1"/>
</calcChain>
</file>

<file path=xl/sharedStrings.xml><?xml version="1.0" encoding="utf-8"?>
<sst xmlns="http://schemas.openxmlformats.org/spreadsheetml/2006/main" count="25" uniqueCount="10">
  <si>
    <t>Date</t>
  </si>
  <si>
    <t>Exercice</t>
  </si>
  <si>
    <t>CAHT</t>
  </si>
  <si>
    <t>N</t>
  </si>
  <si>
    <t>N-1</t>
  </si>
  <si>
    <t>CA Exercice N:</t>
  </si>
  <si>
    <t>CA Exercice N-1</t>
  </si>
  <si>
    <t>CA Mois en cours</t>
  </si>
  <si>
    <t>Mois en cour</t>
  </si>
  <si>
    <t>Le problème j'ai plusieurs exercice…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</si>
</sst>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6" formatCode="mm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0" applyNumberFormat="1"/>
    <xf numFmtId="166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2514600</xdr:colOff>
      <xdr:row>9</xdr:row>
      <xdr:rowOff>152400</xdr:rowOff>
    </xdr:from>
    <xdr:to>
      <xdr:col>6</xdr:col>
      <xdr:colOff>4295775</xdr:colOff>
      <xdr:row>13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5E4B29E-2615-435C-B686-24825E25E043}"/>
            </a:ext>
          </a:extLst>
        </xdr:cNvPr>
        <xdr:cNvSpPr/>
      </xdr:nvSpPr>
      <xdr:spPr>
        <a:xfrm>
          <a:off x="6667500" y="1866900"/>
          <a:ext cx="4638675" cy="6667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Formule: SOMME.SI.ENS(CAHT;Date_Z; (MOIS(Date_Z)=MOIS(AUJOURDHUI()));Exercice;"N"), fonctionne pas….</a:t>
          </a:r>
        </a:p>
      </xdr:txBody>
    </xdr:sp>
    <xdr:clientData/>
  </xdr:twoCellAnchor>
  <xdr:twoCellAnchor>
    <xdr:from>
      <xdr:col>5</xdr:col>
      <xdr:colOff>2105025</xdr:colOff>
      <xdr:row>7</xdr:row>
      <xdr:rowOff>180975</xdr:rowOff>
    </xdr:from>
    <xdr:to>
      <xdr:col>5</xdr:col>
      <xdr:colOff>2495550</xdr:colOff>
      <xdr:row>9</xdr:row>
      <xdr:rowOff>161925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CE3C01E-DEE4-41E6-8D40-86335DF8D20B}"/>
            </a:ext>
          </a:extLst>
        </xdr:cNvPr>
        <xdr:cNvCxnSpPr/>
      </xdr:nvCxnSpPr>
      <xdr:spPr>
        <a:xfrm flipH="1" flipV="1">
          <a:off x="6257925" y="1514475"/>
          <a:ext cx="390525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F11" sqref="F11"/>
    </sheetView>
  </sheetViews>
  <sheetFormatPr baseColWidth="10" defaultRowHeight="15" x14ac:dyDescent="0.25"/>
  <cols>
    <col min="2" max="2" width="11.42578125" style="3"/>
    <col min="3" max="3" width="11.85546875" bestFit="1" customWidth="1"/>
    <col min="5" max="5" width="16.140625" bestFit="1" customWidth="1"/>
    <col min="6" max="6" width="42.85546875" style="2" customWidth="1"/>
    <col min="7" max="7" width="90.85546875" customWidth="1"/>
  </cols>
  <sheetData>
    <row r="1" spans="1:7" x14ac:dyDescent="0.25">
      <c r="A1" t="s">
        <v>0</v>
      </c>
      <c r="B1" s="3" t="s">
        <v>1</v>
      </c>
      <c r="C1" t="s">
        <v>2</v>
      </c>
    </row>
    <row r="2" spans="1:7" x14ac:dyDescent="0.25">
      <c r="A2" s="1">
        <v>42156</v>
      </c>
      <c r="B2" s="3" t="s">
        <v>4</v>
      </c>
      <c r="C2" s="2">
        <v>3000</v>
      </c>
    </row>
    <row r="3" spans="1:7" x14ac:dyDescent="0.25">
      <c r="A3" s="1">
        <v>42157</v>
      </c>
      <c r="B3" s="3" t="s">
        <v>4</v>
      </c>
      <c r="C3" s="2">
        <v>2699</v>
      </c>
      <c r="E3" t="s">
        <v>5</v>
      </c>
      <c r="F3" s="2">
        <f>SUMPRODUCT((Exercice="N")*(CAHT))</f>
        <v>24778</v>
      </c>
    </row>
    <row r="4" spans="1:7" x14ac:dyDescent="0.25">
      <c r="A4" s="1">
        <v>42158</v>
      </c>
      <c r="B4" s="3" t="s">
        <v>4</v>
      </c>
      <c r="C4" s="2">
        <v>3099</v>
      </c>
      <c r="E4" t="s">
        <v>6</v>
      </c>
      <c r="F4" s="2">
        <f>SUMPRODUCT((Exercice="N-1")*(CAHT))</f>
        <v>24054</v>
      </c>
    </row>
    <row r="5" spans="1:7" x14ac:dyDescent="0.25">
      <c r="A5" s="1">
        <v>42159</v>
      </c>
      <c r="B5" s="3" t="s">
        <v>4</v>
      </c>
      <c r="C5" s="2">
        <v>2900</v>
      </c>
    </row>
    <row r="6" spans="1:7" x14ac:dyDescent="0.25">
      <c r="A6" s="1">
        <v>42125</v>
      </c>
      <c r="B6" s="3" t="s">
        <v>4</v>
      </c>
      <c r="C6" s="2">
        <v>5677</v>
      </c>
      <c r="E6" t="s">
        <v>8</v>
      </c>
      <c r="F6" s="5">
        <f ca="1">TODAY()</f>
        <v>42887</v>
      </c>
    </row>
    <row r="7" spans="1:7" x14ac:dyDescent="0.25">
      <c r="A7" s="1">
        <v>42126</v>
      </c>
      <c r="B7" s="3" t="s">
        <v>4</v>
      </c>
      <c r="C7" s="2">
        <v>2680</v>
      </c>
      <c r="E7" t="s">
        <v>7</v>
      </c>
      <c r="F7" s="2">
        <f ca="1">SUMPRODUCT((MONTH(Date_Z)=MONTH(TODAY()))*(CAHT))</f>
        <v>23287</v>
      </c>
      <c r="G7" t="s">
        <v>9</v>
      </c>
    </row>
    <row r="8" spans="1:7" x14ac:dyDescent="0.25">
      <c r="A8" s="1">
        <v>42127</v>
      </c>
      <c r="B8" s="3" t="s">
        <v>4</v>
      </c>
      <c r="C8" s="2">
        <v>1999</v>
      </c>
      <c r="E8" t="s">
        <v>7</v>
      </c>
      <c r="F8" s="2">
        <f ca="1">SUMIFS(CAHT,Date_Z, (MONTH(Date_Z)=MONTH(TODAY())),Exercice,"N")</f>
        <v>0</v>
      </c>
    </row>
    <row r="9" spans="1:7" x14ac:dyDescent="0.25">
      <c r="A9" s="1">
        <v>42128</v>
      </c>
      <c r="B9" s="3" t="s">
        <v>4</v>
      </c>
      <c r="C9" s="2">
        <v>2000</v>
      </c>
    </row>
    <row r="10" spans="1:7" x14ac:dyDescent="0.25">
      <c r="A10" s="1">
        <v>42491</v>
      </c>
      <c r="B10" s="3" t="s">
        <v>3</v>
      </c>
      <c r="C10" s="2">
        <v>3099</v>
      </c>
    </row>
    <row r="11" spans="1:7" x14ac:dyDescent="0.25">
      <c r="A11" s="1">
        <v>42492</v>
      </c>
      <c r="B11" s="3" t="s">
        <v>3</v>
      </c>
      <c r="C11" s="2">
        <v>2100</v>
      </c>
    </row>
    <row r="12" spans="1:7" x14ac:dyDescent="0.25">
      <c r="A12" s="1">
        <v>42493</v>
      </c>
      <c r="B12" s="3" t="s">
        <v>3</v>
      </c>
      <c r="C12" s="2">
        <v>3090</v>
      </c>
    </row>
    <row r="13" spans="1:7" x14ac:dyDescent="0.25">
      <c r="A13" s="1">
        <v>42494</v>
      </c>
      <c r="B13" s="3" t="s">
        <v>3</v>
      </c>
      <c r="C13" s="2">
        <v>4900</v>
      </c>
    </row>
    <row r="14" spans="1:7" x14ac:dyDescent="0.25">
      <c r="A14" s="1">
        <v>42522</v>
      </c>
      <c r="B14" s="3" t="s">
        <v>3</v>
      </c>
      <c r="C14" s="2">
        <v>2000</v>
      </c>
    </row>
    <row r="15" spans="1:7" x14ac:dyDescent="0.25">
      <c r="A15" s="1">
        <v>42523</v>
      </c>
      <c r="B15" s="3" t="s">
        <v>3</v>
      </c>
      <c r="C15" s="2">
        <v>1899</v>
      </c>
    </row>
    <row r="16" spans="1:7" x14ac:dyDescent="0.25">
      <c r="A16" s="1">
        <v>42524</v>
      </c>
      <c r="B16" s="3" t="s">
        <v>3</v>
      </c>
      <c r="C16" s="2">
        <v>3000</v>
      </c>
    </row>
    <row r="17" spans="1:3" x14ac:dyDescent="0.25">
      <c r="A17" s="1">
        <v>42525</v>
      </c>
      <c r="B17" s="3" t="s">
        <v>3</v>
      </c>
      <c r="C17" s="2">
        <v>4690</v>
      </c>
    </row>
    <row r="18" spans="1:3" x14ac:dyDescent="0.25">
      <c r="C18" s="4"/>
    </row>
    <row r="19" spans="1:3" x14ac:dyDescent="0.25">
      <c r="C19" s="4">
        <f>SUM(C14:C17)+SUM(C2:C5)</f>
        <v>23287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CAHT</vt:lpstr>
      <vt:lpstr>Date_Z</vt:lpstr>
      <vt:lpstr>Exercice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Jean Yves Bouchut</cp:lastModifiedBy>
  <dcterms:created xsi:type="dcterms:W3CDTF">2017-06-01T15:14:03Z</dcterms:created>
  <dcterms:modified xsi:type="dcterms:W3CDTF">2017-06-01T15:40:13Z</dcterms:modified>
</cp:coreProperties>
</file>