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9001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Mac\Home\OneDrive\La Table du Boulanger\"/>
    </mc:Choice>
  </mc:AlternateContent>
  <bookViews>
    <workbookView xWindow="0" yWindow="0" windowWidth="25332" windowHeight="11663" activeTab="3" xr2:uid="{54035202-B8E7-46C1-A4B6-B792A8FA16CF}"/>
  </bookViews>
  <sheets>
    <sheet name="BD_Article" sheetId="4" r:id="rId1"/>
    <sheet name="BD_Fournisseur" sheetId="6" r:id="rId2"/>
    <sheet name="Factures" sheetId="3" r:id="rId3"/>
    <sheet name="Saisie_Facture" sheetId="5" r:id="rId4"/>
  </sheets>
  <definedNames>
    <definedName name="Articles">BD_Article!$A$1:$E$29</definedName>
    <definedName name="BD_Fournisseur">BD_Fournisseur!$A$1:$I$51</definedName>
    <definedName name="c_noms">BD_Article!$B:$B</definedName>
    <definedName name="Corps_facture">#REF!</definedName>
    <definedName name="d_noms">BD_Article!$B$2</definedName>
    <definedName name="Date_Facture">Saisie_Facture!$K$2</definedName>
    <definedName name="DateFacture">Saisie_Facture!#REF!</definedName>
    <definedName name="EFF_Donnee">#REF!</definedName>
    <definedName name="Four_Facture">Saisie_Facture!$M$2</definedName>
    <definedName name="Fournisseur">BD_Fournisseur!$B$2:$B$39</definedName>
    <definedName name="l_noms">OFFSET(d_noms,0,0,COUNTA(c_noms),1)</definedName>
    <definedName name="lgn_Facture">Saisie_Facture!$D$2:$G$101</definedName>
    <definedName name="Num_Facture">Saisie_Facture!$L$2</definedName>
    <definedName name="NumFacture">Saisie_Facture!#REF!</definedName>
    <definedName name="Selection">Saisie_Facture!$N$2</definedName>
    <definedName name="Zone_Facture">Saisie_Facture!$A$2:$F$101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6" l="1"/>
  <c r="G63" i="5" l="1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3" i="5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2" i="5"/>
  <c r="O2" i="5" l="1"/>
  <c r="B3" i="6"/>
  <c r="B4" i="6"/>
  <c r="B5" i="6"/>
  <c r="B6" i="6"/>
  <c r="B7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2" i="6"/>
</calcChain>
</file>

<file path=xl/sharedStrings.xml><?xml version="1.0" encoding="utf-8"?>
<sst xmlns="http://schemas.openxmlformats.org/spreadsheetml/2006/main" count="191" uniqueCount="106">
  <si>
    <t>Date</t>
  </si>
  <si>
    <t>Fournisseur</t>
  </si>
  <si>
    <t>PUHT</t>
  </si>
  <si>
    <t>ArticleidCategorie</t>
  </si>
  <si>
    <t>ArticleidSousCategorie</t>
  </si>
  <si>
    <t>ArticleidUnite</t>
  </si>
  <si>
    <t>ArticleNom</t>
  </si>
  <si>
    <t>idArticle</t>
  </si>
  <si>
    <t>Produits BP</t>
  </si>
  <si>
    <t>Emballages</t>
  </si>
  <si>
    <t>Boitages</t>
  </si>
  <si>
    <t>Fruits &amp; Légumes</t>
  </si>
  <si>
    <t>Fruits Conserves</t>
  </si>
  <si>
    <t>Abricots sirop boite 3/1</t>
  </si>
  <si>
    <t>Beurre</t>
  </si>
  <si>
    <t>Airelles 4/4</t>
  </si>
  <si>
    <t>Légumes Frais</t>
  </si>
  <si>
    <t>Ail frais pelè</t>
  </si>
  <si>
    <t>Herbes</t>
  </si>
  <si>
    <t>Aneth  250g</t>
  </si>
  <si>
    <t>Fruits Frais</t>
  </si>
  <si>
    <t>Abricots</t>
  </si>
  <si>
    <t>Ananas</t>
  </si>
  <si>
    <t>Fruits Secs</t>
  </si>
  <si>
    <t>Amande effilees</t>
  </si>
  <si>
    <t>Amande poudre 100%</t>
  </si>
  <si>
    <t>Amandes brute Espagne</t>
  </si>
  <si>
    <t>PurÈe de fraise Boiron</t>
  </si>
  <si>
    <t>PurÈe de framboises</t>
  </si>
  <si>
    <t>Brocoli surgelÈ</t>
  </si>
  <si>
    <t>Choux fleur en fleurette 2,5kg</t>
  </si>
  <si>
    <t>Haricots beurre</t>
  </si>
  <si>
    <t>Haricots vert tres fin</t>
  </si>
  <si>
    <t>Macedoine cuite</t>
  </si>
  <si>
    <t>Oignon surgelÈ</t>
  </si>
  <si>
    <t>Poivron rouge et vert laniËre surgelÈ</t>
  </si>
  <si>
    <t>Oeuf coquille moyen 53/63 CT 360</t>
  </si>
  <si>
    <t>Lait entier</t>
  </si>
  <si>
    <t>Baton boulanger 44% BTE 500</t>
  </si>
  <si>
    <t>Boissons</t>
  </si>
  <si>
    <t>Boissons Alcools</t>
  </si>
  <si>
    <t>Armagnac</t>
  </si>
  <si>
    <t>Sucre roux</t>
  </si>
  <si>
    <t>Sucre semoule</t>
  </si>
  <si>
    <t>Marée</t>
  </si>
  <si>
    <t>Fruits de mer</t>
  </si>
  <si>
    <t>Anneau encornet</t>
  </si>
  <si>
    <t>Crevettes crue 20/30 Pce</t>
  </si>
  <si>
    <t>Divers Marée</t>
  </si>
  <si>
    <t>Accra à la morue</t>
  </si>
  <si>
    <t>Viandes</t>
  </si>
  <si>
    <t>Bavette Aloyaux boeuf UE</t>
  </si>
  <si>
    <t>Porc</t>
  </si>
  <si>
    <t>Araignée de porc</t>
  </si>
  <si>
    <t>Volailles</t>
  </si>
  <si>
    <t>Aiguillet de poulet (30/60G)</t>
  </si>
  <si>
    <t>Aiguillette poulet VF</t>
  </si>
  <si>
    <t>Steak hachÈ VBF 15% 60x100g</t>
  </si>
  <si>
    <t>Epicerie</t>
  </si>
  <si>
    <t>Epices</t>
  </si>
  <si>
    <t>Anis _etoilÈ</t>
  </si>
  <si>
    <t>Anis moulu</t>
  </si>
  <si>
    <t>Anis vert entier</t>
  </si>
  <si>
    <t>Améliorants</t>
  </si>
  <si>
    <t>Ameliorant S500 10k</t>
  </si>
  <si>
    <t>Levure Original</t>
  </si>
  <si>
    <t>Arômes</t>
  </si>
  <si>
    <t>Arome fleurs d oranger bidon 5L</t>
  </si>
  <si>
    <t>Pain suedois rd 155 55gx6x14</t>
  </si>
  <si>
    <t>Fabrication</t>
  </si>
  <si>
    <t>Fond pliÈ int anis 10x4,5 x 200</t>
  </si>
  <si>
    <t>Papier cuisson 60x40 x500f</t>
  </si>
  <si>
    <t>Ronds or languette x 200 - 8 cm</t>
  </si>
  <si>
    <t>…lastique ‡ sandwich 120 mm 1 kg</t>
  </si>
  <si>
    <t>Agitateur</t>
  </si>
  <si>
    <t>Entretien</t>
  </si>
  <si>
    <t>Produits</t>
  </si>
  <si>
    <t>Ariel formule pro+ 13Kg</t>
  </si>
  <si>
    <t>Melon confit tricolore cube 6mm APT 5Kg</t>
  </si>
  <si>
    <t>Aiguillette orange confite 1 Kg</t>
  </si>
  <si>
    <t>Poulet fermier jaune 1,8 Kg x3</t>
  </si>
  <si>
    <t>6-17268990</t>
  </si>
  <si>
    <t>ID</t>
  </si>
  <si>
    <t>Société</t>
  </si>
  <si>
    <t>Nom</t>
  </si>
  <si>
    <t>Prénom</t>
  </si>
  <si>
    <t>Tel</t>
  </si>
  <si>
    <t>Portable</t>
  </si>
  <si>
    <t>Adresse</t>
  </si>
  <si>
    <t>Remarques</t>
  </si>
  <si>
    <t>Montant</t>
  </si>
  <si>
    <t>N° Facture</t>
  </si>
  <si>
    <t>Article</t>
  </si>
  <si>
    <t>Qté</t>
  </si>
  <si>
    <t>_Société</t>
  </si>
  <si>
    <t>Num_facture</t>
  </si>
  <si>
    <t>Date_Facture</t>
  </si>
  <si>
    <t>Selection</t>
  </si>
  <si>
    <t>Montant_Facture</t>
  </si>
  <si>
    <t>DAVIGEL</t>
  </si>
  <si>
    <t>1230813761</t>
  </si>
  <si>
    <t>Four1</t>
  </si>
  <si>
    <t>Four2</t>
  </si>
  <si>
    <t>Four3</t>
  </si>
  <si>
    <t>FOUR1</t>
  </si>
  <si>
    <t>FOUR2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</si>
</sst>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[$-F800]dddd\,\ mmmm\ dd\,\ yyyy"/>
    <numFmt numFmtId="165" formatCode="_-* #,##0.000\ &quot;€&quot;_-;\-* #,##0.000\ &quot;€&quot;_-;_-* &quot;-&quot;??\ &quot;€&quot;_-;_-@_-"/>
    <numFmt numFmtId="166" formatCode="0.000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theme="7"/>
      </patternFill>
    </fill>
  </fills>
  <borders count="4">
    <border>
      <left/>
      <right/>
      <top/>
      <bottom/>
      <diagonal/>
    </border>
    <border>
      <left style="thin">
        <color theme="7" tint="0.39997558519241921"/>
      </left>
      <right/>
      <top style="thin">
        <color theme="7" tint="0.39997558519241921"/>
      </top>
      <bottom style="thin">
        <color theme="7" tint="0.39997558519241921"/>
      </bottom>
      <diagonal/>
    </border>
    <border>
      <left/>
      <right/>
      <top style="thin">
        <color theme="7" tint="0.39997558519241921"/>
      </top>
      <bottom style="thin">
        <color theme="7" tint="0.39997558519241921"/>
      </bottom>
      <diagonal/>
    </border>
    <border>
      <left/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1" fillId="0" borderId="0" xfId="0" applyNumberFormat="1" applyFont="1" applyAlignment="1">
      <alignment horizontal="center" vertical="top"/>
    </xf>
    <xf numFmtId="49" fontId="0" fillId="0" borderId="0" xfId="0" applyNumberFormat="1" applyFont="1" applyAlignment="1">
      <alignment vertical="top"/>
    </xf>
    <xf numFmtId="0" fontId="0" fillId="0" borderId="0" xfId="0" applyNumberFormat="1" applyFont="1" applyAlignment="1">
      <alignment vertical="top"/>
    </xf>
    <xf numFmtId="14" fontId="0" fillId="0" borderId="0" xfId="0" applyNumberFormat="1" applyFont="1" applyAlignment="1">
      <alignment vertical="top"/>
    </xf>
    <xf numFmtId="0" fontId="0" fillId="2" borderId="0" xfId="0" applyFill="1"/>
    <xf numFmtId="0" fontId="2" fillId="3" borderId="0" xfId="0" applyFont="1" applyFill="1"/>
    <xf numFmtId="0" fontId="0" fillId="3" borderId="0" xfId="0" applyFill="1"/>
    <xf numFmtId="0" fontId="0" fillId="2" borderId="0" xfId="0" applyFill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/>
    <xf numFmtId="44" fontId="0" fillId="0" borderId="0" xfId="1" applyFont="1"/>
    <xf numFmtId="165" fontId="0" fillId="0" borderId="0" xfId="1" applyNumberFormat="1" applyFont="1"/>
    <xf numFmtId="0" fontId="4" fillId="4" borderId="2" xfId="0" applyFont="1" applyFill="1" applyBorder="1"/>
    <xf numFmtId="14" fontId="4" fillId="4" borderId="1" xfId="0" applyNumberFormat="1" applyFont="1" applyFill="1" applyBorder="1"/>
    <xf numFmtId="44" fontId="4" fillId="4" borderId="3" xfId="1" applyFont="1" applyFill="1" applyBorder="1"/>
    <xf numFmtId="166" fontId="4" fillId="4" borderId="2" xfId="0" applyNumberFormat="1" applyFont="1" applyFill="1" applyBorder="1" applyAlignment="1">
      <alignment horizontal="center"/>
    </xf>
    <xf numFmtId="166" fontId="4" fillId="4" borderId="2" xfId="1" applyNumberFormat="1" applyFont="1" applyFill="1" applyBorder="1" applyAlignment="1">
      <alignment horizontal="center"/>
    </xf>
    <xf numFmtId="166" fontId="0" fillId="0" borderId="0" xfId="0" applyNumberFormat="1" applyAlignment="1">
      <alignment horizontal="center"/>
    </xf>
    <xf numFmtId="44" fontId="0" fillId="0" borderId="0" xfId="0" applyNumberFormat="1"/>
  </cellXfs>
  <cellStyles count="2">
    <cellStyle name="Monétaire" xfId="1" builtinId="4"/>
    <cellStyle name="Normal" xfId="0" builtinId="0"/>
  </cellStyles>
  <dxfs count="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0" formatCode="@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general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90961</xdr:colOff>
          <xdr:row>4</xdr:row>
          <xdr:rowOff>129261</xdr:rowOff>
        </xdr:from>
        <xdr:to>
          <xdr:col>10</xdr:col>
          <xdr:colOff>765990</xdr:colOff>
          <xdr:row>6</xdr:row>
          <xdr:rowOff>172348</xdr:rowOff>
        </xdr:to>
        <xdr:sp macro="" textlink="">
          <xdr:nvSpPr>
            <xdr:cNvPr id="5141" name="Bouton 21" hidden="1">
              <a:extLst>
                <a:ext uri="{63B3BB69-23CF-44E3-9099-C40C66FF867C}">
                  <a14:compatExt spid="_x0000_s5141"/>
                </a:ext>
                <a:ext uri="{FF2B5EF4-FFF2-40B4-BE49-F238E27FC236}">
                  <a16:creationId xmlns:a16="http://schemas.microsoft.com/office/drawing/2014/main" id="{00000000-0008-0000-0400-000015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21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939C321-72DD-421B-91B3-6A2B59BE2697}" name="BD_Facture" displayName="BD_Facture" ref="A1:G17" totalsRowShown="0" dataDxfId="7">
  <autoFilter ref="A1:G17" xr:uid="{34467D27-972D-4A43-871A-8F6A8554F3C1}"/>
  <tableColumns count="7">
    <tableColumn id="1" xr3:uid="{9B3C80DE-12D7-4CFF-B84A-0EC2F79960D2}" name="Date" dataDxfId="6"/>
    <tableColumn id="8" xr3:uid="{654F9802-758D-47DC-B0C9-E278E651F09B}" name="N° Facture" dataDxfId="5"/>
    <tableColumn id="9" xr3:uid="{BBD7BFCA-8323-41ED-8F34-CCA694BBCD1F}" name="Fournisseur" dataDxfId="4"/>
    <tableColumn id="2" xr3:uid="{51EB402A-ED25-4640-9E4E-02CEC492360E}" name="Article" dataDxfId="3"/>
    <tableColumn id="10" xr3:uid="{5B38E3B8-6922-4C43-85D1-9C3644A25390}" name="Qté" dataDxfId="2"/>
    <tableColumn id="4" xr3:uid="{39EE76EC-E463-4423-A5C3-4A79C27364EB}" name="PUHT" dataDxfId="1"/>
    <tableColumn id="6" xr3:uid="{65A26CB5-86AD-4248-A70C-D7C80A1A64C1}" name="Montant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FA870-32FB-47A8-891D-98D28FBE1C1E}">
  <sheetPr codeName="Feuil4"/>
  <dimension ref="A1:E25"/>
  <sheetViews>
    <sheetView workbookViewId="0">
      <selection activeCell="B29" sqref="B29"/>
    </sheetView>
  </sheetViews>
  <sheetFormatPr baseColWidth="10" defaultColWidth="20.265625" defaultRowHeight="14.35" x14ac:dyDescent="0.45"/>
  <cols>
    <col min="2" max="2" width="40.33203125" bestFit="1" customWidth="1"/>
  </cols>
  <sheetData>
    <row r="1" spans="1:5" x14ac:dyDescent="0.45">
      <c r="A1" s="1" t="s">
        <v>7</v>
      </c>
      <c r="B1" s="1" t="s">
        <v>6</v>
      </c>
      <c r="C1" s="1" t="s">
        <v>3</v>
      </c>
      <c r="D1" s="1" t="s">
        <v>4</v>
      </c>
      <c r="E1" s="1" t="s">
        <v>5</v>
      </c>
    </row>
    <row r="2" spans="1:5" x14ac:dyDescent="0.45">
      <c r="A2" s="3">
        <v>144</v>
      </c>
      <c r="B2" s="2" t="s">
        <v>73</v>
      </c>
      <c r="C2" s="2" t="s">
        <v>9</v>
      </c>
      <c r="D2" s="2" t="s">
        <v>69</v>
      </c>
      <c r="E2" s="3">
        <v>0</v>
      </c>
    </row>
    <row r="3" spans="1:5" x14ac:dyDescent="0.45">
      <c r="A3" s="3">
        <v>61</v>
      </c>
      <c r="B3" s="2" t="s">
        <v>21</v>
      </c>
      <c r="C3" s="2" t="s">
        <v>11</v>
      </c>
      <c r="D3" s="2" t="s">
        <v>20</v>
      </c>
      <c r="E3" s="3">
        <v>0</v>
      </c>
    </row>
    <row r="4" spans="1:5" x14ac:dyDescent="0.45">
      <c r="A4" s="3">
        <v>7</v>
      </c>
      <c r="B4" s="2" t="s">
        <v>13</v>
      </c>
      <c r="C4" s="2" t="s">
        <v>11</v>
      </c>
      <c r="D4" s="2" t="s">
        <v>12</v>
      </c>
      <c r="E4" s="3">
        <v>0</v>
      </c>
    </row>
    <row r="5" spans="1:5" x14ac:dyDescent="0.45">
      <c r="A5" s="3">
        <v>372</v>
      </c>
      <c r="B5" s="2" t="s">
        <v>49</v>
      </c>
      <c r="C5" s="2" t="s">
        <v>44</v>
      </c>
      <c r="D5" s="2" t="s">
        <v>48</v>
      </c>
      <c r="E5" s="3">
        <v>0</v>
      </c>
    </row>
    <row r="6" spans="1:5" x14ac:dyDescent="0.45">
      <c r="A6" s="3">
        <v>645</v>
      </c>
      <c r="B6" s="2" t="s">
        <v>74</v>
      </c>
      <c r="C6" s="2" t="s">
        <v>9</v>
      </c>
      <c r="D6" s="2" t="s">
        <v>10</v>
      </c>
      <c r="E6" s="3">
        <v>0</v>
      </c>
    </row>
    <row r="7" spans="1:5" x14ac:dyDescent="0.45">
      <c r="A7" s="3">
        <v>430</v>
      </c>
      <c r="B7" s="2" t="s">
        <v>55</v>
      </c>
      <c r="C7" s="2" t="s">
        <v>50</v>
      </c>
      <c r="D7" s="2" t="s">
        <v>54</v>
      </c>
      <c r="E7" s="3">
        <v>0</v>
      </c>
    </row>
    <row r="8" spans="1:5" x14ac:dyDescent="0.45">
      <c r="A8" s="3">
        <v>7291</v>
      </c>
      <c r="B8" s="2" t="s">
        <v>79</v>
      </c>
      <c r="C8" s="2" t="s">
        <v>11</v>
      </c>
      <c r="D8" s="2" t="s">
        <v>23</v>
      </c>
      <c r="E8" s="3">
        <v>0</v>
      </c>
    </row>
    <row r="9" spans="1:5" x14ac:dyDescent="0.45">
      <c r="A9" s="3">
        <v>431</v>
      </c>
      <c r="B9" s="2" t="s">
        <v>56</v>
      </c>
      <c r="C9" s="2" t="s">
        <v>50</v>
      </c>
      <c r="D9" s="2" t="s">
        <v>54</v>
      </c>
      <c r="E9" s="3">
        <v>0</v>
      </c>
    </row>
    <row r="10" spans="1:5" x14ac:dyDescent="0.45">
      <c r="A10" s="3">
        <v>28</v>
      </c>
      <c r="B10" s="2" t="s">
        <v>17</v>
      </c>
      <c r="C10" s="2" t="s">
        <v>11</v>
      </c>
      <c r="D10" s="2" t="s">
        <v>16</v>
      </c>
      <c r="E10" s="3">
        <v>0</v>
      </c>
    </row>
    <row r="11" spans="1:5" x14ac:dyDescent="0.45">
      <c r="A11" s="3">
        <v>21</v>
      </c>
      <c r="B11" s="2" t="s">
        <v>15</v>
      </c>
      <c r="C11" s="2" t="s">
        <v>11</v>
      </c>
      <c r="D11" s="2" t="s">
        <v>12</v>
      </c>
      <c r="E11" s="3">
        <v>0</v>
      </c>
    </row>
    <row r="12" spans="1:5" x14ac:dyDescent="0.45">
      <c r="A12" s="3">
        <v>99</v>
      </c>
      <c r="B12" s="2" t="s">
        <v>24</v>
      </c>
      <c r="C12" s="2" t="s">
        <v>11</v>
      </c>
      <c r="D12" s="2" t="s">
        <v>23</v>
      </c>
      <c r="E12" s="3">
        <v>0</v>
      </c>
    </row>
    <row r="13" spans="1:5" x14ac:dyDescent="0.45">
      <c r="A13" s="3">
        <v>100</v>
      </c>
      <c r="B13" s="2" t="s">
        <v>25</v>
      </c>
      <c r="C13" s="2" t="s">
        <v>11</v>
      </c>
      <c r="D13" s="2" t="s">
        <v>23</v>
      </c>
      <c r="E13" s="3">
        <v>0</v>
      </c>
    </row>
    <row r="14" spans="1:5" x14ac:dyDescent="0.45">
      <c r="A14" s="3">
        <v>101</v>
      </c>
      <c r="B14" s="2" t="s">
        <v>26</v>
      </c>
      <c r="C14" s="2" t="s">
        <v>11</v>
      </c>
      <c r="D14" s="2" t="s">
        <v>23</v>
      </c>
      <c r="E14" s="3">
        <v>0</v>
      </c>
    </row>
    <row r="15" spans="1:5" x14ac:dyDescent="0.45">
      <c r="A15" s="3">
        <v>586</v>
      </c>
      <c r="B15" s="2" t="s">
        <v>64</v>
      </c>
      <c r="C15" s="2" t="s">
        <v>8</v>
      </c>
      <c r="D15" s="2" t="s">
        <v>63</v>
      </c>
      <c r="E15" s="3">
        <v>0</v>
      </c>
    </row>
    <row r="16" spans="1:5" x14ac:dyDescent="0.45">
      <c r="A16" s="3">
        <v>62</v>
      </c>
      <c r="B16" s="2" t="s">
        <v>22</v>
      </c>
      <c r="C16" s="2" t="s">
        <v>11</v>
      </c>
      <c r="D16" s="2" t="s">
        <v>20</v>
      </c>
      <c r="E16" s="3">
        <v>0</v>
      </c>
    </row>
    <row r="17" spans="1:5" x14ac:dyDescent="0.45">
      <c r="A17" s="3">
        <v>58</v>
      </c>
      <c r="B17" s="2" t="s">
        <v>19</v>
      </c>
      <c r="C17" s="2" t="s">
        <v>11</v>
      </c>
      <c r="D17" s="2" t="s">
        <v>18</v>
      </c>
      <c r="E17" s="3">
        <v>0</v>
      </c>
    </row>
    <row r="18" spans="1:5" x14ac:dyDescent="0.45">
      <c r="A18" s="3">
        <v>545</v>
      </c>
      <c r="B18" s="2" t="s">
        <v>60</v>
      </c>
      <c r="C18" s="2" t="s">
        <v>58</v>
      </c>
      <c r="D18" s="2" t="s">
        <v>59</v>
      </c>
      <c r="E18" s="3">
        <v>0</v>
      </c>
    </row>
    <row r="19" spans="1:5" x14ac:dyDescent="0.45">
      <c r="A19" s="3">
        <v>546</v>
      </c>
      <c r="B19" s="2" t="s">
        <v>61</v>
      </c>
      <c r="C19" s="2" t="s">
        <v>58</v>
      </c>
      <c r="D19" s="2" t="s">
        <v>59</v>
      </c>
      <c r="E19" s="3">
        <v>0</v>
      </c>
    </row>
    <row r="20" spans="1:5" x14ac:dyDescent="0.45">
      <c r="A20" s="3">
        <v>547</v>
      </c>
      <c r="B20" s="2" t="s">
        <v>62</v>
      </c>
      <c r="C20" s="2" t="s">
        <v>58</v>
      </c>
      <c r="D20" s="2" t="s">
        <v>59</v>
      </c>
      <c r="E20" s="3">
        <v>0</v>
      </c>
    </row>
    <row r="21" spans="1:5" x14ac:dyDescent="0.45">
      <c r="A21" s="3">
        <v>364</v>
      </c>
      <c r="B21" s="2" t="s">
        <v>46</v>
      </c>
      <c r="C21" s="2" t="s">
        <v>44</v>
      </c>
      <c r="D21" s="2" t="s">
        <v>45</v>
      </c>
      <c r="E21" s="3">
        <v>0</v>
      </c>
    </row>
    <row r="22" spans="1:5" x14ac:dyDescent="0.45">
      <c r="A22" s="3">
        <v>402</v>
      </c>
      <c r="B22" s="2" t="s">
        <v>53</v>
      </c>
      <c r="C22" s="2" t="s">
        <v>50</v>
      </c>
      <c r="D22" s="2" t="s">
        <v>52</v>
      </c>
      <c r="E22" s="3">
        <v>0</v>
      </c>
    </row>
    <row r="23" spans="1:5" x14ac:dyDescent="0.45">
      <c r="A23" s="3">
        <v>700</v>
      </c>
      <c r="B23" s="2" t="s">
        <v>77</v>
      </c>
      <c r="C23" s="2" t="s">
        <v>75</v>
      </c>
      <c r="D23" s="2" t="s">
        <v>76</v>
      </c>
      <c r="E23" s="3">
        <v>0</v>
      </c>
    </row>
    <row r="24" spans="1:5" x14ac:dyDescent="0.45">
      <c r="A24" s="3">
        <v>288</v>
      </c>
      <c r="B24" s="2" t="s">
        <v>41</v>
      </c>
      <c r="C24" s="2" t="s">
        <v>39</v>
      </c>
      <c r="D24" s="2" t="s">
        <v>40</v>
      </c>
      <c r="E24" s="3">
        <v>0</v>
      </c>
    </row>
    <row r="25" spans="1:5" x14ac:dyDescent="0.45">
      <c r="A25" s="3">
        <v>596</v>
      </c>
      <c r="B25" s="2" t="s">
        <v>67</v>
      </c>
      <c r="C25" s="2" t="s">
        <v>8</v>
      </c>
      <c r="D25" s="2" t="s">
        <v>66</v>
      </c>
      <c r="E25" s="3">
        <v>0</v>
      </c>
    </row>
  </sheetData>
  <sortState ref="A2:E26">
    <sortCondition ref="B2:B26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836AF8-06EE-47A4-BC6E-79F24C4F730B}">
  <sheetPr codeName="Feuil6"/>
  <dimension ref="A1:I51"/>
  <sheetViews>
    <sheetView topLeftCell="B1" workbookViewId="0">
      <selection activeCell="C9" sqref="C9"/>
    </sheetView>
  </sheetViews>
  <sheetFormatPr baseColWidth="10" defaultRowHeight="14.35" x14ac:dyDescent="0.45"/>
  <cols>
    <col min="1" max="1" width="10.6640625" style="10"/>
    <col min="2" max="2" width="17.9296875" bestFit="1" customWidth="1"/>
  </cols>
  <sheetData>
    <row r="1" spans="1:9" x14ac:dyDescent="0.45">
      <c r="A1" s="8" t="s">
        <v>82</v>
      </c>
      <c r="B1" s="5" t="s">
        <v>94</v>
      </c>
      <c r="C1" s="5" t="s">
        <v>83</v>
      </c>
      <c r="D1" s="5" t="s">
        <v>84</v>
      </c>
      <c r="E1" s="5" t="s">
        <v>85</v>
      </c>
      <c r="F1" s="5" t="s">
        <v>86</v>
      </c>
      <c r="G1" s="5" t="s">
        <v>87</v>
      </c>
      <c r="H1" s="5" t="s">
        <v>88</v>
      </c>
      <c r="I1" s="5" t="s">
        <v>89</v>
      </c>
    </row>
    <row r="2" spans="1:9" x14ac:dyDescent="0.45">
      <c r="A2" s="9">
        <v>2</v>
      </c>
      <c r="B2" s="6" t="str">
        <f>UPPER(C2)</f>
        <v>FOUR1</v>
      </c>
      <c r="C2" s="6" t="s">
        <v>101</v>
      </c>
      <c r="D2" s="6"/>
      <c r="E2" s="6"/>
      <c r="F2" s="6"/>
      <c r="G2" s="6"/>
      <c r="H2" s="6"/>
      <c r="I2" s="6"/>
    </row>
    <row r="3" spans="1:9" x14ac:dyDescent="0.45">
      <c r="A3" s="9">
        <v>3</v>
      </c>
      <c r="B3" s="6" t="str">
        <f t="shared" ref="B3:B51" si="0">UPPER(C3)</f>
        <v>FOUR2</v>
      </c>
      <c r="C3" s="6" t="s">
        <v>102</v>
      </c>
      <c r="D3" s="6"/>
      <c r="E3" s="6"/>
      <c r="F3" s="6"/>
      <c r="G3" s="6"/>
      <c r="H3" s="6"/>
      <c r="I3" s="6"/>
    </row>
    <row r="4" spans="1:9" x14ac:dyDescent="0.45">
      <c r="A4" s="9">
        <v>1</v>
      </c>
      <c r="B4" s="6" t="str">
        <f t="shared" si="0"/>
        <v>FOUR3</v>
      </c>
      <c r="C4" s="6" t="s">
        <v>103</v>
      </c>
      <c r="D4" s="6"/>
      <c r="E4" s="6"/>
      <c r="F4" s="6"/>
      <c r="G4" s="6"/>
      <c r="H4" s="6"/>
      <c r="I4" s="6"/>
    </row>
    <row r="5" spans="1:9" x14ac:dyDescent="0.45">
      <c r="A5" s="9">
        <v>4</v>
      </c>
      <c r="B5" s="6" t="str">
        <f t="shared" si="0"/>
        <v/>
      </c>
      <c r="C5" s="6"/>
      <c r="D5" s="6"/>
      <c r="E5" s="6"/>
      <c r="F5" s="6"/>
      <c r="G5" s="6"/>
      <c r="H5" s="6"/>
      <c r="I5" s="6"/>
    </row>
    <row r="6" spans="1:9" x14ac:dyDescent="0.45">
      <c r="A6" s="9">
        <v>5</v>
      </c>
      <c r="B6" s="6" t="str">
        <f t="shared" si="0"/>
        <v/>
      </c>
      <c r="C6" s="6"/>
      <c r="D6" s="6"/>
      <c r="E6" s="6"/>
      <c r="F6" s="6"/>
      <c r="G6" s="6"/>
      <c r="H6" s="6"/>
      <c r="I6" s="6"/>
    </row>
    <row r="7" spans="1:9" x14ac:dyDescent="0.45">
      <c r="A7" s="9">
        <v>6</v>
      </c>
      <c r="B7" s="6" t="str">
        <f t="shared" si="0"/>
        <v/>
      </c>
      <c r="C7" s="6"/>
      <c r="D7" s="6"/>
      <c r="E7" s="6"/>
      <c r="F7" s="6"/>
      <c r="G7" s="6"/>
      <c r="H7" s="6"/>
      <c r="I7" s="6"/>
    </row>
    <row r="8" spans="1:9" x14ac:dyDescent="0.45">
      <c r="A8" s="9">
        <v>7</v>
      </c>
      <c r="B8" s="6" t="str">
        <f t="shared" si="0"/>
        <v/>
      </c>
      <c r="C8" s="6"/>
      <c r="D8" s="6"/>
      <c r="E8" s="6"/>
      <c r="F8" s="6"/>
      <c r="G8" s="6"/>
      <c r="H8" s="6"/>
      <c r="I8" s="6"/>
    </row>
    <row r="9" spans="1:9" x14ac:dyDescent="0.45">
      <c r="A9" s="9">
        <v>8</v>
      </c>
      <c r="B9" s="6" t="str">
        <f t="shared" si="0"/>
        <v/>
      </c>
      <c r="C9" s="6"/>
      <c r="D9" s="6"/>
      <c r="E9" s="6"/>
      <c r="F9" s="6"/>
      <c r="G9" s="6"/>
      <c r="H9" s="6"/>
      <c r="I9" s="6"/>
    </row>
    <row r="10" spans="1:9" x14ac:dyDescent="0.45">
      <c r="A10" s="9">
        <v>9</v>
      </c>
      <c r="B10" s="6" t="str">
        <f t="shared" si="0"/>
        <v/>
      </c>
      <c r="C10" s="6"/>
      <c r="D10" s="6"/>
      <c r="E10" s="6"/>
      <c r="F10" s="6"/>
      <c r="G10" s="6"/>
      <c r="H10" s="6"/>
      <c r="I10" s="6"/>
    </row>
    <row r="11" spans="1:9" x14ac:dyDescent="0.45">
      <c r="A11" s="9">
        <v>10</v>
      </c>
      <c r="B11" s="6" t="str">
        <f t="shared" si="0"/>
        <v/>
      </c>
      <c r="C11" s="6"/>
      <c r="D11" s="6"/>
      <c r="E11" s="6"/>
      <c r="F11" s="6"/>
      <c r="G11" s="6"/>
      <c r="H11" s="6"/>
      <c r="I11" s="6"/>
    </row>
    <row r="12" spans="1:9" x14ac:dyDescent="0.45">
      <c r="A12" s="9">
        <v>11</v>
      </c>
      <c r="B12" s="6" t="str">
        <f t="shared" si="0"/>
        <v/>
      </c>
      <c r="C12" s="6"/>
      <c r="D12" s="6"/>
      <c r="E12" s="6"/>
      <c r="F12" s="6"/>
      <c r="G12" s="6"/>
      <c r="H12" s="6"/>
      <c r="I12" s="6"/>
    </row>
    <row r="13" spans="1:9" x14ac:dyDescent="0.45">
      <c r="A13" s="9">
        <v>12</v>
      </c>
      <c r="B13" s="6" t="str">
        <f t="shared" si="0"/>
        <v/>
      </c>
      <c r="C13" s="6"/>
      <c r="D13" s="6"/>
      <c r="E13" s="6"/>
      <c r="F13" s="6"/>
      <c r="G13" s="6"/>
      <c r="H13" s="6"/>
      <c r="I13" s="6"/>
    </row>
    <row r="14" spans="1:9" x14ac:dyDescent="0.45">
      <c r="A14" s="9">
        <v>13</v>
      </c>
      <c r="B14" s="6" t="str">
        <f t="shared" si="0"/>
        <v/>
      </c>
      <c r="C14" s="6"/>
      <c r="D14" s="6"/>
      <c r="E14" s="6"/>
      <c r="F14" s="6"/>
      <c r="G14" s="6"/>
      <c r="H14" s="6"/>
      <c r="I14" s="6"/>
    </row>
    <row r="15" spans="1:9" x14ac:dyDescent="0.45">
      <c r="A15" s="9">
        <v>14</v>
      </c>
      <c r="B15" s="6" t="str">
        <f t="shared" si="0"/>
        <v/>
      </c>
      <c r="C15" s="6"/>
      <c r="D15" s="6"/>
      <c r="E15" s="6"/>
      <c r="F15" s="6"/>
      <c r="G15" s="6"/>
      <c r="H15" s="6"/>
      <c r="I15" s="6"/>
    </row>
    <row r="16" spans="1:9" x14ac:dyDescent="0.45">
      <c r="A16" s="9">
        <v>15</v>
      </c>
      <c r="B16" s="6" t="str">
        <f t="shared" si="0"/>
        <v/>
      </c>
      <c r="C16" s="6"/>
      <c r="D16" s="6"/>
      <c r="E16" s="6"/>
      <c r="F16" s="6"/>
      <c r="G16" s="6"/>
      <c r="H16" s="6"/>
      <c r="I16" s="6"/>
    </row>
    <row r="17" spans="1:9" x14ac:dyDescent="0.45">
      <c r="A17" s="9">
        <v>16</v>
      </c>
      <c r="B17" s="6" t="str">
        <f t="shared" si="0"/>
        <v/>
      </c>
      <c r="C17" s="6"/>
      <c r="D17" s="6"/>
      <c r="E17" s="6"/>
      <c r="F17" s="6"/>
      <c r="G17" s="6"/>
      <c r="H17" s="6"/>
      <c r="I17" s="6"/>
    </row>
    <row r="18" spans="1:9" x14ac:dyDescent="0.45">
      <c r="A18" s="9">
        <v>17</v>
      </c>
      <c r="B18" s="6" t="str">
        <f t="shared" si="0"/>
        <v/>
      </c>
      <c r="C18" s="6"/>
      <c r="D18" s="6"/>
      <c r="E18" s="6"/>
      <c r="F18" s="6"/>
      <c r="G18" s="6"/>
      <c r="H18" s="6"/>
      <c r="I18" s="6"/>
    </row>
    <row r="19" spans="1:9" x14ac:dyDescent="0.45">
      <c r="A19" s="9">
        <v>18</v>
      </c>
      <c r="B19" s="6" t="str">
        <f t="shared" si="0"/>
        <v/>
      </c>
      <c r="C19" s="6"/>
      <c r="D19" s="6"/>
      <c r="E19" s="6"/>
      <c r="F19" s="6"/>
      <c r="G19" s="6"/>
      <c r="H19" s="6"/>
      <c r="I19" s="6"/>
    </row>
    <row r="20" spans="1:9" x14ac:dyDescent="0.45">
      <c r="A20" s="9">
        <v>19</v>
      </c>
      <c r="B20" s="6" t="str">
        <f t="shared" si="0"/>
        <v/>
      </c>
      <c r="C20" s="6"/>
      <c r="D20" s="6"/>
      <c r="E20" s="6"/>
      <c r="F20" s="6"/>
      <c r="G20" s="6"/>
      <c r="H20" s="6"/>
      <c r="I20" s="6"/>
    </row>
    <row r="21" spans="1:9" x14ac:dyDescent="0.45">
      <c r="A21" s="9">
        <v>20</v>
      </c>
      <c r="B21" s="6" t="str">
        <f t="shared" si="0"/>
        <v/>
      </c>
      <c r="C21" s="6"/>
      <c r="D21" s="6"/>
      <c r="E21" s="6"/>
      <c r="F21" s="6"/>
      <c r="G21" s="6"/>
      <c r="H21" s="6"/>
      <c r="I21" s="6"/>
    </row>
    <row r="22" spans="1:9" x14ac:dyDescent="0.45">
      <c r="A22" s="9">
        <v>21</v>
      </c>
      <c r="B22" s="6" t="str">
        <f t="shared" si="0"/>
        <v/>
      </c>
      <c r="C22" s="6"/>
      <c r="D22" s="6"/>
      <c r="E22" s="6"/>
      <c r="F22" s="6"/>
      <c r="G22" s="6"/>
      <c r="H22" s="6"/>
      <c r="I22" s="6"/>
    </row>
    <row r="23" spans="1:9" x14ac:dyDescent="0.45">
      <c r="A23" s="9">
        <v>22</v>
      </c>
      <c r="B23" s="6" t="str">
        <f t="shared" si="0"/>
        <v/>
      </c>
      <c r="C23" s="6"/>
      <c r="D23" s="6"/>
      <c r="E23" s="6"/>
      <c r="F23" s="6"/>
      <c r="G23" s="6"/>
      <c r="H23" s="6"/>
      <c r="I23" s="6"/>
    </row>
    <row r="24" spans="1:9" x14ac:dyDescent="0.45">
      <c r="A24" s="9">
        <v>23</v>
      </c>
      <c r="B24" s="6" t="str">
        <f t="shared" si="0"/>
        <v/>
      </c>
      <c r="C24" s="6"/>
      <c r="D24" s="6"/>
      <c r="E24" s="6"/>
      <c r="F24" s="6"/>
      <c r="G24" s="6"/>
      <c r="H24" s="6"/>
      <c r="I24" s="6"/>
    </row>
    <row r="25" spans="1:9" x14ac:dyDescent="0.45">
      <c r="A25" s="9">
        <v>24</v>
      </c>
      <c r="B25" s="6" t="str">
        <f t="shared" si="0"/>
        <v/>
      </c>
      <c r="C25" s="6"/>
      <c r="D25" s="6"/>
      <c r="E25" s="6"/>
      <c r="F25" s="6"/>
      <c r="G25" s="6"/>
      <c r="H25" s="6"/>
      <c r="I25" s="6"/>
    </row>
    <row r="26" spans="1:9" x14ac:dyDescent="0.45">
      <c r="A26" s="9">
        <v>25</v>
      </c>
      <c r="B26" s="6" t="str">
        <f t="shared" si="0"/>
        <v/>
      </c>
      <c r="C26" s="6"/>
      <c r="D26" s="6"/>
      <c r="E26" s="6"/>
      <c r="F26" s="6"/>
      <c r="G26" s="6"/>
      <c r="H26" s="6"/>
      <c r="I26" s="6"/>
    </row>
    <row r="27" spans="1:9" x14ac:dyDescent="0.45">
      <c r="A27" s="9">
        <v>26</v>
      </c>
      <c r="B27" s="6" t="str">
        <f t="shared" si="0"/>
        <v/>
      </c>
      <c r="C27" s="6"/>
      <c r="D27" s="6"/>
      <c r="E27" s="6"/>
      <c r="F27" s="6"/>
      <c r="G27" s="6"/>
      <c r="H27" s="6"/>
      <c r="I27" s="6"/>
    </row>
    <row r="28" spans="1:9" x14ac:dyDescent="0.45">
      <c r="A28" s="9">
        <v>27</v>
      </c>
      <c r="B28" s="6" t="str">
        <f t="shared" si="0"/>
        <v/>
      </c>
      <c r="C28" s="6"/>
      <c r="D28" s="6"/>
      <c r="E28" s="6"/>
      <c r="F28" s="6"/>
      <c r="G28" s="6"/>
      <c r="H28" s="6"/>
      <c r="I28" s="6"/>
    </row>
    <row r="29" spans="1:9" x14ac:dyDescent="0.45">
      <c r="A29" s="9">
        <v>28</v>
      </c>
      <c r="B29" s="6" t="str">
        <f t="shared" si="0"/>
        <v/>
      </c>
      <c r="C29" s="6"/>
      <c r="D29" s="6"/>
      <c r="E29" s="6"/>
      <c r="F29" s="6"/>
      <c r="G29" s="6"/>
      <c r="H29" s="6"/>
      <c r="I29" s="6"/>
    </row>
    <row r="30" spans="1:9" x14ac:dyDescent="0.45">
      <c r="A30" s="9">
        <v>29</v>
      </c>
      <c r="B30" s="6" t="str">
        <f t="shared" si="0"/>
        <v/>
      </c>
      <c r="C30" s="6"/>
      <c r="D30" s="6"/>
      <c r="E30" s="6"/>
      <c r="F30" s="6"/>
      <c r="G30" s="6"/>
      <c r="H30" s="6"/>
      <c r="I30" s="6"/>
    </row>
    <row r="31" spans="1:9" x14ac:dyDescent="0.45">
      <c r="A31" s="9">
        <v>30</v>
      </c>
      <c r="B31" s="6" t="str">
        <f t="shared" si="0"/>
        <v/>
      </c>
      <c r="C31" s="6"/>
      <c r="D31" s="6"/>
      <c r="E31" s="6"/>
      <c r="F31" s="6"/>
      <c r="G31" s="6"/>
      <c r="H31" s="6"/>
      <c r="I31" s="6"/>
    </row>
    <row r="32" spans="1:9" x14ac:dyDescent="0.45">
      <c r="A32" s="9">
        <v>31</v>
      </c>
      <c r="B32" s="6" t="str">
        <f t="shared" si="0"/>
        <v/>
      </c>
      <c r="C32" s="6"/>
      <c r="D32" s="6"/>
      <c r="E32" s="6"/>
      <c r="F32" s="6"/>
      <c r="G32" s="6"/>
      <c r="H32" s="6"/>
      <c r="I32" s="6"/>
    </row>
    <row r="33" spans="1:9" x14ac:dyDescent="0.45">
      <c r="A33" s="9">
        <v>32</v>
      </c>
      <c r="B33" s="6" t="str">
        <f t="shared" si="0"/>
        <v/>
      </c>
      <c r="C33" s="6"/>
      <c r="D33" s="6"/>
      <c r="E33" s="6"/>
      <c r="F33" s="6"/>
      <c r="G33" s="6"/>
      <c r="H33" s="6"/>
      <c r="I33" s="6"/>
    </row>
    <row r="34" spans="1:9" x14ac:dyDescent="0.45">
      <c r="A34" s="9">
        <v>33</v>
      </c>
      <c r="B34" s="6" t="str">
        <f t="shared" si="0"/>
        <v/>
      </c>
      <c r="C34" s="6"/>
      <c r="D34" s="6"/>
      <c r="E34" s="6"/>
      <c r="F34" s="6"/>
      <c r="G34" s="6"/>
      <c r="H34" s="6"/>
      <c r="I34" s="6"/>
    </row>
    <row r="35" spans="1:9" x14ac:dyDescent="0.45">
      <c r="A35" s="9">
        <v>34</v>
      </c>
      <c r="B35" s="6" t="str">
        <f t="shared" si="0"/>
        <v/>
      </c>
      <c r="C35" s="6"/>
      <c r="D35" s="6"/>
      <c r="E35" s="6"/>
      <c r="F35" s="6"/>
      <c r="G35" s="6"/>
      <c r="H35" s="6"/>
      <c r="I35" s="6"/>
    </row>
    <row r="36" spans="1:9" x14ac:dyDescent="0.45">
      <c r="A36" s="9">
        <v>35</v>
      </c>
      <c r="B36" s="6" t="str">
        <f t="shared" si="0"/>
        <v/>
      </c>
      <c r="C36" s="6"/>
      <c r="D36" s="6"/>
      <c r="E36" s="6"/>
      <c r="F36" s="6"/>
      <c r="G36" s="6"/>
      <c r="H36" s="6"/>
      <c r="I36" s="6"/>
    </row>
    <row r="37" spans="1:9" x14ac:dyDescent="0.45">
      <c r="A37" s="9">
        <v>36</v>
      </c>
      <c r="B37" s="6" t="str">
        <f t="shared" si="0"/>
        <v/>
      </c>
      <c r="C37" s="6"/>
      <c r="D37" s="6"/>
      <c r="E37" s="6"/>
      <c r="F37" s="6"/>
      <c r="G37" s="6"/>
      <c r="H37" s="6"/>
      <c r="I37" s="6"/>
    </row>
    <row r="38" spans="1:9" x14ac:dyDescent="0.45">
      <c r="A38" s="9">
        <v>37</v>
      </c>
      <c r="B38" s="6" t="str">
        <f t="shared" si="0"/>
        <v/>
      </c>
      <c r="C38" s="6"/>
      <c r="D38" s="6"/>
      <c r="E38" s="6"/>
      <c r="F38" s="6"/>
      <c r="G38" s="6"/>
      <c r="H38" s="6"/>
      <c r="I38" s="6"/>
    </row>
    <row r="39" spans="1:9" x14ac:dyDescent="0.45">
      <c r="A39" s="9">
        <v>38</v>
      </c>
      <c r="B39" s="6" t="str">
        <f t="shared" si="0"/>
        <v/>
      </c>
      <c r="C39" s="6"/>
      <c r="D39" s="6"/>
      <c r="E39" s="6"/>
      <c r="F39" s="6"/>
      <c r="G39" s="6"/>
      <c r="H39" s="6"/>
      <c r="I39" s="6"/>
    </row>
    <row r="40" spans="1:9" x14ac:dyDescent="0.45">
      <c r="A40" s="9">
        <v>39</v>
      </c>
      <c r="B40" s="6" t="str">
        <f t="shared" si="0"/>
        <v/>
      </c>
      <c r="C40" s="6"/>
      <c r="D40" s="6"/>
      <c r="E40" s="6"/>
      <c r="F40" s="6"/>
      <c r="G40" s="6"/>
      <c r="H40" s="6"/>
      <c r="I40" s="6"/>
    </row>
    <row r="41" spans="1:9" x14ac:dyDescent="0.45">
      <c r="A41" s="9">
        <v>40</v>
      </c>
      <c r="B41" s="6" t="str">
        <f t="shared" si="0"/>
        <v/>
      </c>
      <c r="C41" s="6"/>
      <c r="D41" s="6"/>
      <c r="E41" s="6"/>
      <c r="F41" s="6"/>
      <c r="G41" s="6"/>
      <c r="H41" s="6"/>
      <c r="I41" s="6"/>
    </row>
    <row r="42" spans="1:9" x14ac:dyDescent="0.45">
      <c r="A42" s="9">
        <v>41</v>
      </c>
      <c r="B42" s="6" t="str">
        <f t="shared" si="0"/>
        <v/>
      </c>
      <c r="C42" s="6"/>
      <c r="D42" s="6"/>
      <c r="E42" s="6"/>
      <c r="F42" s="6"/>
      <c r="G42" s="6"/>
      <c r="H42" s="6"/>
      <c r="I42" s="6"/>
    </row>
    <row r="43" spans="1:9" x14ac:dyDescent="0.45">
      <c r="A43" s="9">
        <v>42</v>
      </c>
      <c r="B43" s="6" t="str">
        <f t="shared" si="0"/>
        <v/>
      </c>
      <c r="C43" s="6"/>
      <c r="D43" s="6"/>
      <c r="E43" s="6"/>
      <c r="F43" s="6"/>
      <c r="G43" s="6"/>
      <c r="H43" s="6"/>
      <c r="I43" s="6"/>
    </row>
    <row r="44" spans="1:9" x14ac:dyDescent="0.45">
      <c r="A44" s="9">
        <v>43</v>
      </c>
      <c r="B44" s="6" t="str">
        <f t="shared" si="0"/>
        <v/>
      </c>
      <c r="C44" s="6"/>
      <c r="D44" s="6"/>
      <c r="E44" s="6"/>
      <c r="F44" s="6"/>
      <c r="G44" s="6"/>
      <c r="H44" s="6"/>
      <c r="I44" s="6"/>
    </row>
    <row r="45" spans="1:9" x14ac:dyDescent="0.45">
      <c r="A45" s="9">
        <v>44</v>
      </c>
      <c r="B45" s="6" t="str">
        <f t="shared" si="0"/>
        <v/>
      </c>
      <c r="C45" s="6"/>
      <c r="D45" s="6"/>
      <c r="E45" s="6"/>
      <c r="F45" s="6"/>
      <c r="G45" s="6"/>
      <c r="H45" s="6"/>
      <c r="I45" s="6"/>
    </row>
    <row r="46" spans="1:9" x14ac:dyDescent="0.45">
      <c r="A46" s="9">
        <v>45</v>
      </c>
      <c r="B46" s="6" t="str">
        <f t="shared" si="0"/>
        <v/>
      </c>
      <c r="C46" s="6"/>
      <c r="D46" s="6"/>
      <c r="E46" s="6"/>
      <c r="F46" s="6"/>
      <c r="G46" s="6"/>
      <c r="H46" s="6"/>
      <c r="I46" s="6"/>
    </row>
    <row r="47" spans="1:9" x14ac:dyDescent="0.45">
      <c r="A47" s="9">
        <v>46</v>
      </c>
      <c r="B47" s="6" t="str">
        <f t="shared" si="0"/>
        <v/>
      </c>
      <c r="C47" s="6"/>
      <c r="D47" s="6"/>
      <c r="E47" s="6"/>
      <c r="F47" s="6"/>
      <c r="G47" s="6"/>
      <c r="H47" s="6"/>
      <c r="I47" s="6"/>
    </row>
    <row r="48" spans="1:9" x14ac:dyDescent="0.45">
      <c r="A48" s="9">
        <v>47</v>
      </c>
      <c r="B48" s="6" t="str">
        <f t="shared" si="0"/>
        <v/>
      </c>
      <c r="C48" s="6"/>
      <c r="D48" s="6"/>
      <c r="E48" s="6"/>
      <c r="F48" s="6"/>
      <c r="G48" s="6"/>
      <c r="H48" s="6"/>
      <c r="I48" s="6"/>
    </row>
    <row r="49" spans="1:9" x14ac:dyDescent="0.45">
      <c r="A49" s="9">
        <v>48</v>
      </c>
      <c r="B49" s="6" t="str">
        <f t="shared" si="0"/>
        <v/>
      </c>
      <c r="C49" s="6"/>
      <c r="D49" s="6"/>
      <c r="E49" s="6"/>
      <c r="F49" s="6"/>
      <c r="G49" s="6"/>
      <c r="H49" s="6"/>
      <c r="I49" s="6"/>
    </row>
    <row r="50" spans="1:9" x14ac:dyDescent="0.45">
      <c r="A50" s="9">
        <v>49</v>
      </c>
      <c r="B50" s="6" t="str">
        <f t="shared" si="0"/>
        <v/>
      </c>
      <c r="C50" s="6"/>
      <c r="D50" s="6"/>
      <c r="E50" s="6"/>
      <c r="F50" s="6"/>
      <c r="G50" s="6"/>
      <c r="H50" s="6"/>
      <c r="I50" s="6"/>
    </row>
    <row r="51" spans="1:9" x14ac:dyDescent="0.45">
      <c r="A51" s="9">
        <v>50</v>
      </c>
      <c r="B51" s="6" t="str">
        <f t="shared" si="0"/>
        <v/>
      </c>
      <c r="C51" s="7"/>
      <c r="D51" s="7"/>
      <c r="E51" s="7"/>
      <c r="F51" s="7"/>
      <c r="G51" s="7"/>
      <c r="H51" s="7"/>
      <c r="I51" s="7"/>
    </row>
  </sheetData>
  <sortState ref="A2:I51">
    <sortCondition ref="B2:B5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AD8943-4D21-48DF-8143-41835B4F92AA}">
  <sheetPr codeName="Feuil3"/>
  <dimension ref="A1:G17"/>
  <sheetViews>
    <sheetView workbookViewId="0">
      <selection activeCell="C20" sqref="C20"/>
    </sheetView>
  </sheetViews>
  <sheetFormatPr baseColWidth="10" defaultColWidth="20.265625" defaultRowHeight="14.35" x14ac:dyDescent="0.45"/>
  <cols>
    <col min="4" max="4" width="33.86328125" bestFit="1" customWidth="1"/>
  </cols>
  <sheetData>
    <row r="1" spans="1:7" x14ac:dyDescent="0.45">
      <c r="A1" s="12" t="s">
        <v>0</v>
      </c>
      <c r="B1" t="s">
        <v>91</v>
      </c>
      <c r="C1" t="s">
        <v>1</v>
      </c>
      <c r="D1" t="s">
        <v>92</v>
      </c>
      <c r="E1" t="s">
        <v>93</v>
      </c>
      <c r="F1" s="14" t="s">
        <v>2</v>
      </c>
      <c r="G1" s="13" t="s">
        <v>90</v>
      </c>
    </row>
    <row r="2" spans="1:7" x14ac:dyDescent="0.45">
      <c r="A2" s="4">
        <v>43083</v>
      </c>
      <c r="B2" s="2" t="s">
        <v>81</v>
      </c>
      <c r="C2" s="2" t="s">
        <v>104</v>
      </c>
      <c r="D2" s="2" t="s">
        <v>38</v>
      </c>
      <c r="E2" s="3">
        <v>15</v>
      </c>
      <c r="F2" s="3">
        <v>4.968</v>
      </c>
      <c r="G2" s="3">
        <v>18</v>
      </c>
    </row>
    <row r="3" spans="1:7" x14ac:dyDescent="0.45">
      <c r="A3" s="4">
        <v>43083</v>
      </c>
      <c r="B3" s="2" t="s">
        <v>81</v>
      </c>
      <c r="C3" s="2" t="s">
        <v>104</v>
      </c>
      <c r="D3" s="2" t="s">
        <v>72</v>
      </c>
      <c r="E3" s="3">
        <v>1</v>
      </c>
      <c r="F3" s="3">
        <v>8.4830000000000005</v>
      </c>
      <c r="G3" s="3">
        <v>19</v>
      </c>
    </row>
    <row r="4" spans="1:7" x14ac:dyDescent="0.45">
      <c r="A4" s="4">
        <v>43083</v>
      </c>
      <c r="B4" s="2" t="s">
        <v>81</v>
      </c>
      <c r="C4" s="2" t="s">
        <v>104</v>
      </c>
      <c r="D4" s="2" t="s">
        <v>70</v>
      </c>
      <c r="E4" s="3">
        <v>2</v>
      </c>
      <c r="F4" s="3">
        <v>7.84</v>
      </c>
      <c r="G4" s="3">
        <v>20</v>
      </c>
    </row>
    <row r="5" spans="1:7" x14ac:dyDescent="0.45">
      <c r="A5" s="4">
        <v>43083</v>
      </c>
      <c r="B5" s="2" t="s">
        <v>81</v>
      </c>
      <c r="C5" s="2" t="s">
        <v>104</v>
      </c>
      <c r="D5" s="2" t="s">
        <v>65</v>
      </c>
      <c r="E5" s="3">
        <v>10</v>
      </c>
      <c r="F5" s="3">
        <v>1.5509999999999999</v>
      </c>
      <c r="G5" s="3">
        <v>21</v>
      </c>
    </row>
    <row r="6" spans="1:7" x14ac:dyDescent="0.45">
      <c r="A6" s="4">
        <v>43083</v>
      </c>
      <c r="B6" s="2" t="s">
        <v>81</v>
      </c>
      <c r="C6" s="2" t="s">
        <v>104</v>
      </c>
      <c r="D6" s="2" t="s">
        <v>71</v>
      </c>
      <c r="E6" s="3">
        <v>1</v>
      </c>
      <c r="F6" s="3">
        <v>19.853000000000002</v>
      </c>
      <c r="G6" s="3">
        <v>22</v>
      </c>
    </row>
    <row r="7" spans="1:7" x14ac:dyDescent="0.45">
      <c r="A7" s="4">
        <v>43083</v>
      </c>
      <c r="B7" s="2" t="s">
        <v>81</v>
      </c>
      <c r="C7" s="2" t="s">
        <v>104</v>
      </c>
      <c r="D7" s="2" t="s">
        <v>36</v>
      </c>
      <c r="E7" s="3">
        <v>1</v>
      </c>
      <c r="F7" s="3">
        <v>37.658999999999999</v>
      </c>
      <c r="G7" s="3">
        <v>23</v>
      </c>
    </row>
    <row r="8" spans="1:7" x14ac:dyDescent="0.45">
      <c r="A8" s="4">
        <v>43083</v>
      </c>
      <c r="B8" s="2" t="s">
        <v>81</v>
      </c>
      <c r="C8" s="2" t="s">
        <v>104</v>
      </c>
      <c r="D8" s="2" t="s">
        <v>43</v>
      </c>
      <c r="E8" s="3">
        <v>50</v>
      </c>
      <c r="F8" s="3">
        <v>0.873</v>
      </c>
      <c r="G8" s="3">
        <v>24</v>
      </c>
    </row>
    <row r="9" spans="1:7" x14ac:dyDescent="0.45">
      <c r="A9" s="4">
        <v>43083</v>
      </c>
      <c r="B9" s="2" t="s">
        <v>81</v>
      </c>
      <c r="C9" s="2" t="s">
        <v>104</v>
      </c>
      <c r="D9" s="2" t="s">
        <v>37</v>
      </c>
      <c r="E9" s="3">
        <v>12</v>
      </c>
      <c r="F9" s="3">
        <v>0.76800000000000002</v>
      </c>
      <c r="G9" s="3">
        <v>25</v>
      </c>
    </row>
    <row r="10" spans="1:7" x14ac:dyDescent="0.45">
      <c r="A10" s="4">
        <v>43083</v>
      </c>
      <c r="B10" s="2" t="s">
        <v>81</v>
      </c>
      <c r="C10" s="2" t="s">
        <v>104</v>
      </c>
      <c r="D10" s="2" t="s">
        <v>68</v>
      </c>
      <c r="E10" s="3">
        <v>1</v>
      </c>
      <c r="F10" s="3">
        <v>17.22</v>
      </c>
      <c r="G10" s="3">
        <v>26</v>
      </c>
    </row>
    <row r="11" spans="1:7" x14ac:dyDescent="0.45">
      <c r="A11" s="4">
        <v>43083</v>
      </c>
      <c r="B11" s="2" t="s">
        <v>81</v>
      </c>
      <c r="C11" s="2" t="s">
        <v>104</v>
      </c>
      <c r="D11" s="2" t="s">
        <v>78</v>
      </c>
      <c r="E11" s="3">
        <v>10</v>
      </c>
      <c r="F11" s="3">
        <v>5.0780000000000003</v>
      </c>
      <c r="G11" s="3">
        <v>27</v>
      </c>
    </row>
    <row r="12" spans="1:7" x14ac:dyDescent="0.45">
      <c r="A12" s="4">
        <v>43083</v>
      </c>
      <c r="B12" s="2" t="s">
        <v>81</v>
      </c>
      <c r="C12" s="2" t="s">
        <v>104</v>
      </c>
      <c r="D12" s="2" t="s">
        <v>42</v>
      </c>
      <c r="E12" s="3">
        <v>25</v>
      </c>
      <c r="F12" s="3">
        <v>1.5229999999999999</v>
      </c>
      <c r="G12" s="3">
        <v>28</v>
      </c>
    </row>
    <row r="13" spans="1:7" x14ac:dyDescent="0.45">
      <c r="A13" s="4">
        <v>43083</v>
      </c>
      <c r="B13" s="2" t="s">
        <v>81</v>
      </c>
      <c r="C13" s="2" t="s">
        <v>104</v>
      </c>
      <c r="D13" s="2" t="s">
        <v>14</v>
      </c>
      <c r="E13" s="3">
        <v>10</v>
      </c>
      <c r="F13" s="3">
        <v>6.99</v>
      </c>
      <c r="G13" s="3">
        <v>29</v>
      </c>
    </row>
    <row r="14" spans="1:7" x14ac:dyDescent="0.45">
      <c r="A14" s="4">
        <v>43083</v>
      </c>
      <c r="B14" s="2" t="s">
        <v>81</v>
      </c>
      <c r="C14" s="2" t="s">
        <v>104</v>
      </c>
      <c r="D14" s="2" t="s">
        <v>65</v>
      </c>
      <c r="E14" s="3">
        <v>10</v>
      </c>
      <c r="F14" s="3">
        <v>1.5509999999999999</v>
      </c>
      <c r="G14" s="3">
        <v>30</v>
      </c>
    </row>
    <row r="15" spans="1:7" x14ac:dyDescent="0.45">
      <c r="A15" s="4">
        <v>43083</v>
      </c>
      <c r="B15" s="2" t="s">
        <v>81</v>
      </c>
      <c r="C15" s="2" t="s">
        <v>104</v>
      </c>
      <c r="D15" s="2" t="s">
        <v>36</v>
      </c>
      <c r="E15" s="3">
        <v>1</v>
      </c>
      <c r="F15" s="3">
        <v>54.113999999999997</v>
      </c>
      <c r="G15" s="3">
        <v>31</v>
      </c>
    </row>
    <row r="16" spans="1:7" x14ac:dyDescent="0.45">
      <c r="A16" s="4">
        <v>43083</v>
      </c>
      <c r="B16" s="2" t="s">
        <v>81</v>
      </c>
      <c r="C16" s="2" t="s">
        <v>104</v>
      </c>
      <c r="D16" s="2" t="s">
        <v>27</v>
      </c>
      <c r="E16" s="3">
        <v>5.2619999999999996</v>
      </c>
      <c r="F16" s="3">
        <v>4</v>
      </c>
      <c r="G16" s="3">
        <v>32</v>
      </c>
    </row>
    <row r="17" spans="1:7" x14ac:dyDescent="0.45">
      <c r="A17" s="4">
        <v>43083</v>
      </c>
      <c r="B17" s="2" t="s">
        <v>81</v>
      </c>
      <c r="C17" s="2" t="s">
        <v>104</v>
      </c>
      <c r="D17" s="2" t="s">
        <v>28</v>
      </c>
      <c r="E17" s="3">
        <v>4</v>
      </c>
      <c r="F17" s="3">
        <v>6.5529999999999999</v>
      </c>
      <c r="G17" s="3">
        <v>33</v>
      </c>
    </row>
  </sheetData>
  <dataValidations count="1">
    <dataValidation type="list" allowBlank="1" showInputMessage="1" sqref="D1:D17" xr:uid="{8CD6D694-7AE4-4F9B-BD99-5DCBC6BB6C74}">
      <formula1>IF(D1&lt;&gt;"",OFFSET(d_noms,MATCH(D1&amp;"*",l_noms,0)-1,,SUMPRODUCT((MID(l_noms,1,LEN(D1))=TEXT(D1,"0"))*1)),l_noms)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F5EB4-F0A8-459D-9DCC-406DE091414B}">
  <sheetPr codeName="Feuil5"/>
  <dimension ref="A1:O101"/>
  <sheetViews>
    <sheetView tabSelected="1" zoomScale="85" zoomScaleNormal="85" workbookViewId="0">
      <selection activeCell="D26" sqref="D26"/>
    </sheetView>
  </sheetViews>
  <sheetFormatPr baseColWidth="10" defaultRowHeight="14.35" x14ac:dyDescent="0.45"/>
  <cols>
    <col min="1" max="1" width="14.33203125" style="11" customWidth="1"/>
    <col min="2" max="2" width="14.33203125" customWidth="1"/>
    <col min="3" max="3" width="19.06640625" customWidth="1"/>
    <col min="4" max="4" width="30.59765625" customWidth="1"/>
    <col min="5" max="6" width="12.46484375" style="20" customWidth="1"/>
    <col min="7" max="7" width="12.46484375" style="13" customWidth="1"/>
    <col min="11" max="11" width="11.46484375" bestFit="1" customWidth="1"/>
    <col min="12" max="12" width="11.33203125" bestFit="1" customWidth="1"/>
    <col min="13" max="13" width="18.33203125" bestFit="1" customWidth="1"/>
    <col min="14" max="14" width="14.796875" customWidth="1"/>
  </cols>
  <sheetData>
    <row r="1" spans="1:15" x14ac:dyDescent="0.45">
      <c r="A1" s="16" t="s">
        <v>0</v>
      </c>
      <c r="B1" s="15" t="s">
        <v>91</v>
      </c>
      <c r="C1" s="15" t="s">
        <v>1</v>
      </c>
      <c r="D1" s="15" t="s">
        <v>92</v>
      </c>
      <c r="E1" s="18" t="s">
        <v>93</v>
      </c>
      <c r="F1" s="19" t="s">
        <v>2</v>
      </c>
      <c r="G1" s="17" t="s">
        <v>90</v>
      </c>
      <c r="K1" t="s">
        <v>96</v>
      </c>
      <c r="L1" t="s">
        <v>95</v>
      </c>
      <c r="M1" t="s">
        <v>1</v>
      </c>
      <c r="N1" t="s">
        <v>97</v>
      </c>
      <c r="O1" t="s">
        <v>98</v>
      </c>
    </row>
    <row r="2" spans="1:15" x14ac:dyDescent="0.45">
      <c r="A2" s="11">
        <v>43160</v>
      </c>
      <c r="B2" t="s">
        <v>100</v>
      </c>
      <c r="C2" t="s">
        <v>105</v>
      </c>
      <c r="D2" t="s">
        <v>80</v>
      </c>
      <c r="E2">
        <v>11.2</v>
      </c>
      <c r="F2">
        <v>3.54</v>
      </c>
      <c r="G2" s="13">
        <f>E2*F2</f>
        <v>39.647999999999996</v>
      </c>
      <c r="K2" s="11">
        <v>43160</v>
      </c>
      <c r="L2" t="s">
        <v>100</v>
      </c>
      <c r="M2" t="s">
        <v>99</v>
      </c>
      <c r="O2" s="21">
        <f>SUM(G2:G101)</f>
        <v>251.96050000000002</v>
      </c>
    </row>
    <row r="3" spans="1:15" x14ac:dyDescent="0.45">
      <c r="A3" s="11">
        <v>43160</v>
      </c>
      <c r="B3" t="s">
        <v>100</v>
      </c>
      <c r="C3" t="s">
        <v>105</v>
      </c>
      <c r="D3" t="s">
        <v>57</v>
      </c>
      <c r="E3">
        <v>6</v>
      </c>
      <c r="F3">
        <v>10.34</v>
      </c>
      <c r="G3" s="13">
        <f t="shared" ref="G3:G66" si="0">E3*F3</f>
        <v>62.04</v>
      </c>
    </row>
    <row r="4" spans="1:15" x14ac:dyDescent="0.45">
      <c r="A4" s="11">
        <v>43160</v>
      </c>
      <c r="B4" t="s">
        <v>100</v>
      </c>
      <c r="C4" t="s">
        <v>105</v>
      </c>
      <c r="D4" t="s">
        <v>47</v>
      </c>
      <c r="E4">
        <v>4</v>
      </c>
      <c r="F4">
        <v>8.5</v>
      </c>
      <c r="G4" s="13">
        <f t="shared" si="0"/>
        <v>34</v>
      </c>
    </row>
    <row r="5" spans="1:15" x14ac:dyDescent="0.45">
      <c r="A5" s="11">
        <v>43160</v>
      </c>
      <c r="B5" t="s">
        <v>100</v>
      </c>
      <c r="C5" t="s">
        <v>105</v>
      </c>
      <c r="D5" t="s">
        <v>32</v>
      </c>
      <c r="E5">
        <v>5</v>
      </c>
      <c r="F5">
        <v>1.86</v>
      </c>
      <c r="G5" s="13">
        <f t="shared" si="0"/>
        <v>9.3000000000000007</v>
      </c>
    </row>
    <row r="6" spans="1:15" x14ac:dyDescent="0.45">
      <c r="A6" s="11">
        <v>43160</v>
      </c>
      <c r="B6" t="s">
        <v>100</v>
      </c>
      <c r="C6" t="s">
        <v>105</v>
      </c>
      <c r="D6" t="s">
        <v>31</v>
      </c>
      <c r="E6">
        <v>2.5</v>
      </c>
      <c r="F6">
        <v>1.91</v>
      </c>
      <c r="G6" s="13">
        <f t="shared" si="0"/>
        <v>4.7749999999999995</v>
      </c>
    </row>
    <row r="7" spans="1:15" x14ac:dyDescent="0.45">
      <c r="A7" s="11">
        <v>43160</v>
      </c>
      <c r="B7" t="s">
        <v>100</v>
      </c>
      <c r="C7" t="s">
        <v>105</v>
      </c>
      <c r="D7" t="s">
        <v>33</v>
      </c>
      <c r="E7">
        <v>2.5</v>
      </c>
      <c r="F7">
        <v>1.8</v>
      </c>
      <c r="G7" s="13">
        <f t="shared" si="0"/>
        <v>4.5</v>
      </c>
    </row>
    <row r="8" spans="1:15" x14ac:dyDescent="0.45">
      <c r="A8" s="11">
        <v>43160</v>
      </c>
      <c r="B8" t="s">
        <v>100</v>
      </c>
      <c r="C8" t="s">
        <v>105</v>
      </c>
      <c r="D8" t="s">
        <v>30</v>
      </c>
      <c r="E8">
        <v>5</v>
      </c>
      <c r="F8">
        <v>1.65</v>
      </c>
      <c r="G8" s="13">
        <f t="shared" si="0"/>
        <v>8.25</v>
      </c>
    </row>
    <row r="9" spans="1:15" x14ac:dyDescent="0.45">
      <c r="A9" s="11">
        <v>43160</v>
      </c>
      <c r="B9" t="s">
        <v>100</v>
      </c>
      <c r="C9" t="s">
        <v>105</v>
      </c>
      <c r="D9" t="s">
        <v>34</v>
      </c>
      <c r="E9">
        <v>2.5</v>
      </c>
      <c r="F9">
        <v>1.51</v>
      </c>
      <c r="G9" s="13">
        <f t="shared" si="0"/>
        <v>3.7749999999999999</v>
      </c>
    </row>
    <row r="10" spans="1:15" x14ac:dyDescent="0.45">
      <c r="A10" s="11">
        <v>43160</v>
      </c>
      <c r="B10" t="s">
        <v>100</v>
      </c>
      <c r="C10" t="s">
        <v>105</v>
      </c>
      <c r="D10" t="s">
        <v>35</v>
      </c>
      <c r="E10">
        <v>2.5</v>
      </c>
      <c r="F10">
        <v>2.25</v>
      </c>
      <c r="G10" s="13">
        <f t="shared" si="0"/>
        <v>5.625</v>
      </c>
    </row>
    <row r="11" spans="1:15" x14ac:dyDescent="0.45">
      <c r="A11" s="11">
        <v>43160</v>
      </c>
      <c r="B11" t="s">
        <v>100</v>
      </c>
      <c r="C11" t="s">
        <v>105</v>
      </c>
      <c r="D11" t="s">
        <v>29</v>
      </c>
      <c r="E11">
        <v>2.5</v>
      </c>
      <c r="F11">
        <v>1.97</v>
      </c>
      <c r="G11" s="13">
        <f t="shared" si="0"/>
        <v>4.9249999999999998</v>
      </c>
    </row>
    <row r="12" spans="1:15" x14ac:dyDescent="0.45">
      <c r="A12" s="11">
        <v>43160</v>
      </c>
      <c r="B12" t="s">
        <v>100</v>
      </c>
      <c r="C12" t="s">
        <v>105</v>
      </c>
      <c r="D12" t="s">
        <v>51</v>
      </c>
      <c r="E12">
        <v>9.9499999999999993</v>
      </c>
      <c r="F12">
        <v>7.55</v>
      </c>
      <c r="G12" s="13">
        <f t="shared" si="0"/>
        <v>75.122499999999988</v>
      </c>
    </row>
    <row r="13" spans="1:15" x14ac:dyDescent="0.45">
      <c r="E13"/>
      <c r="F13"/>
      <c r="G13" s="13">
        <f t="shared" si="0"/>
        <v>0</v>
      </c>
    </row>
    <row r="14" spans="1:15" x14ac:dyDescent="0.45">
      <c r="E14"/>
      <c r="F14"/>
      <c r="G14" s="13">
        <f t="shared" si="0"/>
        <v>0</v>
      </c>
    </row>
    <row r="15" spans="1:15" x14ac:dyDescent="0.45">
      <c r="E15"/>
      <c r="F15"/>
      <c r="G15" s="13">
        <f t="shared" si="0"/>
        <v>0</v>
      </c>
    </row>
    <row r="16" spans="1:15" x14ac:dyDescent="0.45">
      <c r="E16"/>
      <c r="F16"/>
      <c r="G16" s="13">
        <f t="shared" si="0"/>
        <v>0</v>
      </c>
    </row>
    <row r="17" spans="5:7" x14ac:dyDescent="0.45">
      <c r="E17"/>
      <c r="F17"/>
      <c r="G17" s="13">
        <f t="shared" si="0"/>
        <v>0</v>
      </c>
    </row>
    <row r="18" spans="5:7" x14ac:dyDescent="0.45">
      <c r="E18"/>
      <c r="F18"/>
      <c r="G18" s="13">
        <f t="shared" si="0"/>
        <v>0</v>
      </c>
    </row>
    <row r="19" spans="5:7" x14ac:dyDescent="0.45">
      <c r="E19"/>
      <c r="F19"/>
      <c r="G19" s="13">
        <f t="shared" si="0"/>
        <v>0</v>
      </c>
    </row>
    <row r="20" spans="5:7" x14ac:dyDescent="0.45">
      <c r="E20"/>
      <c r="F20"/>
      <c r="G20" s="13">
        <f t="shared" si="0"/>
        <v>0</v>
      </c>
    </row>
    <row r="21" spans="5:7" x14ac:dyDescent="0.45">
      <c r="E21"/>
      <c r="F21"/>
      <c r="G21" s="13">
        <f t="shared" si="0"/>
        <v>0</v>
      </c>
    </row>
    <row r="22" spans="5:7" x14ac:dyDescent="0.45">
      <c r="E22"/>
      <c r="F22"/>
      <c r="G22" s="13">
        <f t="shared" si="0"/>
        <v>0</v>
      </c>
    </row>
    <row r="23" spans="5:7" x14ac:dyDescent="0.45">
      <c r="E23"/>
      <c r="F23"/>
      <c r="G23" s="13">
        <f t="shared" si="0"/>
        <v>0</v>
      </c>
    </row>
    <row r="24" spans="5:7" x14ac:dyDescent="0.45">
      <c r="E24"/>
      <c r="F24"/>
      <c r="G24" s="13">
        <f t="shared" si="0"/>
        <v>0</v>
      </c>
    </row>
    <row r="25" spans="5:7" x14ac:dyDescent="0.45">
      <c r="E25"/>
      <c r="F25"/>
      <c r="G25" s="13">
        <f t="shared" si="0"/>
        <v>0</v>
      </c>
    </row>
    <row r="26" spans="5:7" x14ac:dyDescent="0.45">
      <c r="E26"/>
      <c r="F26"/>
      <c r="G26" s="13">
        <f t="shared" si="0"/>
        <v>0</v>
      </c>
    </row>
    <row r="27" spans="5:7" x14ac:dyDescent="0.45">
      <c r="E27"/>
      <c r="F27"/>
      <c r="G27" s="13">
        <f t="shared" si="0"/>
        <v>0</v>
      </c>
    </row>
    <row r="28" spans="5:7" x14ac:dyDescent="0.45">
      <c r="E28"/>
      <c r="F28"/>
      <c r="G28" s="13">
        <f t="shared" si="0"/>
        <v>0</v>
      </c>
    </row>
    <row r="29" spans="5:7" x14ac:dyDescent="0.45">
      <c r="E29"/>
      <c r="F29"/>
      <c r="G29" s="13">
        <f t="shared" si="0"/>
        <v>0</v>
      </c>
    </row>
    <row r="30" spans="5:7" x14ac:dyDescent="0.45">
      <c r="E30"/>
      <c r="F30"/>
      <c r="G30" s="13">
        <f t="shared" si="0"/>
        <v>0</v>
      </c>
    </row>
    <row r="31" spans="5:7" x14ac:dyDescent="0.45">
      <c r="E31"/>
      <c r="F31"/>
      <c r="G31" s="13">
        <f t="shared" si="0"/>
        <v>0</v>
      </c>
    </row>
    <row r="32" spans="5:7" x14ac:dyDescent="0.45">
      <c r="E32"/>
      <c r="F32"/>
      <c r="G32" s="13">
        <f t="shared" si="0"/>
        <v>0</v>
      </c>
    </row>
    <row r="33" spans="5:7" x14ac:dyDescent="0.45">
      <c r="E33"/>
      <c r="F33"/>
      <c r="G33" s="13">
        <f t="shared" si="0"/>
        <v>0</v>
      </c>
    </row>
    <row r="34" spans="5:7" x14ac:dyDescent="0.45">
      <c r="E34"/>
      <c r="F34"/>
      <c r="G34" s="13">
        <f t="shared" si="0"/>
        <v>0</v>
      </c>
    </row>
    <row r="35" spans="5:7" x14ac:dyDescent="0.45">
      <c r="E35"/>
      <c r="F35"/>
      <c r="G35" s="13">
        <f t="shared" si="0"/>
        <v>0</v>
      </c>
    </row>
    <row r="36" spans="5:7" x14ac:dyDescent="0.45">
      <c r="E36"/>
      <c r="F36"/>
      <c r="G36" s="13">
        <f t="shared" si="0"/>
        <v>0</v>
      </c>
    </row>
    <row r="37" spans="5:7" x14ac:dyDescent="0.45">
      <c r="E37"/>
      <c r="F37"/>
      <c r="G37" s="13">
        <f t="shared" si="0"/>
        <v>0</v>
      </c>
    </row>
    <row r="38" spans="5:7" x14ac:dyDescent="0.45">
      <c r="E38"/>
      <c r="F38"/>
      <c r="G38" s="13">
        <f>E38*F38</f>
        <v>0</v>
      </c>
    </row>
    <row r="39" spans="5:7" x14ac:dyDescent="0.45">
      <c r="E39"/>
      <c r="F39"/>
      <c r="G39" s="13">
        <f t="shared" si="0"/>
        <v>0</v>
      </c>
    </row>
    <row r="40" spans="5:7" x14ac:dyDescent="0.45">
      <c r="E40"/>
      <c r="F40"/>
      <c r="G40" s="13">
        <f t="shared" si="0"/>
        <v>0</v>
      </c>
    </row>
    <row r="41" spans="5:7" x14ac:dyDescent="0.45">
      <c r="E41"/>
      <c r="F41"/>
      <c r="G41" s="13">
        <f t="shared" si="0"/>
        <v>0</v>
      </c>
    </row>
    <row r="42" spans="5:7" x14ac:dyDescent="0.45">
      <c r="E42"/>
      <c r="F42"/>
      <c r="G42" s="13">
        <f t="shared" si="0"/>
        <v>0</v>
      </c>
    </row>
    <row r="43" spans="5:7" x14ac:dyDescent="0.45">
      <c r="E43"/>
      <c r="F43"/>
      <c r="G43" s="13">
        <f t="shared" si="0"/>
        <v>0</v>
      </c>
    </row>
    <row r="44" spans="5:7" x14ac:dyDescent="0.45">
      <c r="E44"/>
      <c r="F44"/>
      <c r="G44" s="13">
        <f t="shared" si="0"/>
        <v>0</v>
      </c>
    </row>
    <row r="45" spans="5:7" x14ac:dyDescent="0.45">
      <c r="E45"/>
      <c r="F45"/>
      <c r="G45" s="13">
        <f t="shared" si="0"/>
        <v>0</v>
      </c>
    </row>
    <row r="46" spans="5:7" x14ac:dyDescent="0.45">
      <c r="E46"/>
      <c r="F46"/>
      <c r="G46" s="13">
        <f t="shared" si="0"/>
        <v>0</v>
      </c>
    </row>
    <row r="47" spans="5:7" x14ac:dyDescent="0.45">
      <c r="E47"/>
      <c r="F47"/>
      <c r="G47" s="13">
        <f t="shared" si="0"/>
        <v>0</v>
      </c>
    </row>
    <row r="48" spans="5:7" x14ac:dyDescent="0.45">
      <c r="E48"/>
      <c r="F48"/>
      <c r="G48" s="13">
        <f t="shared" si="0"/>
        <v>0</v>
      </c>
    </row>
    <row r="49" spans="5:7" x14ac:dyDescent="0.45">
      <c r="E49"/>
      <c r="F49"/>
      <c r="G49" s="13">
        <f t="shared" si="0"/>
        <v>0</v>
      </c>
    </row>
    <row r="50" spans="5:7" x14ac:dyDescent="0.45">
      <c r="E50"/>
      <c r="F50"/>
      <c r="G50" s="13">
        <f t="shared" si="0"/>
        <v>0</v>
      </c>
    </row>
    <row r="51" spans="5:7" x14ac:dyDescent="0.45">
      <c r="E51"/>
      <c r="F51"/>
      <c r="G51" s="13">
        <f t="shared" si="0"/>
        <v>0</v>
      </c>
    </row>
    <row r="52" spans="5:7" x14ac:dyDescent="0.45">
      <c r="E52"/>
      <c r="F52"/>
      <c r="G52" s="13">
        <f t="shared" si="0"/>
        <v>0</v>
      </c>
    </row>
    <row r="53" spans="5:7" x14ac:dyDescent="0.45">
      <c r="E53"/>
      <c r="F53"/>
      <c r="G53" s="13">
        <f t="shared" si="0"/>
        <v>0</v>
      </c>
    </row>
    <row r="54" spans="5:7" x14ac:dyDescent="0.45">
      <c r="E54"/>
      <c r="F54"/>
      <c r="G54" s="13">
        <f t="shared" si="0"/>
        <v>0</v>
      </c>
    </row>
    <row r="55" spans="5:7" x14ac:dyDescent="0.45">
      <c r="E55"/>
      <c r="F55"/>
      <c r="G55" s="13">
        <f t="shared" si="0"/>
        <v>0</v>
      </c>
    </row>
    <row r="56" spans="5:7" x14ac:dyDescent="0.45">
      <c r="E56"/>
      <c r="F56"/>
      <c r="G56" s="13">
        <f t="shared" si="0"/>
        <v>0</v>
      </c>
    </row>
    <row r="57" spans="5:7" x14ac:dyDescent="0.45">
      <c r="E57"/>
      <c r="F57"/>
      <c r="G57" s="13">
        <f t="shared" si="0"/>
        <v>0</v>
      </c>
    </row>
    <row r="58" spans="5:7" x14ac:dyDescent="0.45">
      <c r="E58"/>
      <c r="F58"/>
      <c r="G58" s="13">
        <f t="shared" si="0"/>
        <v>0</v>
      </c>
    </row>
    <row r="59" spans="5:7" x14ac:dyDescent="0.45">
      <c r="E59"/>
      <c r="F59"/>
      <c r="G59" s="13">
        <f t="shared" si="0"/>
        <v>0</v>
      </c>
    </row>
    <row r="60" spans="5:7" x14ac:dyDescent="0.45">
      <c r="E60"/>
      <c r="F60"/>
      <c r="G60" s="13">
        <f t="shared" si="0"/>
        <v>0</v>
      </c>
    </row>
    <row r="61" spans="5:7" x14ac:dyDescent="0.45">
      <c r="E61"/>
      <c r="F61"/>
      <c r="G61" s="13">
        <f t="shared" si="0"/>
        <v>0</v>
      </c>
    </row>
    <row r="62" spans="5:7" x14ac:dyDescent="0.45">
      <c r="E62"/>
      <c r="F62"/>
      <c r="G62" s="13">
        <f t="shared" si="0"/>
        <v>0</v>
      </c>
    </row>
    <row r="63" spans="5:7" x14ac:dyDescent="0.45">
      <c r="E63"/>
      <c r="F63"/>
      <c r="G63" s="13">
        <f>E63*F63</f>
        <v>0</v>
      </c>
    </row>
    <row r="64" spans="5:7" x14ac:dyDescent="0.45">
      <c r="E64"/>
      <c r="F64"/>
      <c r="G64" s="13">
        <f t="shared" si="0"/>
        <v>0</v>
      </c>
    </row>
    <row r="65" spans="5:7" x14ac:dyDescent="0.45">
      <c r="E65"/>
      <c r="F65"/>
      <c r="G65" s="13">
        <f t="shared" si="0"/>
        <v>0</v>
      </c>
    </row>
    <row r="66" spans="5:7" x14ac:dyDescent="0.45">
      <c r="E66"/>
      <c r="F66"/>
      <c r="G66" s="13">
        <f t="shared" si="0"/>
        <v>0</v>
      </c>
    </row>
    <row r="67" spans="5:7" x14ac:dyDescent="0.45">
      <c r="E67"/>
      <c r="F67"/>
      <c r="G67" s="13">
        <f t="shared" ref="G67:G101" si="1">E67*F67</f>
        <v>0</v>
      </c>
    </row>
    <row r="68" spans="5:7" x14ac:dyDescent="0.45">
      <c r="E68"/>
      <c r="F68"/>
      <c r="G68" s="13">
        <f t="shared" si="1"/>
        <v>0</v>
      </c>
    </row>
    <row r="69" spans="5:7" x14ac:dyDescent="0.45">
      <c r="E69"/>
      <c r="F69"/>
      <c r="G69" s="13">
        <f t="shared" si="1"/>
        <v>0</v>
      </c>
    </row>
    <row r="70" spans="5:7" x14ac:dyDescent="0.45">
      <c r="E70"/>
      <c r="F70"/>
      <c r="G70" s="13">
        <f t="shared" si="1"/>
        <v>0</v>
      </c>
    </row>
    <row r="71" spans="5:7" x14ac:dyDescent="0.45">
      <c r="E71"/>
      <c r="F71"/>
      <c r="G71" s="13">
        <f t="shared" si="1"/>
        <v>0</v>
      </c>
    </row>
    <row r="72" spans="5:7" x14ac:dyDescent="0.45">
      <c r="E72"/>
      <c r="F72"/>
      <c r="G72" s="13">
        <f t="shared" si="1"/>
        <v>0</v>
      </c>
    </row>
    <row r="73" spans="5:7" x14ac:dyDescent="0.45">
      <c r="E73"/>
      <c r="F73"/>
      <c r="G73" s="13">
        <f t="shared" si="1"/>
        <v>0</v>
      </c>
    </row>
    <row r="74" spans="5:7" x14ac:dyDescent="0.45">
      <c r="E74"/>
      <c r="F74"/>
      <c r="G74" s="13">
        <f t="shared" si="1"/>
        <v>0</v>
      </c>
    </row>
    <row r="75" spans="5:7" x14ac:dyDescent="0.45">
      <c r="E75"/>
      <c r="F75"/>
      <c r="G75" s="13">
        <f t="shared" si="1"/>
        <v>0</v>
      </c>
    </row>
    <row r="76" spans="5:7" x14ac:dyDescent="0.45">
      <c r="E76"/>
      <c r="F76"/>
      <c r="G76" s="13">
        <f t="shared" si="1"/>
        <v>0</v>
      </c>
    </row>
    <row r="77" spans="5:7" x14ac:dyDescent="0.45">
      <c r="E77"/>
      <c r="F77"/>
      <c r="G77" s="13">
        <f t="shared" si="1"/>
        <v>0</v>
      </c>
    </row>
    <row r="78" spans="5:7" x14ac:dyDescent="0.45">
      <c r="E78"/>
      <c r="F78"/>
      <c r="G78" s="13">
        <f t="shared" si="1"/>
        <v>0</v>
      </c>
    </row>
    <row r="79" spans="5:7" x14ac:dyDescent="0.45">
      <c r="E79"/>
      <c r="F79"/>
      <c r="G79" s="13">
        <f t="shared" si="1"/>
        <v>0</v>
      </c>
    </row>
    <row r="80" spans="5:7" x14ac:dyDescent="0.45">
      <c r="E80"/>
      <c r="F80"/>
      <c r="G80" s="13">
        <f t="shared" si="1"/>
        <v>0</v>
      </c>
    </row>
    <row r="81" spans="5:7" x14ac:dyDescent="0.45">
      <c r="E81"/>
      <c r="F81"/>
      <c r="G81" s="13">
        <f t="shared" si="1"/>
        <v>0</v>
      </c>
    </row>
    <row r="82" spans="5:7" x14ac:dyDescent="0.45">
      <c r="E82"/>
      <c r="F82"/>
      <c r="G82" s="13">
        <f t="shared" si="1"/>
        <v>0</v>
      </c>
    </row>
    <row r="83" spans="5:7" x14ac:dyDescent="0.45">
      <c r="E83"/>
      <c r="F83"/>
      <c r="G83" s="13">
        <f t="shared" si="1"/>
        <v>0</v>
      </c>
    </row>
    <row r="84" spans="5:7" x14ac:dyDescent="0.45">
      <c r="E84"/>
      <c r="F84"/>
      <c r="G84" s="13">
        <f t="shared" si="1"/>
        <v>0</v>
      </c>
    </row>
    <row r="85" spans="5:7" x14ac:dyDescent="0.45">
      <c r="E85"/>
      <c r="F85"/>
      <c r="G85" s="13">
        <f t="shared" si="1"/>
        <v>0</v>
      </c>
    </row>
    <row r="86" spans="5:7" x14ac:dyDescent="0.45">
      <c r="E86"/>
      <c r="F86"/>
      <c r="G86" s="13">
        <f t="shared" si="1"/>
        <v>0</v>
      </c>
    </row>
    <row r="87" spans="5:7" x14ac:dyDescent="0.45">
      <c r="E87"/>
      <c r="F87"/>
      <c r="G87" s="13">
        <f t="shared" si="1"/>
        <v>0</v>
      </c>
    </row>
    <row r="88" spans="5:7" x14ac:dyDescent="0.45">
      <c r="E88"/>
      <c r="F88"/>
      <c r="G88" s="13">
        <f t="shared" si="1"/>
        <v>0</v>
      </c>
    </row>
    <row r="89" spans="5:7" x14ac:dyDescent="0.45">
      <c r="E89"/>
      <c r="F89"/>
      <c r="G89" s="13">
        <f t="shared" si="1"/>
        <v>0</v>
      </c>
    </row>
    <row r="90" spans="5:7" x14ac:dyDescent="0.45">
      <c r="E90"/>
      <c r="F90"/>
      <c r="G90" s="13">
        <f t="shared" si="1"/>
        <v>0</v>
      </c>
    </row>
    <row r="91" spans="5:7" x14ac:dyDescent="0.45">
      <c r="E91"/>
      <c r="F91"/>
      <c r="G91" s="13">
        <f t="shared" si="1"/>
        <v>0</v>
      </c>
    </row>
    <row r="92" spans="5:7" x14ac:dyDescent="0.45">
      <c r="E92"/>
      <c r="F92"/>
      <c r="G92" s="13">
        <f t="shared" si="1"/>
        <v>0</v>
      </c>
    </row>
    <row r="93" spans="5:7" x14ac:dyDescent="0.45">
      <c r="E93"/>
      <c r="F93"/>
      <c r="G93" s="13">
        <f t="shared" si="1"/>
        <v>0</v>
      </c>
    </row>
    <row r="94" spans="5:7" x14ac:dyDescent="0.45">
      <c r="E94"/>
      <c r="F94"/>
      <c r="G94" s="13">
        <f t="shared" si="1"/>
        <v>0</v>
      </c>
    </row>
    <row r="95" spans="5:7" x14ac:dyDescent="0.45">
      <c r="E95"/>
      <c r="F95"/>
      <c r="G95" s="13">
        <f t="shared" si="1"/>
        <v>0</v>
      </c>
    </row>
    <row r="96" spans="5:7" x14ac:dyDescent="0.45">
      <c r="E96"/>
      <c r="F96"/>
      <c r="G96" s="13">
        <f t="shared" si="1"/>
        <v>0</v>
      </c>
    </row>
    <row r="97" spans="5:7" x14ac:dyDescent="0.45">
      <c r="E97"/>
      <c r="F97"/>
      <c r="G97" s="13">
        <f t="shared" si="1"/>
        <v>0</v>
      </c>
    </row>
    <row r="98" spans="5:7" x14ac:dyDescent="0.45">
      <c r="E98"/>
      <c r="F98"/>
      <c r="G98" s="13">
        <f t="shared" si="1"/>
        <v>0</v>
      </c>
    </row>
    <row r="99" spans="5:7" x14ac:dyDescent="0.45">
      <c r="E99"/>
      <c r="F99"/>
      <c r="G99" s="13">
        <f>E99*F99</f>
        <v>0</v>
      </c>
    </row>
    <row r="100" spans="5:7" x14ac:dyDescent="0.45">
      <c r="E100"/>
      <c r="F100"/>
      <c r="G100" s="13">
        <f t="shared" si="1"/>
        <v>0</v>
      </c>
    </row>
    <row r="101" spans="5:7" x14ac:dyDescent="0.45">
      <c r="E101"/>
      <c r="F101"/>
      <c r="G101" s="13">
        <f t="shared" si="1"/>
        <v>0</v>
      </c>
    </row>
  </sheetData>
  <dataValidations count="1">
    <dataValidation type="list" allowBlank="1" showInputMessage="1" sqref="D1" xr:uid="{BAC4CFCF-0C82-4CD8-90EB-B99E66CAD3C6}">
      <formula1>IF(D1&lt;&gt;"",OFFSET(d_noms,MATCH(D1&amp;"*",l_noms,0)-1,,SUMPRODUCT((MID(l_noms,1,LEN(D1))=TEXT(D1,"0"))*1)),l_noms)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41" r:id="rId4" name="Button 21">
              <controlPr defaultSize="0" print="0" autoFill="0" autoPict="0" macro="[0]!Formulaire">
                <anchor moveWithCells="1" sizeWithCells="1">
                  <from>
                    <xdr:col>10</xdr:col>
                    <xdr:colOff>90961</xdr:colOff>
                    <xdr:row>4</xdr:row>
                    <xdr:rowOff>129261</xdr:rowOff>
                  </from>
                  <to>
                    <xdr:col>10</xdr:col>
                    <xdr:colOff>765990</xdr:colOff>
                    <xdr:row>6</xdr:row>
                    <xdr:rowOff>172348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BD_Article</vt:lpstr>
      <vt:lpstr>BD_Fournisseur</vt:lpstr>
      <vt:lpstr>Factures</vt:lpstr>
      <vt:lpstr>Saisie_Facture</vt:lpstr>
      <vt:lpstr>Articles</vt:lpstr>
      <vt:lpstr>BD_Fournisseur</vt:lpstr>
      <vt:lpstr>c_noms</vt:lpstr>
      <vt:lpstr>d_noms</vt:lpstr>
      <vt:lpstr>Date_Facture</vt:lpstr>
      <vt:lpstr>Four_Facture</vt:lpstr>
      <vt:lpstr>Fournisseur</vt:lpstr>
      <vt:lpstr>lgn_Facture</vt:lpstr>
      <vt:lpstr>Num_Facture</vt:lpstr>
      <vt:lpstr>Selection</vt:lpstr>
      <vt:lpstr>Zone_Facture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jeanyvesbouchut</dc:creator>
  <cp:lastModifiedBy>jeanyvesbouchut</cp:lastModifiedBy>
  <dcterms:created xsi:type="dcterms:W3CDTF">2018-02-25T13:58:48Z</dcterms:created>
  <dcterms:modified xsi:type="dcterms:W3CDTF">2018-03-06T09:08:29Z</dcterms:modified>
</cp:coreProperties>
</file>