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20115" windowHeight="7935"/>
  </bookViews>
  <sheets>
    <sheet name="Contract data base" sheetId="1" r:id="rId1"/>
    <sheet name="Menus" sheetId="2" r:id="rId2"/>
  </sheets>
  <definedNames>
    <definedName name="_xlnm._FilterDatabase" localSheetId="0" hidden="1">'Contract data base'!$A$2:$O$2</definedName>
  </definedNames>
  <calcPr calcId="145621"/>
</workbook>
</file>

<file path=xl/calcChain.xml><?xml version="1.0" encoding="utf-8"?>
<calcChain xmlns="http://schemas.openxmlformats.org/spreadsheetml/2006/main">
  <c r="N3" i="1" l="1"/>
  <c r="N12" i="1" l="1"/>
  <c r="N11" i="1"/>
  <c r="N13" i="1"/>
  <c r="N14" i="1"/>
  <c r="N15" i="1"/>
  <c r="N16" i="1"/>
  <c r="O13" i="1" s="1"/>
  <c r="N17" i="1"/>
  <c r="N18" i="1"/>
  <c r="N19" i="1"/>
  <c r="N10" i="1"/>
  <c r="N9" i="1"/>
  <c r="N8" i="1"/>
  <c r="N7" i="1"/>
  <c r="N6" i="1"/>
  <c r="N5" i="1"/>
  <c r="N4" i="1"/>
  <c r="N1" i="1" l="1"/>
  <c r="J34" i="1"/>
  <c r="C1" i="1" l="1"/>
</calcChain>
</file>

<file path=xl/sharedStrings.xml><?xml version="1.0" encoding="utf-8"?>
<sst xmlns="http://schemas.openxmlformats.org/spreadsheetml/2006/main" count="100" uniqueCount="64">
  <si>
    <t>Type of Contract</t>
  </si>
  <si>
    <t>LS contact</t>
  </si>
  <si>
    <t>Signature date</t>
  </si>
  <si>
    <t>NE PAS RAJOUTER DE COLONNE OU MODIFIER LEURS AFFECTATIONS
FAIRE UNE SAUVEGARDE DU FICHIER AVANT DE TRAVAILLER SUR DES EXTRACTIONS</t>
  </si>
  <si>
    <t>LS Contractor</t>
  </si>
  <si>
    <t>Dept/Site</t>
  </si>
  <si>
    <t>Comments</t>
  </si>
  <si>
    <t>Project Name</t>
  </si>
  <si>
    <t>Duration</t>
  </si>
  <si>
    <t>Notice Period</t>
  </si>
  <si>
    <t>Notice date</t>
  </si>
  <si>
    <t>Amount (€)</t>
  </si>
  <si>
    <t>Co-contractor</t>
  </si>
  <si>
    <t>Tacite Reconduc.</t>
  </si>
  <si>
    <t>Date of Termination</t>
  </si>
  <si>
    <t>Tacite Reconduc</t>
  </si>
  <si>
    <t/>
  </si>
  <si>
    <t>Duration (Months)</t>
  </si>
  <si>
    <t>Notice Period (Months)</t>
  </si>
  <si>
    <t>Ce jour</t>
  </si>
  <si>
    <t>Contract 1</t>
  </si>
  <si>
    <t>Contract 2</t>
  </si>
  <si>
    <t>Contract 3</t>
  </si>
  <si>
    <t>Contract 4</t>
  </si>
  <si>
    <t>Contract 5</t>
  </si>
  <si>
    <t>Contract 6</t>
  </si>
  <si>
    <t>Contract 7</t>
  </si>
  <si>
    <t>Contract 8</t>
  </si>
  <si>
    <t>Contract 9</t>
  </si>
  <si>
    <t>Contract 10</t>
  </si>
  <si>
    <t>Contract 11</t>
  </si>
  <si>
    <t>Contract 12</t>
  </si>
  <si>
    <t>Contract 13</t>
  </si>
  <si>
    <t>Contract 14</t>
  </si>
  <si>
    <t>Contract 15</t>
  </si>
  <si>
    <t>Contract 16</t>
  </si>
  <si>
    <t>User</t>
  </si>
  <si>
    <t>User 1</t>
  </si>
  <si>
    <t>User 2</t>
  </si>
  <si>
    <t>User 3</t>
  </si>
  <si>
    <t>User 4</t>
  </si>
  <si>
    <t>Co-contractor 1</t>
  </si>
  <si>
    <t>Co-contractor 2</t>
  </si>
  <si>
    <t>Saisie manuelle logique 1</t>
  </si>
  <si>
    <t>hggfhdfg</t>
  </si>
  <si>
    <t>Moi</t>
  </si>
  <si>
    <t>sdgfsdqf</t>
  </si>
  <si>
    <t>dgfezr</t>
  </si>
  <si>
    <t>type</t>
  </si>
  <si>
    <t>Référent</t>
  </si>
  <si>
    <t>l'autre</t>
  </si>
  <si>
    <t>Saisie manuelle logique 1 OK</t>
  </si>
  <si>
    <t>Saisie manuelle logique 2</t>
  </si>
  <si>
    <t>Saisie manuelle logique 2 OK</t>
  </si>
  <si>
    <t>Userform logique 1</t>
  </si>
  <si>
    <t>kjhkhj</t>
  </si>
  <si>
    <t>kjhkjh</t>
  </si>
  <si>
    <t>789654</t>
  </si>
  <si>
    <t>2014/04/10</t>
  </si>
  <si>
    <t>2015/05/30</t>
  </si>
  <si>
    <t>UserForm Logique 1 OK car J Non vide</t>
  </si>
  <si>
    <t>Userform logique 2</t>
  </si>
  <si>
    <t>UserForm Logique 2 FAUX car J Non vide en saisie par Useform</t>
  </si>
  <si>
    <t>En faisant un DEL sur J6, le cacul est bon.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</si>
</sst>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yy/mm/dd"/>
    <numFmt numFmtId="165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164" fontId="1" fillId="2" borderId="3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1" fontId="1" fillId="2" borderId="3" xfId="0" applyNumberFormat="1" applyFont="1" applyFill="1" applyBorder="1" applyAlignment="1">
      <alignment horizontal="center" vertical="center" wrapText="1"/>
    </xf>
    <xf numFmtId="0" fontId="2" fillId="0" borderId="4" xfId="0" applyFont="1" applyBorder="1" applyAlignment="1">
      <alignment vertical="center" wrapText="1"/>
    </xf>
    <xf numFmtId="0" fontId="0" fillId="0" borderId="0" xfId="0" applyAlignment="1">
      <alignment horizontal="center" vertical="center"/>
    </xf>
    <xf numFmtId="14" fontId="2" fillId="0" borderId="0" xfId="0" applyNumberFormat="1" applyFont="1" applyBorder="1" applyAlignment="1">
      <alignment horizontal="left" vertical="center" wrapText="1"/>
    </xf>
    <xf numFmtId="164" fontId="2" fillId="0" borderId="4" xfId="0" applyNumberFormat="1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 vertical="center"/>
    </xf>
    <xf numFmtId="49" fontId="1" fillId="2" borderId="3" xfId="0" applyNumberFormat="1" applyFont="1" applyFill="1" applyBorder="1" applyAlignment="1">
      <alignment horizontal="center" vertical="center" wrapText="1"/>
    </xf>
    <xf numFmtId="165" fontId="2" fillId="0" borderId="4" xfId="0" applyNumberFormat="1" applyFont="1" applyBorder="1" applyAlignment="1">
      <alignment horizontal="right" vertical="center" wrapText="1"/>
    </xf>
    <xf numFmtId="165" fontId="1" fillId="2" borderId="3" xfId="0" applyNumberFormat="1" applyFont="1" applyFill="1" applyBorder="1" applyAlignment="1">
      <alignment horizontal="right" vertical="center" wrapText="1"/>
    </xf>
    <xf numFmtId="165" fontId="0" fillId="0" borderId="1" xfId="0" applyNumberFormat="1" applyBorder="1" applyAlignment="1">
      <alignment horizontal="right" vertical="center"/>
    </xf>
    <xf numFmtId="165" fontId="0" fillId="0" borderId="0" xfId="0" applyNumberFormat="1" applyAlignment="1">
      <alignment horizontal="right" vertical="center"/>
    </xf>
    <xf numFmtId="164" fontId="0" fillId="0" borderId="1" xfId="0" applyNumberFormat="1" applyBorder="1" applyAlignment="1">
      <alignment horizontal="right" vertical="center"/>
    </xf>
    <xf numFmtId="2" fontId="0" fillId="0" borderId="0" xfId="0" applyNumberFormat="1"/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133349</xdr:colOff>
      <xdr:row>0</xdr:row>
      <xdr:rowOff>60324</xdr:rowOff>
    </xdr:from>
    <xdr:to>
      <xdr:col>1</xdr:col>
      <xdr:colOff>828674</xdr:colOff>
      <xdr:row>0</xdr:row>
      <xdr:rowOff>507999</xdr:rowOff>
    </xdr:to>
    <xdr:sp macro="StartNewContract" textlink="">
      <xdr:nvSpPr>
        <xdr:cNvPr id="2" name="Rectangle 1"/>
        <xdr:cNvSpPr/>
      </xdr:nvSpPr>
      <xdr:spPr>
        <a:xfrm>
          <a:off x="133349" y="60324"/>
          <a:ext cx="1822450" cy="447675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effectLst>
                <a:glow rad="228600">
                  <a:schemeClr val="accent5">
                    <a:satMod val="175000"/>
                    <a:alpha val="40000"/>
                  </a:schemeClr>
                </a:glow>
              </a:effectLst>
            </a:rPr>
            <a:t>New Contract</a:t>
          </a:r>
          <a:endParaRPr lang="fr-FR" sz="1400" b="1">
            <a:effectLst>
              <a:glow rad="228600">
                <a:schemeClr val="accent5">
                  <a:satMod val="175000"/>
                  <a:alpha val="40000"/>
                </a:schemeClr>
              </a:glow>
            </a:effectLst>
          </a:endParaRPr>
        </a:p>
      </xdr:txBody>
    </xdr:sp>
    <xdr:clientData/>
  </xdr:twoCellAnchor>
  <xdr:oneCellAnchor>
    <xdr:from>
      <xdr:col>3</xdr:col>
      <xdr:colOff>231777</xdr:colOff>
      <xdr:row>0</xdr:row>
      <xdr:rowOff>73024</xdr:rowOff>
    </xdr:from>
    <xdr:ext cx="400050" cy="400050"/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71902" y="73024"/>
          <a:ext cx="400050" cy="400050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4"/>
  <sheetViews>
    <sheetView tabSelected="1" zoomScale="120" zoomScaleNormal="120" workbookViewId="0">
      <selection activeCell="A11" sqref="A11"/>
    </sheetView>
  </sheetViews>
  <sheetFormatPr baseColWidth="10" defaultRowHeight="15" x14ac:dyDescent="0.25"/>
  <cols>
    <col min="1" max="1" width="23.5703125" customWidth="1"/>
    <col min="2" max="2" width="18.42578125" bestFit="1" customWidth="1"/>
    <col min="3" max="3" width="17.7109375" customWidth="1"/>
    <col min="4" max="4" width="15.28515625" customWidth="1"/>
    <col min="5" max="5" width="15.28515625" bestFit="1" customWidth="1"/>
    <col min="6" max="6" width="15.28515625" style="22" bestFit="1" customWidth="1"/>
    <col min="7" max="7" width="17.7109375" bestFit="1" customWidth="1"/>
    <col min="8" max="8" width="17.7109375" customWidth="1"/>
    <col min="9" max="9" width="16.140625" style="8" bestFit="1" customWidth="1"/>
    <col min="10" max="10" width="14.85546875" style="8" customWidth="1"/>
    <col min="11" max="11" width="9.28515625" style="15" customWidth="1"/>
    <col min="12" max="12" width="9.42578125" style="11" customWidth="1"/>
    <col min="13" max="13" width="9.7109375" customWidth="1"/>
    <col min="14" max="14" width="13.140625" style="8" bestFit="1" customWidth="1"/>
    <col min="15" max="15" width="48.7109375" customWidth="1"/>
  </cols>
  <sheetData>
    <row r="1" spans="1:16" ht="45" customHeight="1" thickBot="1" x14ac:dyDescent="0.3">
      <c r="B1" s="2"/>
      <c r="C1" s="12">
        <f ca="1">TODAY()</f>
        <v>42454</v>
      </c>
      <c r="E1" s="10" t="s">
        <v>3</v>
      </c>
      <c r="F1" s="19"/>
      <c r="G1" s="10"/>
      <c r="H1" s="10"/>
      <c r="I1" s="13"/>
      <c r="J1" s="10"/>
      <c r="K1" s="14"/>
      <c r="L1" s="14"/>
      <c r="M1" s="10" t="s">
        <v>19</v>
      </c>
      <c r="N1" s="8">
        <f ca="1">TODAY()</f>
        <v>42454</v>
      </c>
    </row>
    <row r="2" spans="1:16" s="5" customFormat="1" ht="45.75" thickBot="1" x14ac:dyDescent="0.3">
      <c r="A2" s="3" t="s">
        <v>41</v>
      </c>
      <c r="B2" s="4" t="s">
        <v>42</v>
      </c>
      <c r="C2" s="4" t="s">
        <v>36</v>
      </c>
      <c r="D2" s="4" t="s">
        <v>5</v>
      </c>
      <c r="E2" s="4" t="s">
        <v>7</v>
      </c>
      <c r="F2" s="20" t="s">
        <v>11</v>
      </c>
      <c r="G2" s="4" t="s">
        <v>0</v>
      </c>
      <c r="H2" s="4" t="s">
        <v>49</v>
      </c>
      <c r="I2" s="7" t="s">
        <v>2</v>
      </c>
      <c r="J2" s="7" t="s">
        <v>14</v>
      </c>
      <c r="K2" s="9" t="s">
        <v>17</v>
      </c>
      <c r="L2" s="6" t="s">
        <v>18</v>
      </c>
      <c r="M2" s="6" t="s">
        <v>15</v>
      </c>
      <c r="N2" s="18" t="s">
        <v>10</v>
      </c>
      <c r="O2" s="4" t="s">
        <v>6</v>
      </c>
    </row>
    <row r="3" spans="1:1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21">
        <v>123456</v>
      </c>
      <c r="G3" s="1" t="s">
        <v>48</v>
      </c>
      <c r="H3" s="1" t="s">
        <v>50</v>
      </c>
      <c r="I3" s="23">
        <v>41739</v>
      </c>
      <c r="J3" s="23">
        <v>42154</v>
      </c>
      <c r="K3" s="16"/>
      <c r="L3" s="17">
        <v>3</v>
      </c>
      <c r="M3" s="1"/>
      <c r="N3" s="8">
        <f>IF(ISBLANK(A3),"",IF(NOT(ISBLANK(J3)),EDATE(J3,-L3),EDATE(EDATE(I3,K3),-L3)))</f>
        <v>42063</v>
      </c>
      <c r="O3" t="s">
        <v>51</v>
      </c>
    </row>
    <row r="4" spans="1:16" x14ac:dyDescent="0.25">
      <c r="A4" s="1" t="s">
        <v>52</v>
      </c>
      <c r="B4" s="1" t="s">
        <v>44</v>
      </c>
      <c r="C4" s="1" t="s">
        <v>45</v>
      </c>
      <c r="D4" s="1" t="s">
        <v>46</v>
      </c>
      <c r="E4" s="1" t="s">
        <v>47</v>
      </c>
      <c r="F4" s="21">
        <v>123456</v>
      </c>
      <c r="G4" s="1" t="s">
        <v>48</v>
      </c>
      <c r="H4" s="1" t="s">
        <v>50</v>
      </c>
      <c r="I4" s="23">
        <v>42104</v>
      </c>
      <c r="J4" s="23"/>
      <c r="K4" s="16">
        <v>26</v>
      </c>
      <c r="L4" s="17">
        <v>3</v>
      </c>
      <c r="M4" s="1"/>
      <c r="N4" s="8">
        <f t="shared" ref="N3:N10" si="0">IF(ISBLANK(A4),"",IF(NOT(ISBLANK(J4)),EDATE(J4,-L4),EDATE(EDATE(I4,K4),-L4)))</f>
        <v>42804</v>
      </c>
      <c r="O4" t="s">
        <v>53</v>
      </c>
    </row>
    <row r="5" spans="1:16" x14ac:dyDescent="0.25">
      <c r="A5" s="1" t="s">
        <v>54</v>
      </c>
      <c r="B5" s="1" t="s">
        <v>55</v>
      </c>
      <c r="C5" s="1" t="s">
        <v>56</v>
      </c>
      <c r="D5" s="1" t="s">
        <v>56</v>
      </c>
      <c r="E5" s="1" t="s">
        <v>56</v>
      </c>
      <c r="F5" s="21" t="s">
        <v>57</v>
      </c>
      <c r="G5" s="1" t="s">
        <v>23</v>
      </c>
      <c r="H5" s="1" t="s">
        <v>39</v>
      </c>
      <c r="I5" s="23" t="s">
        <v>58</v>
      </c>
      <c r="J5" s="23" t="s">
        <v>59</v>
      </c>
      <c r="K5" s="16">
        <v>0</v>
      </c>
      <c r="L5" s="17">
        <v>3</v>
      </c>
      <c r="M5" s="1" t="b">
        <v>0</v>
      </c>
      <c r="N5" s="8">
        <f t="shared" si="0"/>
        <v>42063</v>
      </c>
      <c r="O5" t="s">
        <v>60</v>
      </c>
    </row>
    <row r="6" spans="1:16" x14ac:dyDescent="0.25">
      <c r="A6" s="1" t="s">
        <v>61</v>
      </c>
      <c r="B6" s="1" t="s">
        <v>55</v>
      </c>
      <c r="C6" s="1" t="s">
        <v>56</v>
      </c>
      <c r="D6" s="1" t="s">
        <v>56</v>
      </c>
      <c r="E6" s="1" t="s">
        <v>56</v>
      </c>
      <c r="F6" s="21" t="s">
        <v>57</v>
      </c>
      <c r="G6" s="1" t="s">
        <v>23</v>
      </c>
      <c r="H6" s="1" t="s">
        <v>39</v>
      </c>
      <c r="I6" s="23">
        <v>42104</v>
      </c>
      <c r="J6" s="23" t="s">
        <v>16</v>
      </c>
      <c r="K6" s="16">
        <v>26</v>
      </c>
      <c r="L6" s="17">
        <v>3</v>
      </c>
      <c r="M6" s="1" t="b">
        <v>0</v>
      </c>
      <c r="N6" s="8" t="e">
        <f t="shared" si="0"/>
        <v>#VALUE!</v>
      </c>
      <c r="O6" t="s">
        <v>62</v>
      </c>
    </row>
    <row r="7" spans="1:16" x14ac:dyDescent="0.25">
      <c r="A7" s="1"/>
      <c r="B7" s="1"/>
      <c r="C7" s="1"/>
      <c r="D7" s="1"/>
      <c r="E7" s="1"/>
      <c r="F7" s="21"/>
      <c r="G7" s="1"/>
      <c r="H7" s="1"/>
      <c r="I7" s="23"/>
      <c r="J7" s="23"/>
      <c r="K7" s="16"/>
      <c r="L7" s="17"/>
      <c r="M7" s="1"/>
      <c r="N7" s="8" t="str">
        <f t="shared" si="0"/>
        <v/>
      </c>
      <c r="O7" t="s">
        <v>63</v>
      </c>
    </row>
    <row r="8" spans="1:16" x14ac:dyDescent="0.25">
      <c r="A8" s="1"/>
      <c r="B8" s="1"/>
      <c r="C8" s="1"/>
      <c r="D8" s="1"/>
      <c r="E8" s="1"/>
      <c r="F8" s="21"/>
      <c r="G8" s="1"/>
      <c r="H8" s="1"/>
      <c r="I8" s="23"/>
      <c r="J8" s="23"/>
      <c r="K8" s="16"/>
      <c r="L8" s="17"/>
      <c r="M8" s="1"/>
      <c r="N8" s="8" t="str">
        <f t="shared" si="0"/>
        <v/>
      </c>
      <c r="O8" t="s">
        <v>16</v>
      </c>
    </row>
    <row r="9" spans="1:16" x14ac:dyDescent="0.25">
      <c r="A9" s="1"/>
      <c r="B9" s="1"/>
      <c r="C9" s="1"/>
      <c r="D9" s="1"/>
      <c r="E9" s="1"/>
      <c r="F9" s="21"/>
      <c r="G9" s="1"/>
      <c r="H9" s="1"/>
      <c r="I9" s="23"/>
      <c r="J9" s="23"/>
      <c r="K9" s="16"/>
      <c r="L9" s="17"/>
      <c r="M9" s="1"/>
      <c r="N9" s="8" t="str">
        <f t="shared" si="0"/>
        <v/>
      </c>
    </row>
    <row r="10" spans="1:16" x14ac:dyDescent="0.25">
      <c r="A10" s="1"/>
      <c r="B10" s="1"/>
      <c r="C10" s="1"/>
      <c r="D10" s="1"/>
      <c r="E10" s="1"/>
      <c r="F10" s="21"/>
      <c r="G10" s="1"/>
      <c r="H10" s="1"/>
      <c r="I10" s="23"/>
      <c r="J10" s="23"/>
      <c r="K10" s="16"/>
      <c r="L10" s="17"/>
      <c r="M10" s="1"/>
      <c r="N10" s="8" t="str">
        <f t="shared" si="0"/>
        <v/>
      </c>
      <c r="O10" t="s">
        <v>16</v>
      </c>
    </row>
    <row r="11" spans="1:16" x14ac:dyDescent="0.25">
      <c r="A11" s="1"/>
      <c r="B11" s="1"/>
      <c r="C11" s="1"/>
      <c r="D11" s="1"/>
      <c r="E11" s="1"/>
      <c r="F11" s="21"/>
      <c r="G11" s="1"/>
      <c r="H11" s="1"/>
      <c r="I11" s="23"/>
      <c r="J11" s="23"/>
      <c r="K11" s="16"/>
      <c r="L11" s="17"/>
      <c r="M11" s="1"/>
      <c r="N11" s="8" t="str">
        <f t="shared" ref="N11:N19" si="1">IF(ISBLANK(A11),"",IF(NOT(ISBLANK(J11)),EDATE(J11,-L11),EDATE(EDATE(I11,K11),-L11)))</f>
        <v/>
      </c>
      <c r="O11" t="s">
        <v>16</v>
      </c>
    </row>
    <row r="12" spans="1:16" x14ac:dyDescent="0.25">
      <c r="A12" s="1"/>
      <c r="B12" s="1"/>
      <c r="C12" s="1"/>
      <c r="D12" s="1"/>
      <c r="E12" s="1"/>
      <c r="F12" s="21"/>
      <c r="G12" s="1"/>
      <c r="H12" s="1"/>
      <c r="I12" s="23"/>
      <c r="J12" s="23"/>
      <c r="K12" s="16"/>
      <c r="L12" s="17"/>
      <c r="M12" s="1"/>
      <c r="N12" s="8" t="str">
        <f>IF(ISBLANK(A12),"",IF(NOT(ISBLANK(#REF!)),EDATE(#REF!,-L12),EDATE(EDATE(I12,K12),-L12)))</f>
        <v/>
      </c>
      <c r="O12" t="s">
        <v>16</v>
      </c>
      <c r="P12" s="24"/>
    </row>
    <row r="13" spans="1:16" x14ac:dyDescent="0.25">
      <c r="A13" s="1"/>
      <c r="B13" s="1"/>
      <c r="C13" s="1"/>
      <c r="D13" s="1"/>
      <c r="E13" s="1"/>
      <c r="F13" s="21"/>
      <c r="G13" s="1"/>
      <c r="H13" s="1"/>
      <c r="I13" s="23"/>
      <c r="J13" s="23"/>
      <c r="K13" s="16"/>
      <c r="L13" s="17"/>
      <c r="M13" s="1"/>
      <c r="N13" s="8" t="str">
        <f t="shared" si="1"/>
        <v/>
      </c>
      <c r="O13" s="8" t="str">
        <f>N16</f>
        <v/>
      </c>
    </row>
    <row r="14" spans="1:16" x14ac:dyDescent="0.25">
      <c r="A14" s="1"/>
      <c r="B14" s="1"/>
      <c r="C14" s="1"/>
      <c r="D14" s="1"/>
      <c r="E14" s="1"/>
      <c r="F14" s="21"/>
      <c r="G14" s="1"/>
      <c r="H14" s="1"/>
      <c r="I14" s="23"/>
      <c r="J14" s="23"/>
      <c r="K14" s="16"/>
      <c r="L14" s="17"/>
      <c r="M14" s="1"/>
      <c r="N14" s="8" t="str">
        <f t="shared" si="1"/>
        <v/>
      </c>
      <c r="O14" t="s">
        <v>16</v>
      </c>
    </row>
    <row r="15" spans="1:16" x14ac:dyDescent="0.25">
      <c r="A15" s="1"/>
      <c r="B15" s="1"/>
      <c r="C15" s="1"/>
      <c r="D15" s="1"/>
      <c r="E15" s="1"/>
      <c r="F15" s="21"/>
      <c r="G15" s="1"/>
      <c r="H15" s="1"/>
      <c r="I15" s="23"/>
      <c r="J15" s="23"/>
      <c r="K15" s="16"/>
      <c r="L15" s="17"/>
      <c r="M15" s="1"/>
      <c r="N15" s="8" t="str">
        <f t="shared" si="1"/>
        <v/>
      </c>
      <c r="O15" t="s">
        <v>16</v>
      </c>
    </row>
    <row r="16" spans="1:16" x14ac:dyDescent="0.25">
      <c r="A16" s="1"/>
      <c r="B16" s="1"/>
      <c r="C16" s="1"/>
      <c r="D16" s="1"/>
      <c r="E16" s="1"/>
      <c r="F16" s="21"/>
      <c r="G16" s="1"/>
      <c r="H16" s="1"/>
      <c r="I16" s="23"/>
      <c r="J16" s="23"/>
      <c r="K16" s="16"/>
      <c r="L16" s="17"/>
      <c r="M16" s="1"/>
      <c r="N16" s="8" t="str">
        <f t="shared" si="1"/>
        <v/>
      </c>
      <c r="O16" t="s">
        <v>16</v>
      </c>
    </row>
    <row r="17" spans="1:15" x14ac:dyDescent="0.25">
      <c r="A17" s="1"/>
      <c r="B17" s="1"/>
      <c r="C17" s="1"/>
      <c r="D17" s="1"/>
      <c r="E17" s="1"/>
      <c r="F17" s="21"/>
      <c r="G17" s="1"/>
      <c r="H17" s="1"/>
      <c r="I17" s="23"/>
      <c r="J17" s="23"/>
      <c r="K17" s="16"/>
      <c r="L17" s="17"/>
      <c r="M17" s="1"/>
      <c r="N17" s="8" t="str">
        <f t="shared" si="1"/>
        <v/>
      </c>
      <c r="O17" t="s">
        <v>16</v>
      </c>
    </row>
    <row r="18" spans="1:15" x14ac:dyDescent="0.25">
      <c r="A18" s="1"/>
      <c r="B18" s="1"/>
      <c r="C18" s="1"/>
      <c r="D18" s="1"/>
      <c r="E18" s="1"/>
      <c r="F18" s="21"/>
      <c r="G18" s="1"/>
      <c r="H18" s="1"/>
      <c r="I18" s="23"/>
      <c r="J18" s="23"/>
      <c r="K18" s="16"/>
      <c r="L18" s="17"/>
      <c r="M18" s="1"/>
      <c r="N18" s="8" t="str">
        <f t="shared" si="1"/>
        <v/>
      </c>
      <c r="O18" t="s">
        <v>16</v>
      </c>
    </row>
    <row r="19" spans="1:15" x14ac:dyDescent="0.25">
      <c r="A19" s="1"/>
      <c r="B19" s="1"/>
      <c r="C19" s="1"/>
      <c r="D19" s="1"/>
      <c r="E19" s="1"/>
      <c r="F19" s="21"/>
      <c r="G19" s="1"/>
      <c r="H19" s="1"/>
      <c r="I19" s="23"/>
      <c r="J19" s="23"/>
      <c r="K19" s="16"/>
      <c r="L19" s="17"/>
      <c r="M19" s="1"/>
      <c r="N19" s="8" t="str">
        <f t="shared" si="1"/>
        <v/>
      </c>
      <c r="O19" t="s">
        <v>16</v>
      </c>
    </row>
    <row r="34" spans="9:10" x14ac:dyDescent="0.25">
      <c r="I34" s="8">
        <v>40102</v>
      </c>
      <c r="J34" s="8">
        <f>EDATE(I34,16)</f>
        <v>40590</v>
      </c>
    </row>
  </sheetData>
  <autoFilter ref="A2:O2"/>
  <conditionalFormatting sqref="N1">
    <cfRule type="cellIs" dxfId="2" priority="4" operator="greaterThan">
      <formula>42450</formula>
    </cfRule>
    <cfRule type="cellIs" dxfId="1" priority="5" operator="greaterThan">
      <formula>42450</formula>
    </cfRule>
  </conditionalFormatting>
  <conditionalFormatting sqref="N3:N19">
    <cfRule type="cellIs" dxfId="0" priority="1" operator="lessThan">
      <formula>$N$1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7"/>
  <sheetViews>
    <sheetView topLeftCell="G1" zoomScaleNormal="100" workbookViewId="0">
      <selection activeCell="K13" sqref="K13"/>
    </sheetView>
  </sheetViews>
  <sheetFormatPr baseColWidth="10" defaultRowHeight="15" x14ac:dyDescent="0.25"/>
  <cols>
    <col min="1" max="1" width="14.5703125" bestFit="1" customWidth="1"/>
    <col min="2" max="2" width="16.140625" bestFit="1" customWidth="1"/>
    <col min="3" max="3" width="17.85546875" customWidth="1"/>
    <col min="4" max="4" width="23.140625" customWidth="1"/>
    <col min="5" max="5" width="26" customWidth="1"/>
    <col min="6" max="6" width="13" bestFit="1" customWidth="1"/>
    <col min="7" max="7" width="29" bestFit="1" customWidth="1"/>
    <col min="8" max="8" width="19.85546875" bestFit="1" customWidth="1"/>
    <col min="9" max="9" width="13.85546875" style="8" bestFit="1" customWidth="1"/>
    <col min="10" max="10" width="14.140625" style="8" bestFit="1" customWidth="1"/>
    <col min="11" max="11" width="12.28515625" bestFit="1" customWidth="1"/>
    <col min="14" max="14" width="11.42578125" style="8"/>
  </cols>
  <sheetData>
    <row r="1" spans="1:15" s="5" customFormat="1" ht="30.75" thickBot="1" x14ac:dyDescent="0.3">
      <c r="A1" s="3" t="s">
        <v>12</v>
      </c>
      <c r="B1" s="4" t="s">
        <v>4</v>
      </c>
      <c r="C1" s="4" t="s">
        <v>1</v>
      </c>
      <c r="D1" s="4" t="s">
        <v>5</v>
      </c>
      <c r="E1" s="4" t="s">
        <v>7</v>
      </c>
      <c r="F1" s="4" t="s">
        <v>11</v>
      </c>
      <c r="G1" s="4" t="s">
        <v>0</v>
      </c>
      <c r="H1" s="4" t="s">
        <v>36</v>
      </c>
      <c r="I1" s="7" t="s">
        <v>2</v>
      </c>
      <c r="J1" s="7" t="s">
        <v>14</v>
      </c>
      <c r="K1" s="4" t="s">
        <v>8</v>
      </c>
      <c r="L1" s="4" t="s">
        <v>13</v>
      </c>
      <c r="M1" s="4" t="s">
        <v>9</v>
      </c>
      <c r="N1" s="7" t="s">
        <v>10</v>
      </c>
      <c r="O1" s="4" t="s">
        <v>6</v>
      </c>
    </row>
    <row r="2" spans="1:15" x14ac:dyDescent="0.25">
      <c r="G2" t="s">
        <v>20</v>
      </c>
      <c r="H2" t="s">
        <v>37</v>
      </c>
    </row>
    <row r="3" spans="1:15" x14ac:dyDescent="0.25">
      <c r="G3" t="s">
        <v>21</v>
      </c>
      <c r="H3" t="s">
        <v>38</v>
      </c>
    </row>
    <row r="4" spans="1:15" x14ac:dyDescent="0.25">
      <c r="G4" t="s">
        <v>22</v>
      </c>
      <c r="H4" t="s">
        <v>39</v>
      </c>
    </row>
    <row r="5" spans="1:15" x14ac:dyDescent="0.25">
      <c r="G5" t="s">
        <v>23</v>
      </c>
      <c r="H5" t="s">
        <v>40</v>
      </c>
    </row>
    <row r="6" spans="1:15" x14ac:dyDescent="0.25">
      <c r="G6" t="s">
        <v>24</v>
      </c>
    </row>
    <row r="7" spans="1:15" x14ac:dyDescent="0.25">
      <c r="G7" t="s">
        <v>25</v>
      </c>
    </row>
    <row r="8" spans="1:15" x14ac:dyDescent="0.25">
      <c r="G8" t="s">
        <v>26</v>
      </c>
    </row>
    <row r="9" spans="1:15" x14ac:dyDescent="0.25">
      <c r="G9" t="s">
        <v>27</v>
      </c>
    </row>
    <row r="10" spans="1:15" x14ac:dyDescent="0.25">
      <c r="G10" t="s">
        <v>28</v>
      </c>
    </row>
    <row r="11" spans="1:15" x14ac:dyDescent="0.25">
      <c r="G11" t="s">
        <v>29</v>
      </c>
    </row>
    <row r="12" spans="1:15" x14ac:dyDescent="0.25">
      <c r="G12" t="s">
        <v>30</v>
      </c>
    </row>
    <row r="13" spans="1:15" x14ac:dyDescent="0.25">
      <c r="G13" t="s">
        <v>31</v>
      </c>
    </row>
    <row r="14" spans="1:15" x14ac:dyDescent="0.25">
      <c r="G14" t="s">
        <v>32</v>
      </c>
    </row>
    <row r="15" spans="1:15" x14ac:dyDescent="0.25">
      <c r="G15" t="s">
        <v>33</v>
      </c>
    </row>
    <row r="16" spans="1:15" x14ac:dyDescent="0.25">
      <c r="G16" t="s">
        <v>34</v>
      </c>
    </row>
    <row r="17" spans="7:7" x14ac:dyDescent="0.25">
      <c r="G17" t="s">
        <v>35</v>
      </c>
    </row>
  </sheetData>
  <sortState ref="D3:D18">
    <sortCondition ref="D3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Contract data base</vt:lpstr>
      <vt:lpstr>Menus</vt:lpstr>
    </vt:vector>
  </TitlesOfParts>
  <Company>Moteurs LEROY SOMER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AUGERIE Y.</dc:creator>
  <cp:lastModifiedBy>AUGERIE Y.</cp:lastModifiedBy>
  <dcterms:created xsi:type="dcterms:W3CDTF">2016-01-19T15:40:58Z</dcterms:created>
  <dcterms:modified xsi:type="dcterms:W3CDTF">2016-03-25T10:19:51Z</dcterms:modified>
</cp:coreProperties>
</file>