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 activeTab="1"/>
  </bookViews>
  <sheets>
    <sheet name="Base de données salariés" sheetId="7" r:id="rId1"/>
    <sheet name="Demande congés RTT des salariés" sheetId="8" r:id="rId2"/>
    <sheet name="Relevé mensuel des salariés" sheetId="9" r:id="rId3"/>
    <sheet name="Tableau récapitulatif" sheetId="3" r:id="rId4"/>
  </sheets>
  <externalReferences>
    <externalReference r:id="rId5"/>
  </externalReferences>
  <definedNames>
    <definedName name="am_pm">'Base de données salariés'!$B$11:$B$12</definedName>
    <definedName name="base_données_salariés">'Base de données salariés'!$A$2:$C$8</definedName>
    <definedName name="salariés">'Base de données salariés'!$A$2:$A$8</definedName>
    <definedName name="type_conges">'Base de données salariés'!$A$11:$A$14</definedName>
  </definedNames>
  <calcPr calcId="124519"/>
</workbook>
</file>

<file path=xl/calcChain.xml><?xml version="1.0" encoding="utf-8"?>
<calcChain xmlns="http://schemas.openxmlformats.org/spreadsheetml/2006/main">
  <c r="T2" i="9"/>
  <c r="T3"/>
  <c r="T4"/>
  <c r="T5" l="1"/>
  <c r="F5" l="1"/>
  <c r="D5"/>
  <c r="F5" i="8" l="1"/>
  <c r="D5"/>
  <c r="F10" l="1"/>
  <c r="G1"/>
</calcChain>
</file>

<file path=xl/sharedStrings.xml><?xml version="1.0" encoding="utf-8"?>
<sst xmlns="http://schemas.openxmlformats.org/spreadsheetml/2006/main" count="159" uniqueCount="75">
  <si>
    <t>00029</t>
  </si>
  <si>
    <t>00008</t>
  </si>
  <si>
    <t>00031</t>
  </si>
  <si>
    <t>5001</t>
  </si>
  <si>
    <t>00005</t>
  </si>
  <si>
    <t>00040</t>
  </si>
  <si>
    <t>00003</t>
  </si>
  <si>
    <t>Matricule</t>
  </si>
  <si>
    <t>Nom du salarié</t>
  </si>
  <si>
    <t>Date début de la maladie</t>
  </si>
  <si>
    <t>Date de fin de la maladie</t>
  </si>
  <si>
    <t>Date début maternité</t>
  </si>
  <si>
    <t>Date de fin maternité</t>
  </si>
  <si>
    <t>Date 1er jour de congés payés</t>
  </si>
  <si>
    <t>Date dernier jour de congés payés</t>
  </si>
  <si>
    <t>Montant des frais</t>
  </si>
  <si>
    <t>Nombre de kilomètres</t>
  </si>
  <si>
    <t>Jours RTT pris</t>
  </si>
  <si>
    <t>Salarié</t>
  </si>
  <si>
    <t>Agence</t>
  </si>
  <si>
    <t xml:space="preserve">Matricule </t>
  </si>
  <si>
    <t>Type</t>
  </si>
  <si>
    <t>AM ou PM</t>
  </si>
  <si>
    <t>Congés</t>
  </si>
  <si>
    <t>Matin</t>
  </si>
  <si>
    <t>RTT</t>
  </si>
  <si>
    <t>Après-midi</t>
  </si>
  <si>
    <t>Congés maladie</t>
  </si>
  <si>
    <t>Congés maternité</t>
  </si>
  <si>
    <t>Nadia</t>
  </si>
  <si>
    <t>Ludivine</t>
  </si>
  <si>
    <t>Nathalie</t>
  </si>
  <si>
    <t>Aurore</t>
  </si>
  <si>
    <t>Hélène</t>
  </si>
  <si>
    <t>Laura</t>
  </si>
  <si>
    <t>Christelle</t>
  </si>
  <si>
    <t>CRÉER UNE NOUVELLE DEMANDE</t>
  </si>
  <si>
    <t>Date de la demande :</t>
  </si>
  <si>
    <t>Date de début</t>
  </si>
  <si>
    <t>AM/PM</t>
  </si>
  <si>
    <t>Date de fin</t>
  </si>
  <si>
    <t>Durée</t>
  </si>
  <si>
    <t>Cause</t>
  </si>
  <si>
    <t>Date de la demande</t>
  </si>
  <si>
    <t>SALARIE</t>
  </si>
  <si>
    <t>AGENCE</t>
  </si>
  <si>
    <t>MATRICULE</t>
  </si>
  <si>
    <t>DATE DE DEBUT</t>
  </si>
  <si>
    <t>DUREE</t>
  </si>
  <si>
    <t>DATE DE FIN</t>
  </si>
  <si>
    <t>DEMANDE POUR :</t>
  </si>
  <si>
    <t>CAUSE (OPTIONNELLE)</t>
  </si>
  <si>
    <t>vacances</t>
  </si>
  <si>
    <t>Paris</t>
  </si>
  <si>
    <t>Marseille</t>
  </si>
  <si>
    <t>Lille</t>
  </si>
  <si>
    <t>Strasbourg</t>
  </si>
  <si>
    <t>grippe</t>
  </si>
  <si>
    <t>JUSTIFICATIF</t>
  </si>
  <si>
    <t>MONTANT DES FRAIS</t>
  </si>
  <si>
    <t>NB DE KILOMETRES</t>
  </si>
  <si>
    <t>DATE</t>
  </si>
  <si>
    <t>JOURS DE TRAVAIL SUPP</t>
  </si>
  <si>
    <t>salon</t>
  </si>
  <si>
    <t>Mois</t>
  </si>
  <si>
    <t>Justificatif</t>
  </si>
  <si>
    <t>Montant frais</t>
  </si>
  <si>
    <t>Km effectués</t>
  </si>
  <si>
    <t>Jours de travail supp</t>
  </si>
  <si>
    <t>Date</t>
  </si>
  <si>
    <t>Formulaire de déclaration de frais</t>
  </si>
  <si>
    <t>repas</t>
  </si>
  <si>
    <t>rendez-vous</t>
  </si>
  <si>
    <t>TER</t>
  </si>
  <si>
    <t>dossier à rendre</t>
  </si>
</sst>
</file>

<file path=xl/styles.xml><?xml version="1.0" encoding="utf-8"?>
<styleSheet xmlns="http://schemas.openxmlformats.org/spreadsheetml/2006/main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&quot; &quot;#,##0.00&quot;   &quot;;&quot;-&quot;#,##0.00&quot;   &quot;;&quot; -&quot;00&quot;   &quot;;&quot; &quot;@&quot; &quot;"/>
    <numFmt numFmtId="166" formatCode="&quot; &quot;#,##0.00&quot; &quot;[$€-40C]&quot; &quot;;&quot;-&quot;#,##0.00&quot; &quot;[$€-40C]&quot; &quot;;&quot; -&quot;00&quot; &quot;[$€-40C]&quot; &quot;;&quot; &quot;@&quot; &quot;"/>
    <numFmt numFmtId="167" formatCode="dd/mm/yy;@"/>
    <numFmt numFmtId="168" formatCode="General&quot; €&quot;"/>
    <numFmt numFmtId="169" formatCode="General&quot; km&quot;"/>
    <numFmt numFmtId="170" formatCode="General&quot; jour(s)&quot;"/>
    <numFmt numFmtId="171" formatCode="#,##0.00\ &quot;€&quot;"/>
    <numFmt numFmtId="172" formatCode="0&quot; km&quot;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b/>
      <sz val="16"/>
      <color rgb="FF624A18"/>
      <name val="Calibri"/>
      <family val="2"/>
      <scheme val="minor"/>
    </font>
    <font>
      <b/>
      <sz val="12"/>
      <color rgb="FF624A18"/>
      <name val="Calibri"/>
      <family val="2"/>
      <scheme val="minor"/>
    </font>
    <font>
      <b/>
      <sz val="11"/>
      <color rgb="FF624A18"/>
      <name val="Calibri"/>
      <family val="2"/>
      <scheme val="minor"/>
    </font>
    <font>
      <b/>
      <sz val="12"/>
      <color rgb="FF3D2E0F"/>
      <name val="Calibri"/>
      <family val="2"/>
      <scheme val="minor"/>
    </font>
    <font>
      <sz val="11"/>
      <color rgb="FF3D2E0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24A18"/>
        <bgColor indexed="64"/>
      </patternFill>
    </fill>
    <fill>
      <patternFill patternType="solid">
        <fgColor rgb="FF58BFCF"/>
        <bgColor indexed="64"/>
      </patternFill>
    </fill>
    <fill>
      <patternFill patternType="solid">
        <fgColor rgb="FF73C9D7"/>
        <bgColor indexed="64"/>
      </patternFill>
    </fill>
    <fill>
      <patternFill patternType="solid">
        <fgColor rgb="FF58BFCA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</borders>
  <cellStyleXfs count="1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6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49" fontId="0" fillId="0" borderId="1" xfId="0" applyNumberForma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167" fontId="0" fillId="0" borderId="1" xfId="0" applyNumberFormat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9" fillId="3" borderId="0" xfId="0" applyFont="1" applyFill="1" applyBorder="1"/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0" xfId="0" applyFill="1"/>
    <xf numFmtId="0" fontId="10" fillId="3" borderId="1" xfId="0" applyFont="1" applyFill="1" applyBorder="1" applyAlignment="1">
      <alignment horizontal="center" vertical="center"/>
    </xf>
    <xf numFmtId="168" fontId="11" fillId="0" borderId="2" xfId="0" applyNumberFormat="1" applyFont="1" applyFill="1" applyBorder="1" applyAlignment="1">
      <alignment horizontal="center" vertical="center"/>
    </xf>
    <xf numFmtId="169" fontId="11" fillId="0" borderId="2" xfId="0" applyNumberFormat="1" applyFont="1" applyFill="1" applyBorder="1" applyAlignment="1">
      <alignment horizontal="center" vertical="center"/>
    </xf>
    <xf numFmtId="170" fontId="11" fillId="0" borderId="2" xfId="0" applyNumberFormat="1" applyFont="1" applyFill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0" xfId="0" applyNumberFormat="1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5" borderId="0" xfId="0" applyFill="1"/>
    <xf numFmtId="0" fontId="7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</cellXfs>
  <cellStyles count="13">
    <cellStyle name="Euro" xfId="1"/>
    <cellStyle name="Lien hypertexte 2" xfId="2"/>
    <cellStyle name="Lien hypertexte 3" xfId="3"/>
    <cellStyle name="Milliers 2" xfId="4"/>
    <cellStyle name="Milliers 3" xfId="5"/>
    <cellStyle name="Milliers 4" xfId="6"/>
    <cellStyle name="Monétaire 2" xfId="7"/>
    <cellStyle name="Monétaire 3" xfId="8"/>
    <cellStyle name="Normal" xfId="0" builtinId="0"/>
    <cellStyle name="Normal 2" xfId="9"/>
    <cellStyle name="Normal 3" xfId="10"/>
    <cellStyle name="Normal 3 2" xfId="11"/>
    <cellStyle name="Normal 4" xfId="12"/>
  </cellStyles>
  <dxfs count="0"/>
  <tableStyles count="0" defaultTableStyle="TableStyleMedium9" defaultPivotStyle="PivotStyleLight16"/>
  <colors>
    <mruColors>
      <color rgb="FF58BFC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857252</xdr:colOff>
      <xdr:row>16</xdr:row>
      <xdr:rowOff>35719</xdr:rowOff>
    </xdr:from>
    <xdr:to>
      <xdr:col>5</xdr:col>
      <xdr:colOff>821533</xdr:colOff>
      <xdr:row>19</xdr:row>
      <xdr:rowOff>0</xdr:rowOff>
    </xdr:to>
    <xdr:sp macro="[0]!Raz_DemandeConges_Annuler" textlink="">
      <xdr:nvSpPr>
        <xdr:cNvPr id="2" name="Rectangle à coins arrondis 1"/>
        <xdr:cNvSpPr/>
      </xdr:nvSpPr>
      <xdr:spPr>
        <a:xfrm>
          <a:off x="4695827" y="4607719"/>
          <a:ext cx="2012156" cy="821531"/>
        </a:xfrm>
        <a:prstGeom prst="roundRect">
          <a:avLst/>
        </a:prstGeom>
        <a:solidFill>
          <a:srgbClr val="624A18"/>
        </a:solidFill>
        <a:ln>
          <a:noFill/>
        </a:ln>
        <a:effectLst>
          <a:glow rad="101600">
            <a:srgbClr val="624A18">
              <a:alpha val="40000"/>
            </a:srgb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Annuler</a:t>
          </a:r>
        </a:p>
      </xdr:txBody>
    </xdr:sp>
    <xdr:clientData/>
  </xdr:twoCellAnchor>
  <xdr:twoCellAnchor>
    <xdr:from>
      <xdr:col>1</xdr:col>
      <xdr:colOff>488422</xdr:colOff>
      <xdr:row>16</xdr:row>
      <xdr:rowOff>71703</xdr:rowOff>
    </xdr:from>
    <xdr:to>
      <xdr:col>2</xdr:col>
      <xdr:colOff>574411</xdr:colOff>
      <xdr:row>19</xdr:row>
      <xdr:rowOff>32013</xdr:rowOff>
    </xdr:to>
    <xdr:sp macro="[0]!BoutonCreerDemande" textlink="">
      <xdr:nvSpPr>
        <xdr:cNvPr id="3" name="Rectangle à coins arrondis 2"/>
        <xdr:cNvSpPr/>
      </xdr:nvSpPr>
      <xdr:spPr>
        <a:xfrm>
          <a:off x="1333766" y="4643703"/>
          <a:ext cx="2014801" cy="817560"/>
        </a:xfrm>
        <a:prstGeom prst="roundRect">
          <a:avLst/>
        </a:prstGeom>
        <a:solidFill>
          <a:srgbClr val="624A18"/>
        </a:solidFill>
        <a:ln>
          <a:noFill/>
        </a:ln>
        <a:effectLst>
          <a:glow rad="101600">
            <a:srgbClr val="624A18">
              <a:alpha val="40000"/>
            </a:srgb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Créer la demande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452436</xdr:colOff>
      <xdr:row>18</xdr:row>
      <xdr:rowOff>59531</xdr:rowOff>
    </xdr:from>
    <xdr:to>
      <xdr:col>4</xdr:col>
      <xdr:colOff>95249</xdr:colOff>
      <xdr:row>20</xdr:row>
      <xdr:rowOff>119061</xdr:rowOff>
    </xdr:to>
    <xdr:sp macro="[0]!BoutonCreerFrais" textlink="">
      <xdr:nvSpPr>
        <xdr:cNvPr id="2" name="Rectangle à coins arrondis 1"/>
        <xdr:cNvSpPr/>
      </xdr:nvSpPr>
      <xdr:spPr>
        <a:xfrm>
          <a:off x="1976436" y="3488531"/>
          <a:ext cx="1166813" cy="440530"/>
        </a:xfrm>
        <a:prstGeom prst="roundRect">
          <a:avLst/>
        </a:prstGeom>
        <a:solidFill>
          <a:srgbClr val="624A18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Editer</a:t>
          </a:r>
        </a:p>
      </xdr:txBody>
    </xdr:sp>
    <xdr:clientData/>
  </xdr:twoCellAnchor>
  <xdr:twoCellAnchor>
    <xdr:from>
      <xdr:col>4</xdr:col>
      <xdr:colOff>619123</xdr:colOff>
      <xdr:row>18</xdr:row>
      <xdr:rowOff>59532</xdr:rowOff>
    </xdr:from>
    <xdr:to>
      <xdr:col>7</xdr:col>
      <xdr:colOff>404811</xdr:colOff>
      <xdr:row>20</xdr:row>
      <xdr:rowOff>119062</xdr:rowOff>
    </xdr:to>
    <xdr:sp macro="[1]!Raz_ReleveMensuel" textlink="">
      <xdr:nvSpPr>
        <xdr:cNvPr id="3" name="Rectangle à coins arrondis 2"/>
        <xdr:cNvSpPr/>
      </xdr:nvSpPr>
      <xdr:spPr>
        <a:xfrm>
          <a:off x="3667123" y="3488532"/>
          <a:ext cx="2071688" cy="440530"/>
        </a:xfrm>
        <a:prstGeom prst="roundRect">
          <a:avLst/>
        </a:prstGeom>
        <a:solidFill>
          <a:srgbClr val="624A18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Annuler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au%2022-0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Base de données salariés"/>
      <sheetName val="Calendrier Edgar"/>
      <sheetName val="Demande congés RTT"/>
      <sheetName val="Compte rendu congés RTT"/>
      <sheetName val="Relevé mensuel"/>
      <sheetName val="Relevé mensuel ancien"/>
      <sheetName val="Compte rendu relevé mensuel anc"/>
      <sheetName val="Tableau comptable"/>
      <sheetName val="OUTIL au 22-03"/>
    </sheetNames>
    <definedNames>
      <definedName name="Raz_ReleveMensuel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14"/>
  <sheetViews>
    <sheetView workbookViewId="0"/>
  </sheetViews>
  <sheetFormatPr baseColWidth="10" defaultColWidth="10.85546875" defaultRowHeight="15"/>
  <cols>
    <col min="1" max="1" width="16.85546875" style="5" bestFit="1" customWidth="1"/>
    <col min="2" max="2" width="17" style="5" customWidth="1"/>
    <col min="3" max="3" width="18.140625" style="9" bestFit="1" customWidth="1"/>
    <col min="4" max="16384" width="10.85546875" style="5"/>
  </cols>
  <sheetData>
    <row r="1" spans="1:3" ht="33" customHeight="1">
      <c r="A1" s="3" t="s">
        <v>18</v>
      </c>
      <c r="B1" s="3" t="s">
        <v>19</v>
      </c>
      <c r="C1" s="4" t="s">
        <v>20</v>
      </c>
    </row>
    <row r="2" spans="1:3">
      <c r="A2" s="2" t="s">
        <v>29</v>
      </c>
      <c r="B2" s="2" t="s">
        <v>53</v>
      </c>
      <c r="C2" s="6">
        <v>5001</v>
      </c>
    </row>
    <row r="3" spans="1:3">
      <c r="A3" s="2" t="s">
        <v>30</v>
      </c>
      <c r="B3" s="2" t="s">
        <v>54</v>
      </c>
      <c r="C3" s="6" t="s">
        <v>1</v>
      </c>
    </row>
    <row r="4" spans="1:3">
      <c r="A4" s="2" t="s">
        <v>31</v>
      </c>
      <c r="B4" s="2" t="s">
        <v>54</v>
      </c>
      <c r="C4" s="6" t="s">
        <v>6</v>
      </c>
    </row>
    <row r="5" spans="1:3">
      <c r="A5" s="2" t="s">
        <v>32</v>
      </c>
      <c r="B5" s="2" t="s">
        <v>55</v>
      </c>
      <c r="C5" s="6" t="s">
        <v>0</v>
      </c>
    </row>
    <row r="6" spans="1:3">
      <c r="A6" s="2" t="s">
        <v>33</v>
      </c>
      <c r="B6" s="2" t="s">
        <v>55</v>
      </c>
      <c r="C6" s="6" t="s">
        <v>4</v>
      </c>
    </row>
    <row r="7" spans="1:3">
      <c r="A7" s="2" t="s">
        <v>34</v>
      </c>
      <c r="B7" s="2" t="s">
        <v>56</v>
      </c>
      <c r="C7" s="6" t="s">
        <v>2</v>
      </c>
    </row>
    <row r="8" spans="1:3">
      <c r="A8" s="2" t="s">
        <v>35</v>
      </c>
      <c r="B8" s="2" t="s">
        <v>56</v>
      </c>
      <c r="C8" s="6" t="s">
        <v>5</v>
      </c>
    </row>
    <row r="9" spans="1:3">
      <c r="A9" s="7"/>
      <c r="B9" s="8"/>
    </row>
    <row r="10" spans="1:3">
      <c r="A10" s="3" t="s">
        <v>21</v>
      </c>
      <c r="B10" s="3" t="s">
        <v>22</v>
      </c>
      <c r="C10" s="5"/>
    </row>
    <row r="11" spans="1:3">
      <c r="A11" s="11" t="s">
        <v>23</v>
      </c>
      <c r="B11" s="11" t="s">
        <v>24</v>
      </c>
      <c r="C11" s="5"/>
    </row>
    <row r="12" spans="1:3">
      <c r="A12" s="11" t="s">
        <v>25</v>
      </c>
      <c r="B12" s="11" t="s">
        <v>26</v>
      </c>
      <c r="C12" s="5"/>
    </row>
    <row r="13" spans="1:3">
      <c r="A13" s="11" t="s">
        <v>27</v>
      </c>
      <c r="C13" s="5"/>
    </row>
    <row r="14" spans="1:3">
      <c r="A14" s="11" t="s">
        <v>28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S104"/>
  <sheetViews>
    <sheetView showGridLines="0" tabSelected="1" zoomScale="80" zoomScaleNormal="80" zoomScalePageLayoutView="80" workbookViewId="0">
      <selection activeCell="H8" sqref="H8"/>
    </sheetView>
  </sheetViews>
  <sheetFormatPr baseColWidth="10" defaultRowHeight="15"/>
  <cols>
    <col min="1" max="1" width="12.7109375" customWidth="1"/>
    <col min="2" max="2" width="28.85546875" customWidth="1"/>
    <col min="3" max="3" width="16" customWidth="1"/>
    <col min="4" max="4" width="19.28515625" customWidth="1"/>
    <col min="6" max="6" width="19.85546875" customWidth="1"/>
    <col min="7" max="7" width="16.7109375" customWidth="1"/>
    <col min="8" max="8" width="21.85546875" style="12" customWidth="1"/>
    <col min="9" max="9" width="21.85546875" customWidth="1"/>
    <col min="10" max="10" width="30" bestFit="1" customWidth="1"/>
    <col min="12" max="13" width="16.42578125" customWidth="1"/>
    <col min="14" max="14" width="14" customWidth="1"/>
    <col min="15" max="15" width="16.85546875" customWidth="1"/>
    <col min="17" max="17" width="18.5703125" bestFit="1" customWidth="1"/>
    <col min="18" max="18" width="22" bestFit="1" customWidth="1"/>
    <col min="19" max="19" width="20.7109375" customWidth="1"/>
    <col min="20" max="20" width="11.5703125" bestFit="1" customWidth="1"/>
  </cols>
  <sheetData>
    <row r="1" spans="1:19" ht="22.5" customHeight="1">
      <c r="A1" s="42" t="s">
        <v>36</v>
      </c>
      <c r="B1" s="42"/>
      <c r="C1" s="42"/>
      <c r="D1" s="42"/>
      <c r="E1" s="43" t="s">
        <v>37</v>
      </c>
      <c r="F1" s="43"/>
      <c r="G1" s="44">
        <f ca="1">TODAY()</f>
        <v>42452</v>
      </c>
      <c r="I1" s="29" t="s">
        <v>19</v>
      </c>
      <c r="J1" s="29" t="s">
        <v>18</v>
      </c>
      <c r="K1" s="29" t="s">
        <v>7</v>
      </c>
      <c r="L1" s="29" t="s">
        <v>38</v>
      </c>
      <c r="M1" s="29" t="s">
        <v>39</v>
      </c>
      <c r="N1" s="29" t="s">
        <v>40</v>
      </c>
      <c r="O1" s="29" t="s">
        <v>39</v>
      </c>
      <c r="P1" s="29" t="s">
        <v>41</v>
      </c>
      <c r="Q1" s="29" t="s">
        <v>21</v>
      </c>
      <c r="R1" s="29" t="s">
        <v>42</v>
      </c>
      <c r="S1" s="29" t="s">
        <v>43</v>
      </c>
    </row>
    <row r="2" spans="1:19" ht="22.5" customHeight="1">
      <c r="A2" s="42"/>
      <c r="B2" s="42"/>
      <c r="C2" s="42"/>
      <c r="D2" s="42"/>
      <c r="E2" s="43"/>
      <c r="F2" s="43"/>
      <c r="G2" s="44"/>
      <c r="H2" s="13"/>
      <c r="I2" s="11" t="s">
        <v>55</v>
      </c>
      <c r="J2" s="11" t="s">
        <v>33</v>
      </c>
      <c r="K2" s="11" t="s">
        <v>4</v>
      </c>
      <c r="L2" s="14">
        <v>42533</v>
      </c>
      <c r="M2" s="14" t="s">
        <v>24</v>
      </c>
      <c r="N2" s="14">
        <v>42540</v>
      </c>
      <c r="O2" s="11" t="s">
        <v>24</v>
      </c>
      <c r="P2" s="11">
        <v>7</v>
      </c>
      <c r="Q2" s="11" t="s">
        <v>28</v>
      </c>
      <c r="R2" s="11"/>
      <c r="S2" s="14">
        <v>42452</v>
      </c>
    </row>
    <row r="3" spans="1:19" ht="22.5" customHeight="1">
      <c r="A3" s="8"/>
      <c r="B3" s="8"/>
      <c r="C3" s="8"/>
      <c r="D3" s="8"/>
      <c r="E3" s="8"/>
      <c r="F3" s="8"/>
      <c r="G3" s="8"/>
      <c r="I3" s="11" t="s">
        <v>56</v>
      </c>
      <c r="J3" s="11" t="s">
        <v>34</v>
      </c>
      <c r="K3" s="11" t="s">
        <v>2</v>
      </c>
      <c r="L3" s="14">
        <v>42499</v>
      </c>
      <c r="M3" s="14" t="s">
        <v>24</v>
      </c>
      <c r="N3" s="14">
        <v>42507</v>
      </c>
      <c r="O3" s="11" t="s">
        <v>26</v>
      </c>
      <c r="P3" s="11">
        <v>8.5</v>
      </c>
      <c r="Q3" s="11" t="s">
        <v>27</v>
      </c>
      <c r="R3" s="11" t="s">
        <v>57</v>
      </c>
      <c r="S3" s="14">
        <v>42452</v>
      </c>
    </row>
    <row r="4" spans="1:19" s="1" customFormat="1" ht="22.5" customHeight="1" thickBot="1">
      <c r="A4" s="7"/>
      <c r="B4" s="15" t="s">
        <v>44</v>
      </c>
      <c r="C4" s="16"/>
      <c r="D4" s="17" t="s">
        <v>45</v>
      </c>
      <c r="E4" s="16"/>
      <c r="F4" s="17" t="s">
        <v>46</v>
      </c>
      <c r="G4" s="7"/>
      <c r="H4" s="18"/>
      <c r="I4" s="11" t="s">
        <v>55</v>
      </c>
      <c r="J4" s="11" t="s">
        <v>32</v>
      </c>
      <c r="K4" s="11" t="s">
        <v>0</v>
      </c>
      <c r="L4" s="14">
        <v>42464</v>
      </c>
      <c r="M4" s="14" t="s">
        <v>24</v>
      </c>
      <c r="N4" s="14">
        <v>42473</v>
      </c>
      <c r="O4" s="11" t="s">
        <v>26</v>
      </c>
      <c r="P4" s="11">
        <v>9.5</v>
      </c>
      <c r="Q4" s="11" t="s">
        <v>25</v>
      </c>
      <c r="R4" s="11"/>
      <c r="S4" s="14">
        <v>42452</v>
      </c>
    </row>
    <row r="5" spans="1:19" s="1" customFormat="1" ht="22.5" customHeight="1" thickTop="1" thickBot="1">
      <c r="A5" s="7"/>
      <c r="B5" s="19"/>
      <c r="C5" s="16"/>
      <c r="D5" s="19" t="str">
        <f>IF(B5="","",VLOOKUP(B5,base_données_salariés,2,FALSE))</f>
        <v/>
      </c>
      <c r="E5" s="16"/>
      <c r="F5" s="19" t="str">
        <f>IF(B5="","",VLOOKUP(B5,base_données_salariés,3,FALSE))</f>
        <v/>
      </c>
      <c r="G5" s="7"/>
      <c r="H5" s="18"/>
      <c r="I5" s="11" t="s">
        <v>54</v>
      </c>
      <c r="J5" s="11" t="s">
        <v>30</v>
      </c>
      <c r="K5" s="11" t="s">
        <v>1</v>
      </c>
      <c r="L5" s="14">
        <v>42432</v>
      </c>
      <c r="M5" s="14" t="s">
        <v>24</v>
      </c>
      <c r="N5" s="14">
        <v>42439</v>
      </c>
      <c r="O5" s="11" t="s">
        <v>26</v>
      </c>
      <c r="P5" s="11">
        <v>7.5</v>
      </c>
      <c r="Q5" s="11" t="s">
        <v>23</v>
      </c>
      <c r="R5" s="11" t="s">
        <v>52</v>
      </c>
      <c r="S5" s="14">
        <v>42452</v>
      </c>
    </row>
    <row r="6" spans="1:19" ht="22.5" customHeight="1" thickTop="1">
      <c r="A6" s="8"/>
      <c r="B6" s="20"/>
      <c r="C6" s="20"/>
      <c r="D6" s="20"/>
      <c r="E6" s="20"/>
      <c r="F6" s="20"/>
      <c r="G6" s="8"/>
    </row>
    <row r="7" spans="1:19" s="1" customFormat="1" ht="22.5" customHeight="1" thickBot="1">
      <c r="A7" s="7"/>
      <c r="B7" s="17" t="s">
        <v>47</v>
      </c>
      <c r="C7" s="16"/>
      <c r="D7" s="16"/>
      <c r="E7" s="16"/>
      <c r="F7" s="16"/>
      <c r="G7" s="7"/>
      <c r="H7" s="18"/>
      <c r="I7" s="26"/>
      <c r="J7" s="26"/>
      <c r="K7" s="26"/>
      <c r="L7" s="27"/>
      <c r="M7" s="27"/>
      <c r="N7" s="27"/>
      <c r="O7" s="26"/>
      <c r="P7" s="26"/>
      <c r="Q7" s="26"/>
      <c r="R7" s="26"/>
      <c r="S7" s="27"/>
    </row>
    <row r="8" spans="1:19" s="1" customFormat="1" ht="22.5" customHeight="1" thickTop="1" thickBot="1">
      <c r="A8" s="7"/>
      <c r="B8" s="21"/>
      <c r="C8" s="16"/>
      <c r="D8" s="19" t="s">
        <v>24</v>
      </c>
      <c r="E8" s="16"/>
      <c r="F8" s="16"/>
      <c r="G8" s="7"/>
      <c r="H8" s="18"/>
      <c r="I8" s="26"/>
      <c r="J8" s="26"/>
      <c r="K8" s="26"/>
      <c r="L8" s="27"/>
      <c r="M8" s="27"/>
      <c r="N8" s="27"/>
      <c r="O8" s="26"/>
      <c r="P8" s="26"/>
      <c r="Q8" s="26"/>
      <c r="R8" s="26"/>
      <c r="S8" s="27"/>
    </row>
    <row r="9" spans="1:19" ht="22.5" customHeight="1" thickTop="1" thickBot="1">
      <c r="A9" s="8"/>
      <c r="B9" s="20"/>
      <c r="C9" s="20"/>
      <c r="D9" s="20"/>
      <c r="E9" s="20"/>
      <c r="F9" s="17" t="s">
        <v>48</v>
      </c>
      <c r="G9" s="8"/>
      <c r="I9" s="26"/>
      <c r="J9" s="26"/>
      <c r="K9" s="26"/>
      <c r="L9" s="27"/>
      <c r="M9" s="27"/>
      <c r="N9" s="27"/>
      <c r="O9" s="26"/>
      <c r="P9" s="26"/>
      <c r="Q9" s="26"/>
      <c r="R9" s="26"/>
      <c r="S9" s="27"/>
    </row>
    <row r="10" spans="1:19" s="1" customFormat="1" ht="22.5" customHeight="1" thickTop="1" thickBot="1">
      <c r="A10" s="7"/>
      <c r="B10" s="17" t="s">
        <v>49</v>
      </c>
      <c r="C10" s="16"/>
      <c r="D10" s="16"/>
      <c r="E10" s="16"/>
      <c r="F10" s="19">
        <f>IF(AND(D8="Matin",D11="Matin"),B11-B8,IF(AND(D8="Après-midi",D11="Après-midi"),B11-B8,IF(AND(D8="Matin",D11="Après-midi"),(B11-B8)+0.5,IF(AND(D8="Après-midi",D11="Matin"),(B11-B8)-0.5,""))))</f>
        <v>0</v>
      </c>
      <c r="G10" s="7"/>
      <c r="H10" s="18"/>
      <c r="I10" s="26"/>
      <c r="J10" s="26"/>
      <c r="K10" s="26"/>
      <c r="L10" s="27"/>
      <c r="M10" s="27"/>
      <c r="N10" s="27"/>
      <c r="O10" s="26"/>
      <c r="P10" s="26"/>
      <c r="Q10" s="26"/>
      <c r="R10" s="26"/>
      <c r="S10" s="27"/>
    </row>
    <row r="11" spans="1:19" ht="22.5" customHeight="1" thickTop="1" thickBot="1">
      <c r="A11" s="8"/>
      <c r="B11" s="21"/>
      <c r="C11" s="20"/>
      <c r="D11" s="19" t="s">
        <v>24</v>
      </c>
      <c r="E11" s="20"/>
      <c r="F11" s="20"/>
      <c r="G11" s="8"/>
      <c r="I11" s="26"/>
      <c r="J11" s="26"/>
      <c r="K11" s="26"/>
      <c r="L11" s="27"/>
      <c r="M11" s="27"/>
      <c r="N11" s="27"/>
      <c r="O11" s="26"/>
      <c r="P11" s="26"/>
      <c r="Q11" s="26"/>
      <c r="R11" s="26"/>
      <c r="S11" s="27"/>
    </row>
    <row r="12" spans="1:19" ht="22.5" customHeight="1" thickTop="1">
      <c r="A12" s="8"/>
      <c r="B12" s="20"/>
      <c r="C12" s="20"/>
      <c r="D12" s="20"/>
      <c r="E12" s="20"/>
      <c r="F12" s="20"/>
      <c r="G12" s="22"/>
      <c r="I12" s="26"/>
      <c r="J12" s="26"/>
      <c r="K12" s="26"/>
      <c r="L12" s="27"/>
      <c r="M12" s="27"/>
      <c r="N12" s="27"/>
      <c r="O12" s="26"/>
      <c r="P12" s="26"/>
      <c r="Q12" s="26"/>
      <c r="R12" s="26"/>
      <c r="S12" s="27"/>
    </row>
    <row r="13" spans="1:19" s="1" customFormat="1" ht="22.5" customHeight="1" thickBot="1">
      <c r="A13" s="7"/>
      <c r="B13" s="17" t="s">
        <v>50</v>
      </c>
      <c r="C13" s="16"/>
      <c r="D13" s="23"/>
      <c r="E13" s="17" t="s">
        <v>51</v>
      </c>
      <c r="F13" s="24"/>
      <c r="G13" s="7"/>
      <c r="H13" s="18"/>
      <c r="I13"/>
      <c r="J13"/>
      <c r="K13"/>
      <c r="L13"/>
      <c r="M13"/>
      <c r="N13"/>
      <c r="O13"/>
      <c r="P13"/>
      <c r="Q13"/>
      <c r="R13"/>
      <c r="S13"/>
    </row>
    <row r="14" spans="1:19" s="1" customFormat="1" ht="22.5" customHeight="1" thickTop="1" thickBot="1">
      <c r="A14" s="7"/>
      <c r="B14" s="19"/>
      <c r="C14" s="16"/>
      <c r="D14" s="45"/>
      <c r="E14" s="46"/>
      <c r="F14" s="47"/>
      <c r="G14" s="7"/>
      <c r="H14" s="18"/>
      <c r="I14"/>
      <c r="J14"/>
      <c r="K14"/>
      <c r="L14"/>
      <c r="M14"/>
      <c r="N14"/>
      <c r="O14"/>
      <c r="P14"/>
      <c r="Q14"/>
      <c r="R14"/>
      <c r="S14"/>
    </row>
    <row r="15" spans="1:19" ht="22.5" customHeight="1" thickTop="1" thickBot="1">
      <c r="A15" s="8"/>
      <c r="B15" s="20"/>
      <c r="C15" s="20"/>
      <c r="D15" s="48"/>
      <c r="E15" s="49"/>
      <c r="F15" s="50"/>
      <c r="G15" s="8"/>
    </row>
    <row r="16" spans="1:19" s="1" customFormat="1" ht="22.5" customHeight="1" thickTop="1">
      <c r="A16" s="7"/>
      <c r="B16" s="10"/>
      <c r="C16" s="10"/>
      <c r="D16" s="10"/>
      <c r="E16" s="16"/>
      <c r="F16" s="16"/>
      <c r="G16" s="7"/>
      <c r="H16" s="18"/>
      <c r="I16"/>
      <c r="J16"/>
      <c r="K16"/>
      <c r="L16"/>
      <c r="M16"/>
      <c r="N16"/>
      <c r="O16"/>
      <c r="P16"/>
      <c r="Q16"/>
      <c r="R16"/>
      <c r="S16"/>
    </row>
    <row r="17" spans="1:7" ht="22.5" customHeight="1">
      <c r="A17" s="8"/>
      <c r="B17" s="5"/>
      <c r="C17" s="5"/>
      <c r="D17" s="5"/>
      <c r="E17" s="8"/>
      <c r="F17" s="8"/>
      <c r="G17" s="8"/>
    </row>
    <row r="18" spans="1:7" ht="22.5" customHeight="1">
      <c r="A18" s="8"/>
      <c r="B18" s="5"/>
      <c r="C18" s="5"/>
      <c r="D18" s="5"/>
      <c r="E18" s="8"/>
      <c r="F18" s="8"/>
      <c r="G18" s="8"/>
    </row>
    <row r="19" spans="1:7" ht="22.5" customHeight="1">
      <c r="A19" s="8"/>
      <c r="B19" s="7"/>
      <c r="C19" s="7"/>
      <c r="D19" s="7"/>
      <c r="E19" s="8"/>
      <c r="F19" s="8"/>
      <c r="G19" s="8"/>
    </row>
    <row r="20" spans="1:7" ht="22.5" customHeight="1">
      <c r="A20" s="8"/>
      <c r="B20" s="7"/>
      <c r="C20" s="7"/>
      <c r="D20" s="7"/>
      <c r="E20" s="8"/>
      <c r="F20" s="8"/>
      <c r="G20" s="8"/>
    </row>
    <row r="21" spans="1:7" ht="22.5" customHeight="1">
      <c r="A21" s="25"/>
      <c r="B21" s="25"/>
      <c r="C21" s="25"/>
      <c r="D21" s="25"/>
      <c r="E21" s="25"/>
      <c r="F21" s="25"/>
      <c r="G21" s="25"/>
    </row>
    <row r="22" spans="1:7" ht="22.5" customHeight="1">
      <c r="A22" s="25"/>
      <c r="B22" s="25"/>
      <c r="C22" s="25"/>
      <c r="D22" s="25"/>
      <c r="E22" s="25"/>
      <c r="F22" s="25"/>
      <c r="G22" s="25"/>
    </row>
    <row r="23" spans="1:7" ht="22.5" customHeight="1">
      <c r="A23" s="25"/>
      <c r="B23" s="25"/>
      <c r="C23" s="25"/>
      <c r="D23" s="25"/>
      <c r="E23" s="25"/>
      <c r="F23" s="25"/>
      <c r="G23" s="25"/>
    </row>
    <row r="24" spans="1:7" ht="22.5" customHeight="1"/>
    <row r="26" spans="1:7" ht="21.75" customHeight="1"/>
    <row r="35" spans="1:19">
      <c r="A35" s="1"/>
    </row>
    <row r="47" spans="1:19">
      <c r="I47" s="26"/>
      <c r="J47" s="26"/>
      <c r="K47" s="26"/>
      <c r="L47" s="27"/>
      <c r="M47" s="27"/>
      <c r="N47" s="27"/>
      <c r="O47" s="26"/>
      <c r="P47" s="26"/>
      <c r="Q47" s="26"/>
      <c r="R47" s="26"/>
      <c r="S47" s="27"/>
    </row>
    <row r="48" spans="1:19">
      <c r="I48" s="26"/>
      <c r="J48" s="26"/>
      <c r="K48" s="26"/>
      <c r="L48" s="27"/>
      <c r="M48" s="27"/>
      <c r="N48" s="27"/>
      <c r="O48" s="26"/>
      <c r="P48" s="26"/>
      <c r="Q48" s="26"/>
      <c r="R48" s="26"/>
      <c r="S48" s="27"/>
    </row>
    <row r="49" spans="9:19">
      <c r="I49" s="26"/>
      <c r="J49" s="26"/>
      <c r="K49" s="26"/>
      <c r="L49" s="27"/>
      <c r="M49" s="27"/>
      <c r="N49" s="27"/>
      <c r="O49" s="26"/>
      <c r="P49" s="26"/>
      <c r="Q49" s="26"/>
      <c r="R49" s="26"/>
      <c r="S49" s="27"/>
    </row>
    <row r="52" spans="9:19"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9:19"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5" spans="9:19"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9:19"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69" spans="9:19">
      <c r="I69" s="26"/>
      <c r="J69" s="26"/>
      <c r="K69" s="26"/>
      <c r="L69" s="27"/>
      <c r="M69" s="27"/>
      <c r="N69" s="27"/>
      <c r="O69" s="27"/>
      <c r="P69" s="26"/>
      <c r="Q69" s="26"/>
      <c r="R69" s="26"/>
      <c r="S69" s="27"/>
    </row>
    <row r="70" spans="9:19">
      <c r="I70" s="26"/>
      <c r="J70" s="26"/>
      <c r="K70" s="26"/>
      <c r="L70" s="27"/>
      <c r="M70" s="27"/>
      <c r="N70" s="27"/>
      <c r="O70" s="27"/>
      <c r="P70" s="26"/>
      <c r="Q70" s="26"/>
      <c r="R70" s="26"/>
      <c r="S70" s="27"/>
    </row>
    <row r="71" spans="9:19">
      <c r="I71" s="26"/>
      <c r="J71" s="26"/>
      <c r="K71" s="26"/>
      <c r="L71" s="27"/>
      <c r="M71" s="27"/>
      <c r="N71" s="27"/>
      <c r="O71" s="27"/>
      <c r="P71" s="26"/>
      <c r="Q71" s="26"/>
      <c r="R71" s="26"/>
      <c r="S71" s="27"/>
    </row>
    <row r="72" spans="9:19">
      <c r="I72" s="26"/>
      <c r="J72" s="26"/>
      <c r="K72" s="26"/>
      <c r="L72" s="27"/>
      <c r="M72" s="27"/>
      <c r="N72" s="27"/>
      <c r="O72" s="27"/>
      <c r="P72" s="26"/>
      <c r="Q72" s="26"/>
      <c r="R72" s="26"/>
      <c r="S72" s="27"/>
    </row>
    <row r="73" spans="9:19">
      <c r="I73" s="26"/>
      <c r="J73" s="26"/>
      <c r="K73" s="26"/>
      <c r="L73" s="27"/>
      <c r="M73" s="27"/>
      <c r="N73" s="27"/>
      <c r="O73" s="27"/>
      <c r="P73" s="26"/>
      <c r="Q73" s="26"/>
      <c r="R73" s="26"/>
      <c r="S73" s="27"/>
    </row>
    <row r="74" spans="9:19">
      <c r="I74" s="26"/>
      <c r="J74" s="26"/>
      <c r="K74" s="26"/>
      <c r="L74" s="27"/>
      <c r="M74" s="27"/>
      <c r="N74" s="27"/>
      <c r="O74" s="27"/>
      <c r="P74" s="26"/>
      <c r="Q74" s="26"/>
      <c r="R74" s="26"/>
      <c r="S74" s="27"/>
    </row>
    <row r="75" spans="9:19">
      <c r="I75" s="26"/>
      <c r="J75" s="26"/>
      <c r="K75" s="26"/>
      <c r="L75" s="27"/>
      <c r="M75" s="27"/>
      <c r="N75" s="27"/>
      <c r="O75" s="27"/>
      <c r="P75" s="26"/>
      <c r="Q75" s="26"/>
      <c r="R75" s="26"/>
      <c r="S75" s="27"/>
    </row>
    <row r="76" spans="9:19">
      <c r="I76" s="26"/>
      <c r="J76" s="26"/>
      <c r="K76" s="26"/>
      <c r="L76" s="27"/>
      <c r="M76" s="27"/>
      <c r="N76" s="27"/>
      <c r="O76" s="27"/>
      <c r="P76" s="26"/>
      <c r="Q76" s="26"/>
      <c r="R76" s="26"/>
      <c r="S76" s="27"/>
    </row>
    <row r="77" spans="9:19">
      <c r="I77" s="26"/>
      <c r="J77" s="26"/>
      <c r="K77" s="26"/>
      <c r="L77" s="27"/>
      <c r="M77" s="27"/>
      <c r="N77" s="27"/>
      <c r="O77" s="27"/>
      <c r="P77" s="26"/>
      <c r="Q77" s="26"/>
      <c r="R77" s="26"/>
      <c r="S77" s="27"/>
    </row>
    <row r="78" spans="9:19">
      <c r="I78" s="26"/>
      <c r="J78" s="26"/>
      <c r="K78" s="26"/>
      <c r="L78" s="27"/>
      <c r="M78" s="27"/>
      <c r="N78" s="27"/>
      <c r="O78" s="27"/>
      <c r="P78" s="26"/>
      <c r="Q78" s="26"/>
      <c r="R78" s="26"/>
      <c r="S78" s="27"/>
    </row>
    <row r="79" spans="9:19">
      <c r="I79" s="26"/>
      <c r="J79" s="26"/>
      <c r="K79" s="26"/>
      <c r="L79" s="27"/>
      <c r="M79" s="27"/>
      <c r="N79" s="27"/>
      <c r="O79" s="27"/>
      <c r="P79" s="26"/>
      <c r="Q79" s="26"/>
      <c r="R79" s="26"/>
      <c r="S79" s="27"/>
    </row>
    <row r="80" spans="9:19">
      <c r="I80" s="26"/>
      <c r="J80" s="26"/>
      <c r="K80" s="26"/>
      <c r="L80" s="27"/>
      <c r="M80" s="27"/>
      <c r="N80" s="27"/>
      <c r="O80" s="27"/>
      <c r="P80" s="26"/>
      <c r="Q80" s="26"/>
      <c r="R80" s="26"/>
      <c r="S80" s="27"/>
    </row>
    <row r="81" spans="9:19">
      <c r="I81" s="26"/>
      <c r="J81" s="26"/>
      <c r="K81" s="26"/>
      <c r="L81" s="27"/>
      <c r="M81" s="27"/>
      <c r="N81" s="27"/>
      <c r="O81" s="27"/>
      <c r="P81" s="26"/>
      <c r="Q81" s="26"/>
      <c r="R81" s="26"/>
      <c r="S81" s="27"/>
    </row>
    <row r="82" spans="9:19">
      <c r="I82" s="26"/>
      <c r="J82" s="26"/>
      <c r="K82" s="26"/>
      <c r="L82" s="27"/>
      <c r="M82" s="27"/>
      <c r="N82" s="27"/>
      <c r="O82" s="27"/>
      <c r="P82" s="26"/>
      <c r="Q82" s="26"/>
      <c r="R82" s="26"/>
      <c r="S82" s="26"/>
    </row>
    <row r="83" spans="9:19">
      <c r="I83" s="26"/>
      <c r="J83" s="26"/>
      <c r="K83" s="26"/>
      <c r="L83" s="27"/>
      <c r="M83" s="27"/>
      <c r="N83" s="27"/>
      <c r="O83" s="27"/>
      <c r="P83" s="26"/>
      <c r="Q83" s="26"/>
      <c r="R83" s="26"/>
    </row>
    <row r="84" spans="9:19">
      <c r="I84" s="26"/>
      <c r="J84" s="26"/>
      <c r="K84" s="26"/>
      <c r="L84" s="27"/>
      <c r="M84" s="27"/>
      <c r="N84" s="27"/>
      <c r="O84" s="27"/>
      <c r="P84" s="26"/>
      <c r="Q84" s="26"/>
      <c r="R84" s="26"/>
      <c r="S84" s="1"/>
    </row>
    <row r="85" spans="9:19">
      <c r="I85" s="26"/>
      <c r="J85" s="26"/>
      <c r="K85" s="26"/>
      <c r="L85" s="27"/>
      <c r="M85" s="27"/>
      <c r="N85" s="27"/>
      <c r="O85" s="27"/>
      <c r="P85" s="26"/>
      <c r="Q85" s="26"/>
      <c r="R85" s="26"/>
      <c r="S85" s="1"/>
    </row>
    <row r="86" spans="9:19">
      <c r="I86" s="26"/>
      <c r="J86" s="26"/>
      <c r="K86" s="26"/>
      <c r="L86" s="27"/>
      <c r="M86" s="27"/>
      <c r="N86" s="27"/>
      <c r="O86" s="27"/>
      <c r="P86" s="26"/>
      <c r="Q86" s="26"/>
      <c r="R86" s="26"/>
    </row>
    <row r="87" spans="9:19">
      <c r="I87" s="26"/>
      <c r="J87" s="26"/>
      <c r="K87" s="26"/>
      <c r="L87" s="27"/>
      <c r="M87" s="27"/>
      <c r="N87" s="27"/>
      <c r="O87" s="27"/>
      <c r="P87" s="26"/>
      <c r="Q87" s="26"/>
      <c r="R87" s="26"/>
      <c r="S87" s="1"/>
    </row>
    <row r="88" spans="9:19"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1"/>
    </row>
    <row r="90" spans="9:19"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9:19">
      <c r="I91" s="1"/>
      <c r="J91" s="1"/>
      <c r="K91" s="1"/>
      <c r="L91" s="1"/>
      <c r="M91" s="1"/>
      <c r="N91" s="1"/>
      <c r="O91" s="1"/>
      <c r="P91" s="1"/>
      <c r="Q91" s="1"/>
      <c r="R91" s="1"/>
    </row>
    <row r="93" spans="9:19"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9:19"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6" spans="9:19"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9" spans="9:18"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9:18"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2" spans="9:18"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4" spans="9:18">
      <c r="J104" s="28"/>
    </row>
  </sheetData>
  <mergeCells count="4">
    <mergeCell ref="A1:D2"/>
    <mergeCell ref="E1:F2"/>
    <mergeCell ref="G1:G2"/>
    <mergeCell ref="D14:F15"/>
  </mergeCells>
  <dataValidations count="3">
    <dataValidation type="list" allowBlank="1" showInputMessage="1" showErrorMessage="1" sqref="B5">
      <formula1>salariés</formula1>
    </dataValidation>
    <dataValidation type="list" allowBlank="1" showInputMessage="1" showErrorMessage="1" sqref="B14">
      <formula1>type_conges</formula1>
    </dataValidation>
    <dataValidation type="list" allowBlank="1" showInputMessage="1" showErrorMessage="1" sqref="D8 D11">
      <formula1>am_pm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T24"/>
  <sheetViews>
    <sheetView showGridLines="0" zoomScale="80" zoomScaleNormal="80" workbookViewId="0">
      <selection activeCell="K12" sqref="K12"/>
    </sheetView>
  </sheetViews>
  <sheetFormatPr baseColWidth="10" defaultRowHeight="15"/>
  <cols>
    <col min="2" max="2" width="29" customWidth="1"/>
    <col min="4" max="4" width="25" bestFit="1" customWidth="1"/>
    <col min="9" max="9" width="8.85546875" customWidth="1"/>
    <col min="10" max="10" width="18.85546875" customWidth="1"/>
    <col min="11" max="11" width="30" bestFit="1" customWidth="1"/>
    <col min="12" max="12" width="10.5703125" bestFit="1" customWidth="1"/>
    <col min="13" max="13" width="15.28515625" bestFit="1" customWidth="1"/>
    <col min="14" max="14" width="21.42578125" bestFit="1" customWidth="1"/>
    <col min="15" max="15" width="20.5703125" customWidth="1"/>
    <col min="16" max="16" width="14.140625" bestFit="1" customWidth="1"/>
    <col min="17" max="17" width="20.5703125" customWidth="1"/>
    <col min="18" max="18" width="14.5703125" bestFit="1" customWidth="1"/>
    <col min="19" max="19" width="20.5703125" customWidth="1"/>
    <col min="20" max="20" width="13.5703125" customWidth="1"/>
  </cols>
  <sheetData>
    <row r="1" spans="1:20" ht="22.5" customHeight="1">
      <c r="A1" s="42" t="s">
        <v>70</v>
      </c>
      <c r="B1" s="42"/>
      <c r="C1" s="42"/>
      <c r="D1" s="42"/>
      <c r="E1" s="42"/>
      <c r="F1" s="42"/>
      <c r="G1" s="42"/>
      <c r="H1" s="42"/>
      <c r="J1" s="29" t="s">
        <v>19</v>
      </c>
      <c r="K1" s="29" t="s">
        <v>18</v>
      </c>
      <c r="L1" s="29" t="s">
        <v>7</v>
      </c>
      <c r="M1" s="29" t="s">
        <v>69</v>
      </c>
      <c r="N1" s="29" t="s">
        <v>68</v>
      </c>
      <c r="O1" s="29" t="s">
        <v>65</v>
      </c>
      <c r="P1" s="29" t="s">
        <v>67</v>
      </c>
      <c r="Q1" s="29" t="s">
        <v>65</v>
      </c>
      <c r="R1" s="29" t="s">
        <v>66</v>
      </c>
      <c r="S1" s="29" t="s">
        <v>65</v>
      </c>
      <c r="T1" s="29" t="s">
        <v>64</v>
      </c>
    </row>
    <row r="2" spans="1:20" ht="22.5" customHeight="1">
      <c r="A2" s="42"/>
      <c r="B2" s="42"/>
      <c r="C2" s="42"/>
      <c r="D2" s="42"/>
      <c r="E2" s="42"/>
      <c r="F2" s="42"/>
      <c r="G2" s="42"/>
      <c r="H2" s="42"/>
      <c r="J2" s="11" t="s">
        <v>55</v>
      </c>
      <c r="K2" s="11" t="s">
        <v>33</v>
      </c>
      <c r="L2" s="11" t="s">
        <v>4</v>
      </c>
      <c r="M2" s="14">
        <v>42453</v>
      </c>
      <c r="N2" s="11">
        <v>0.5</v>
      </c>
      <c r="O2" s="11" t="s">
        <v>74</v>
      </c>
      <c r="P2" s="34"/>
      <c r="Q2" s="11"/>
      <c r="R2" s="33">
        <v>35</v>
      </c>
      <c r="S2" s="11" t="s">
        <v>73</v>
      </c>
      <c r="T2" s="11" t="str">
        <f>MID(TEXT($M2,"mmmm"),1,9)&amp;" "&amp;RIGHT(TEXT($M2,"aaaa"),4)</f>
        <v>mars 2016</v>
      </c>
    </row>
    <row r="3" spans="1:20" ht="22.5" customHeight="1">
      <c r="A3" s="8"/>
      <c r="B3" s="8"/>
      <c r="C3" s="8"/>
      <c r="D3" s="8"/>
      <c r="E3" s="8"/>
      <c r="F3" s="8"/>
      <c r="G3" s="8"/>
      <c r="H3" s="8"/>
      <c r="J3" s="11" t="s">
        <v>55</v>
      </c>
      <c r="K3" s="11" t="s">
        <v>32</v>
      </c>
      <c r="L3" s="11" t="s">
        <v>0</v>
      </c>
      <c r="M3" s="14">
        <v>42449</v>
      </c>
      <c r="N3" s="11"/>
      <c r="O3" s="11"/>
      <c r="P3" s="34">
        <v>100</v>
      </c>
      <c r="Q3" s="11" t="s">
        <v>72</v>
      </c>
      <c r="R3" s="33"/>
      <c r="S3" s="11"/>
      <c r="T3" s="11" t="str">
        <f>MID(TEXT($M3,"mmmm"),1,9)&amp;" "&amp;RIGHT(TEXT($M3,"aaaa"),4)</f>
        <v>mars 2016</v>
      </c>
    </row>
    <row r="4" spans="1:20" ht="22.5" customHeight="1" thickBot="1">
      <c r="A4" s="8"/>
      <c r="B4" s="15" t="s">
        <v>44</v>
      </c>
      <c r="C4" s="8"/>
      <c r="D4" s="15" t="s">
        <v>45</v>
      </c>
      <c r="E4" s="8"/>
      <c r="F4" s="53" t="s">
        <v>46</v>
      </c>
      <c r="G4" s="53"/>
      <c r="H4" s="8"/>
      <c r="J4" s="11" t="s">
        <v>53</v>
      </c>
      <c r="K4" s="11" t="s">
        <v>29</v>
      </c>
      <c r="L4" s="11">
        <v>5001</v>
      </c>
      <c r="M4" s="14">
        <v>42443</v>
      </c>
      <c r="N4" s="11">
        <v>1</v>
      </c>
      <c r="O4" s="11" t="s">
        <v>63</v>
      </c>
      <c r="P4" s="34">
        <v>50</v>
      </c>
      <c r="Q4" s="11" t="s">
        <v>63</v>
      </c>
      <c r="R4" s="33"/>
      <c r="S4" s="11"/>
      <c r="T4" s="11" t="str">
        <f>MID(TEXT($M4,"mmmm"),1,9)&amp;" "&amp;RIGHT(TEXT($M4,"aaaa"),4)</f>
        <v>mars 2016</v>
      </c>
    </row>
    <row r="5" spans="1:20" ht="22.5" customHeight="1" thickTop="1" thickBot="1">
      <c r="A5" s="8"/>
      <c r="B5" s="19"/>
      <c r="C5" s="8"/>
      <c r="D5" s="19" t="str">
        <f>IF(B5="","",VLOOKUP(B5,base_données_salariés,2,FALSE))</f>
        <v/>
      </c>
      <c r="E5" s="8"/>
      <c r="F5" s="51" t="str">
        <f>IF(B5="","",VLOOKUP(B5,base_données_salariés,3,FALSE))</f>
        <v/>
      </c>
      <c r="G5" s="52"/>
      <c r="H5" s="8"/>
      <c r="J5" s="11" t="s">
        <v>54</v>
      </c>
      <c r="K5" s="11" t="s">
        <v>30</v>
      </c>
      <c r="L5" s="11" t="s">
        <v>1</v>
      </c>
      <c r="M5" s="14">
        <v>42441</v>
      </c>
      <c r="N5" s="11">
        <v>2</v>
      </c>
      <c r="O5" s="11" t="s">
        <v>72</v>
      </c>
      <c r="P5" s="34"/>
      <c r="Q5" s="11"/>
      <c r="R5" s="33">
        <v>40</v>
      </c>
      <c r="S5" s="11" t="s">
        <v>71</v>
      </c>
      <c r="T5" s="11" t="str">
        <f>MID(TEXT($M5,"mmmm"),1,9)&amp;" "&amp;RIGHT(TEXT($M5,"aaaa"),4)</f>
        <v>mars 2016</v>
      </c>
    </row>
    <row r="6" spans="1:20" ht="22.5" customHeight="1" thickTop="1">
      <c r="A6" s="8"/>
      <c r="B6" s="8"/>
      <c r="C6" s="8"/>
      <c r="D6" s="8"/>
      <c r="E6" s="8"/>
      <c r="F6" s="8"/>
      <c r="G6" s="8"/>
      <c r="H6" s="8"/>
      <c r="J6" s="26"/>
      <c r="K6" s="26"/>
      <c r="L6" s="26"/>
      <c r="M6" s="26"/>
      <c r="N6" s="26"/>
      <c r="O6" s="26"/>
      <c r="P6" s="35"/>
      <c r="Q6" s="26"/>
      <c r="R6" s="36"/>
      <c r="S6" s="26"/>
      <c r="T6" s="26"/>
    </row>
    <row r="7" spans="1:20" ht="22.5" customHeight="1">
      <c r="A7" s="8"/>
      <c r="B7" s="8"/>
      <c r="C7" s="8"/>
      <c r="D7" s="8"/>
      <c r="E7" s="8"/>
      <c r="F7" s="8"/>
      <c r="G7" s="8"/>
      <c r="H7" s="8"/>
      <c r="J7" s="26"/>
      <c r="K7" s="26"/>
      <c r="L7" s="26"/>
      <c r="M7" s="26"/>
      <c r="N7" s="26"/>
      <c r="O7" s="26"/>
      <c r="P7" s="35"/>
      <c r="Q7" s="26"/>
      <c r="R7" s="36"/>
      <c r="S7" s="26"/>
      <c r="T7" s="26"/>
    </row>
    <row r="8" spans="1:20" ht="22.5" customHeight="1" thickBot="1">
      <c r="A8" s="8"/>
      <c r="B8" s="8"/>
      <c r="C8" s="8"/>
      <c r="D8" s="15" t="s">
        <v>62</v>
      </c>
      <c r="E8" s="8"/>
      <c r="F8" s="53" t="s">
        <v>58</v>
      </c>
      <c r="G8" s="53"/>
      <c r="H8" s="8"/>
      <c r="J8" s="26"/>
      <c r="K8" s="26"/>
      <c r="L8" s="26"/>
      <c r="M8" s="26"/>
      <c r="N8" s="26"/>
      <c r="O8" s="26"/>
      <c r="P8" s="35"/>
      <c r="Q8" s="26"/>
      <c r="R8" s="36"/>
      <c r="S8" s="26"/>
      <c r="T8" s="26"/>
    </row>
    <row r="9" spans="1:20" ht="22.5" customHeight="1" thickTop="1" thickBot="1">
      <c r="A9" s="8"/>
      <c r="B9" s="8"/>
      <c r="C9" s="8"/>
      <c r="D9" s="32"/>
      <c r="E9" s="8"/>
      <c r="F9" s="51"/>
      <c r="G9" s="52"/>
      <c r="H9" s="8"/>
      <c r="J9" s="26"/>
      <c r="K9" s="26"/>
      <c r="L9" s="26"/>
      <c r="M9" s="26"/>
      <c r="N9" s="26"/>
      <c r="O9" s="26"/>
      <c r="P9" s="35"/>
      <c r="Q9" s="26"/>
      <c r="R9" s="36"/>
      <c r="S9" s="26"/>
      <c r="T9" s="26"/>
    </row>
    <row r="10" spans="1:20" ht="22.5" customHeight="1" thickTop="1">
      <c r="A10" s="8"/>
      <c r="B10" s="8"/>
      <c r="C10" s="8"/>
      <c r="D10" s="8"/>
      <c r="E10" s="8"/>
      <c r="F10" s="8"/>
      <c r="G10" s="8"/>
      <c r="H10" s="8"/>
      <c r="J10" s="26"/>
      <c r="K10" s="26"/>
      <c r="L10" s="26"/>
      <c r="M10" s="26"/>
      <c r="N10" s="26"/>
      <c r="O10" s="26"/>
      <c r="P10" s="35"/>
      <c r="Q10" s="26"/>
      <c r="R10" s="36"/>
      <c r="S10" s="26"/>
      <c r="T10" s="26"/>
    </row>
    <row r="11" spans="1:20" ht="22.5" customHeight="1">
      <c r="A11" s="8"/>
      <c r="B11" s="8"/>
      <c r="C11" s="8"/>
      <c r="D11" s="8"/>
      <c r="E11" s="8"/>
      <c r="F11" s="8"/>
      <c r="G11" s="8"/>
      <c r="H11" s="8"/>
      <c r="J11" s="26"/>
      <c r="K11" s="26"/>
      <c r="L11" s="26"/>
      <c r="M11" s="26"/>
      <c r="N11" s="26"/>
      <c r="O11" s="26"/>
      <c r="P11" s="35"/>
      <c r="Q11" s="26"/>
      <c r="R11" s="36"/>
      <c r="S11" s="26"/>
      <c r="T11" s="26"/>
    </row>
    <row r="12" spans="1:20" ht="22.5" customHeight="1" thickBot="1">
      <c r="A12" s="8"/>
      <c r="B12" s="15" t="s">
        <v>61</v>
      </c>
      <c r="C12" s="8"/>
      <c r="D12" s="15" t="s">
        <v>60</v>
      </c>
      <c r="E12" s="8"/>
      <c r="F12" s="53" t="s">
        <v>58</v>
      </c>
      <c r="G12" s="53"/>
      <c r="H12" s="8"/>
      <c r="J12" s="26"/>
      <c r="K12" s="26"/>
      <c r="L12" s="26"/>
      <c r="M12" s="26"/>
      <c r="N12" s="26"/>
      <c r="O12" s="26"/>
      <c r="P12" s="35"/>
      <c r="Q12" s="26"/>
      <c r="R12" s="36"/>
      <c r="S12" s="26"/>
      <c r="T12" s="26"/>
    </row>
    <row r="13" spans="1:20" ht="22.5" customHeight="1" thickTop="1" thickBot="1">
      <c r="A13" s="8"/>
      <c r="B13" s="21"/>
      <c r="C13" s="8"/>
      <c r="D13" s="31"/>
      <c r="E13" s="8"/>
      <c r="F13" s="51"/>
      <c r="G13" s="52"/>
      <c r="H13" s="8"/>
      <c r="J13" s="26"/>
      <c r="K13" s="26"/>
      <c r="L13" s="26"/>
      <c r="M13" s="26"/>
      <c r="N13" s="26"/>
      <c r="O13" s="26"/>
      <c r="P13" s="35"/>
      <c r="Q13" s="26"/>
      <c r="R13" s="36"/>
      <c r="S13" s="26"/>
      <c r="T13" s="26"/>
    </row>
    <row r="14" spans="1:20" ht="22.5" customHeight="1" thickTop="1">
      <c r="A14" s="8"/>
      <c r="B14" s="8"/>
      <c r="C14" s="8"/>
      <c r="D14" s="8"/>
      <c r="E14" s="8"/>
      <c r="F14" s="8"/>
      <c r="G14" s="8"/>
      <c r="H14" s="8"/>
    </row>
    <row r="15" spans="1:20" ht="22.5" customHeight="1">
      <c r="A15" s="8"/>
      <c r="B15" s="8"/>
      <c r="C15" s="8"/>
      <c r="D15" s="8"/>
      <c r="E15" s="8"/>
      <c r="F15" s="8"/>
      <c r="G15" s="8"/>
      <c r="H15" s="8"/>
    </row>
    <row r="16" spans="1:20" ht="22.5" customHeight="1" thickBot="1">
      <c r="A16" s="8"/>
      <c r="B16" s="8"/>
      <c r="C16" s="8"/>
      <c r="D16" s="15" t="s">
        <v>59</v>
      </c>
      <c r="E16" s="8"/>
      <c r="F16" s="53" t="s">
        <v>58</v>
      </c>
      <c r="G16" s="53"/>
      <c r="H16" s="8"/>
    </row>
    <row r="17" spans="1:8" ht="22.5" customHeight="1" thickTop="1" thickBot="1">
      <c r="A17" s="8"/>
      <c r="B17" s="8"/>
      <c r="C17" s="8"/>
      <c r="D17" s="30"/>
      <c r="E17" s="8"/>
      <c r="F17" s="51"/>
      <c r="G17" s="52"/>
      <c r="H17" s="8"/>
    </row>
    <row r="18" spans="1:8" ht="22.5" customHeight="1" thickTop="1">
      <c r="A18" s="8"/>
      <c r="B18" s="8"/>
      <c r="C18" s="8"/>
      <c r="D18" s="8"/>
      <c r="E18" s="8"/>
      <c r="F18" s="8"/>
      <c r="G18" s="8"/>
      <c r="H18" s="8"/>
    </row>
    <row r="19" spans="1:8" ht="22.5" customHeight="1">
      <c r="A19" s="8"/>
      <c r="B19" s="8"/>
      <c r="C19" s="8"/>
      <c r="D19" s="8"/>
      <c r="E19" s="8"/>
      <c r="F19" s="8"/>
      <c r="G19" s="8"/>
      <c r="H19" s="8"/>
    </row>
    <row r="20" spans="1:8" ht="22.5" customHeight="1">
      <c r="A20" s="8"/>
      <c r="B20" s="8"/>
      <c r="C20" s="8"/>
      <c r="D20" s="8"/>
      <c r="E20" s="8"/>
      <c r="F20" s="8"/>
      <c r="G20" s="8"/>
      <c r="H20" s="8"/>
    </row>
    <row r="21" spans="1:8" ht="22.5" customHeight="1">
      <c r="A21" s="8"/>
      <c r="B21" s="8"/>
      <c r="C21" s="8"/>
      <c r="D21" s="8"/>
      <c r="E21" s="8"/>
      <c r="F21" s="8"/>
      <c r="G21" s="8"/>
      <c r="H21" s="8"/>
    </row>
    <row r="22" spans="1:8" ht="22.5" customHeight="1"/>
    <row r="23" spans="1:8" ht="22.5" customHeight="1"/>
    <row r="24" spans="1:8" ht="22.5" customHeight="1"/>
  </sheetData>
  <mergeCells count="9">
    <mergeCell ref="F17:G17"/>
    <mergeCell ref="F13:G13"/>
    <mergeCell ref="F9:G9"/>
    <mergeCell ref="A1:H2"/>
    <mergeCell ref="F4:G4"/>
    <mergeCell ref="F8:G8"/>
    <mergeCell ref="F12:G12"/>
    <mergeCell ref="F16:G16"/>
    <mergeCell ref="F5:G5"/>
  </mergeCells>
  <dataValidations count="1">
    <dataValidation type="list" allowBlank="1" showInputMessage="1" showErrorMessage="1" sqref="B5">
      <formula1>salariés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5"/>
  <sheetViews>
    <sheetView workbookViewId="0">
      <selection activeCell="H20" sqref="H20"/>
    </sheetView>
  </sheetViews>
  <sheetFormatPr baseColWidth="10" defaultRowHeight="15"/>
  <cols>
    <col min="1" max="1" width="11.42578125" style="41"/>
    <col min="2" max="2" width="14.28515625" style="41" bestFit="1" customWidth="1"/>
    <col min="3" max="4" width="18.42578125" style="41" customWidth="1"/>
    <col min="5" max="5" width="14.140625" style="41" customWidth="1"/>
    <col min="6" max="6" width="14" style="41" customWidth="1"/>
    <col min="7" max="7" width="16" style="41" customWidth="1"/>
    <col min="8" max="8" width="17.140625" style="41" customWidth="1"/>
    <col min="9" max="16384" width="11.42578125" style="41"/>
  </cols>
  <sheetData>
    <row r="1" spans="1:11" ht="30">
      <c r="A1" s="37" t="s">
        <v>7</v>
      </c>
      <c r="B1" s="37" t="s">
        <v>8</v>
      </c>
      <c r="C1" s="37" t="s">
        <v>9</v>
      </c>
      <c r="D1" s="37" t="s">
        <v>10</v>
      </c>
      <c r="E1" s="37" t="s">
        <v>11</v>
      </c>
      <c r="F1" s="37" t="s">
        <v>12</v>
      </c>
      <c r="G1" s="37" t="s">
        <v>13</v>
      </c>
      <c r="H1" s="37" t="s">
        <v>14</v>
      </c>
      <c r="I1" s="37" t="s">
        <v>15</v>
      </c>
      <c r="J1" s="37" t="s">
        <v>16</v>
      </c>
      <c r="K1" s="37" t="s">
        <v>17</v>
      </c>
    </row>
    <row r="2" spans="1:11">
      <c r="A2" s="38" t="s">
        <v>0</v>
      </c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</row>
    <row r="3" spans="1:11">
      <c r="A3" s="38" t="s">
        <v>0</v>
      </c>
      <c r="B3" s="39" t="s">
        <v>32</v>
      </c>
      <c r="C3" s="40"/>
      <c r="D3" s="40"/>
      <c r="E3" s="40"/>
      <c r="F3" s="40"/>
      <c r="G3" s="40"/>
      <c r="H3" s="40"/>
      <c r="I3" s="40"/>
      <c r="J3" s="40"/>
      <c r="K3" s="40"/>
    </row>
    <row r="4" spans="1:11">
      <c r="A4" s="38" t="s">
        <v>5</v>
      </c>
      <c r="B4" s="39" t="s">
        <v>35</v>
      </c>
      <c r="C4" s="40"/>
      <c r="D4" s="40"/>
      <c r="E4" s="40"/>
      <c r="F4" s="40"/>
      <c r="G4" s="40"/>
      <c r="H4" s="40"/>
      <c r="I4" s="40"/>
      <c r="J4" s="40"/>
      <c r="K4" s="40"/>
    </row>
    <row r="5" spans="1:11">
      <c r="A5" s="38" t="s">
        <v>5</v>
      </c>
      <c r="B5" s="39" t="s">
        <v>35</v>
      </c>
      <c r="C5" s="40"/>
      <c r="D5" s="40"/>
      <c r="E5" s="40"/>
      <c r="F5" s="40"/>
      <c r="G5" s="40"/>
      <c r="H5" s="40"/>
      <c r="I5" s="40"/>
      <c r="J5" s="40"/>
      <c r="K5" s="40"/>
    </row>
    <row r="6" spans="1:11">
      <c r="A6" s="38" t="s">
        <v>4</v>
      </c>
      <c r="B6" s="39" t="s">
        <v>33</v>
      </c>
      <c r="C6" s="40"/>
      <c r="D6" s="40"/>
      <c r="E6" s="40"/>
      <c r="F6" s="40"/>
      <c r="G6" s="40"/>
      <c r="H6" s="40"/>
      <c r="I6" s="40"/>
      <c r="J6" s="40"/>
      <c r="K6" s="40"/>
    </row>
    <row r="7" spans="1:11">
      <c r="A7" s="38" t="s">
        <v>4</v>
      </c>
      <c r="B7" s="39" t="s">
        <v>33</v>
      </c>
      <c r="C7" s="40"/>
      <c r="D7" s="40"/>
      <c r="E7" s="40"/>
      <c r="F7" s="40"/>
      <c r="G7" s="40"/>
      <c r="H7" s="40"/>
      <c r="I7" s="40"/>
      <c r="J7" s="40"/>
      <c r="K7" s="40"/>
    </row>
    <row r="8" spans="1:11">
      <c r="A8" s="38" t="s">
        <v>2</v>
      </c>
      <c r="B8" s="39" t="s">
        <v>34</v>
      </c>
      <c r="C8" s="40"/>
      <c r="D8" s="40"/>
      <c r="E8" s="40"/>
      <c r="F8" s="40"/>
      <c r="G8" s="40"/>
      <c r="H8" s="40"/>
      <c r="I8" s="40"/>
      <c r="J8" s="40"/>
      <c r="K8" s="40"/>
    </row>
    <row r="9" spans="1:11">
      <c r="A9" s="38" t="s">
        <v>2</v>
      </c>
      <c r="B9" s="39" t="s">
        <v>34</v>
      </c>
      <c r="C9" s="40"/>
      <c r="D9" s="40"/>
      <c r="E9" s="40"/>
      <c r="F9" s="40"/>
      <c r="G9" s="40"/>
      <c r="H9" s="40"/>
      <c r="I9" s="40"/>
      <c r="J9" s="40"/>
      <c r="K9" s="40"/>
    </row>
    <row r="10" spans="1:11">
      <c r="A10" s="38" t="s">
        <v>1</v>
      </c>
      <c r="B10" s="39" t="s">
        <v>30</v>
      </c>
      <c r="C10" s="40"/>
      <c r="D10" s="40"/>
      <c r="E10" s="40"/>
      <c r="F10" s="40"/>
      <c r="G10" s="40"/>
      <c r="H10" s="40"/>
      <c r="I10" s="40"/>
      <c r="J10" s="40"/>
      <c r="K10" s="40"/>
    </row>
    <row r="11" spans="1:11">
      <c r="A11" s="38" t="s">
        <v>1</v>
      </c>
      <c r="B11" s="39" t="s">
        <v>30</v>
      </c>
      <c r="C11" s="40"/>
      <c r="D11" s="40"/>
      <c r="E11" s="40"/>
      <c r="F11" s="40"/>
      <c r="G11" s="40"/>
      <c r="H11" s="40"/>
      <c r="I11" s="40"/>
      <c r="J11" s="40"/>
      <c r="K11" s="40"/>
    </row>
    <row r="12" spans="1:11">
      <c r="A12" s="38" t="s">
        <v>3</v>
      </c>
      <c r="B12" s="39" t="s">
        <v>29</v>
      </c>
      <c r="C12" s="40"/>
      <c r="D12" s="40"/>
      <c r="E12" s="40"/>
      <c r="F12" s="40"/>
      <c r="G12" s="40"/>
      <c r="H12" s="40"/>
      <c r="I12" s="40"/>
      <c r="J12" s="40"/>
      <c r="K12" s="40"/>
    </row>
    <row r="13" spans="1:11">
      <c r="A13" s="38" t="s">
        <v>3</v>
      </c>
      <c r="B13" s="39" t="s">
        <v>29</v>
      </c>
      <c r="C13" s="40"/>
      <c r="D13" s="40"/>
      <c r="E13" s="40"/>
      <c r="F13" s="40"/>
      <c r="G13" s="40"/>
      <c r="H13" s="40"/>
      <c r="I13" s="40"/>
      <c r="J13" s="40"/>
      <c r="K13" s="40"/>
    </row>
    <row r="14" spans="1:11">
      <c r="A14" s="38" t="s">
        <v>6</v>
      </c>
      <c r="B14" s="39" t="s">
        <v>31</v>
      </c>
      <c r="C14" s="40"/>
      <c r="D14" s="40"/>
      <c r="E14" s="40"/>
      <c r="F14" s="40"/>
      <c r="G14" s="40"/>
      <c r="H14" s="40"/>
      <c r="I14" s="40"/>
      <c r="J14" s="40"/>
      <c r="K14" s="40"/>
    </row>
    <row r="15" spans="1:11">
      <c r="A15" s="38" t="s">
        <v>6</v>
      </c>
      <c r="B15" s="39" t="s">
        <v>31</v>
      </c>
      <c r="C15" s="40"/>
      <c r="D15" s="40"/>
      <c r="E15" s="40"/>
      <c r="F15" s="40"/>
      <c r="G15" s="40"/>
      <c r="H15" s="40"/>
      <c r="I15" s="40"/>
      <c r="J15" s="40"/>
      <c r="K15" s="40"/>
    </row>
  </sheetData>
  <sortState ref="A2:K15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 de données salariés</vt:lpstr>
      <vt:lpstr>Demande congés RTT des salariés</vt:lpstr>
      <vt:lpstr>Relevé mensuel des salariés</vt:lpstr>
      <vt:lpstr>Tableau récapitulatif</vt:lpstr>
      <vt:lpstr>am_pm</vt:lpstr>
      <vt:lpstr>base_données_salariés</vt:lpstr>
      <vt:lpstr>salariés</vt:lpstr>
      <vt:lpstr>type_conges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CAREL</dc:creator>
  <cp:lastModifiedBy>MELANIE CAREL</cp:lastModifiedBy>
  <dcterms:created xsi:type="dcterms:W3CDTF">2016-03-22T08:13:13Z</dcterms:created>
  <dcterms:modified xsi:type="dcterms:W3CDTF">2016-03-23T16:48:39Z</dcterms:modified>
</cp:coreProperties>
</file>