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708" yWindow="-228" windowWidth="13812" windowHeight="95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2" i="1"/>
  <c r="M3" i="1"/>
  <c r="M4" i="1"/>
  <c r="M5" i="1"/>
  <c r="M6" i="1"/>
  <c r="M7" i="1"/>
  <c r="M8" i="1"/>
  <c r="M9" i="1"/>
  <c r="M10" i="1"/>
  <c r="M11" i="1"/>
  <c r="M2" i="1"/>
  <c r="L3" i="1" l="1"/>
  <c r="L4" i="1"/>
  <c r="L5" i="1"/>
  <c r="L6" i="1"/>
  <c r="L7" i="1"/>
  <c r="L8" i="1"/>
  <c r="L9" i="1"/>
  <c r="L10" i="1"/>
  <c r="L11" i="1"/>
  <c r="L2" i="1"/>
</calcChain>
</file>

<file path=xl/sharedStrings.xml><?xml version="1.0" encoding="utf-8"?>
<sst xmlns="http://schemas.openxmlformats.org/spreadsheetml/2006/main" count="92" uniqueCount="24">
  <si>
    <t>N° ESSAI</t>
  </si>
  <si>
    <t>Comp. 1</t>
  </si>
  <si>
    <t>Comp. 2</t>
  </si>
  <si>
    <t>Comp. 3</t>
  </si>
  <si>
    <t>Comp. 4</t>
  </si>
  <si>
    <t>Comp. 5</t>
  </si>
  <si>
    <t>Comp. 6</t>
  </si>
  <si>
    <t>Act. 1</t>
  </si>
  <si>
    <t>Comp.</t>
  </si>
  <si>
    <t>Act. 2</t>
  </si>
  <si>
    <t>Act. 3</t>
  </si>
  <si>
    <t>Act. 4</t>
  </si>
  <si>
    <t>Act. 5</t>
  </si>
  <si>
    <t>Act. 6</t>
  </si>
  <si>
    <t>Act. 7</t>
  </si>
  <si>
    <t>Act. 8</t>
  </si>
  <si>
    <t>Act. 9</t>
  </si>
  <si>
    <t>Act. 10</t>
  </si>
  <si>
    <t>Statut</t>
  </si>
  <si>
    <t>En attente</t>
  </si>
  <si>
    <t>En cours</t>
  </si>
  <si>
    <t>Terminé</t>
  </si>
  <si>
    <t>Utilisé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</si>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</sst>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H11" totalsRowShown="0">
  <autoFilter ref="A1:H11"/>
  <tableColumns count="8">
    <tableColumn id="1" name="N° ESSAI" dataDxfId="1"/>
    <tableColumn id="2" name="Statut" dataDxfId="0"/>
    <tableColumn id="3" name="Comp. 1"/>
    <tableColumn id="4" name="Comp. 2"/>
    <tableColumn id="5" name="Comp. 3"/>
    <tableColumn id="6" name="Comp. 4"/>
    <tableColumn id="7" name="Comp. 5"/>
    <tableColumn id="8" name="Comp.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nor-Bremse">
  <a:themeElements>
    <a:clrScheme name="Knorr-Bremse">
      <a:dk1>
        <a:srgbClr val="4D4D4D"/>
      </a:dk1>
      <a:lt1>
        <a:srgbClr val="D8DCE5"/>
      </a:lt1>
      <a:dk2>
        <a:srgbClr val="000000"/>
      </a:dk2>
      <a:lt2>
        <a:srgbClr val="FFFFFF"/>
      </a:lt2>
      <a:accent1>
        <a:srgbClr val="3F7AB6"/>
      </a:accent1>
      <a:accent2>
        <a:srgbClr val="38567A"/>
      </a:accent2>
      <a:accent3>
        <a:srgbClr val="5D7B91"/>
      </a:accent3>
      <a:accent4>
        <a:srgbClr val="DA931A"/>
      </a:accent4>
      <a:accent5>
        <a:srgbClr val="B7C72A"/>
      </a:accent5>
      <a:accent6>
        <a:srgbClr val="C1001F"/>
      </a:accent6>
      <a:hlink>
        <a:srgbClr val="4D4D4D"/>
      </a:hlink>
      <a:folHlink>
        <a:srgbClr val="4D4D4D"/>
      </a:folHlink>
    </a:clrScheme>
    <a:fontScheme name="Knorr-Brems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9525">
          <a:noFill/>
        </a:ln>
      </a:spPr>
      <a:bodyPr rot="0" spcFirstLastPara="0" vertOverflow="overflow" horzOverflow="overflow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400" dirty="0" err="1" smtClean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none" rtlCol="0">
        <a:spAutoFit/>
      </a:bodyPr>
      <a:lstStyle>
        <a:defPPr>
          <a:defRPr sz="1400" dirty="0" err="1" smtClean="0"/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K15" sqref="K15"/>
    </sheetView>
  </sheetViews>
  <sheetFormatPr defaultColWidth="11.19921875" defaultRowHeight="13.8" x14ac:dyDescent="0.25"/>
  <cols>
    <col min="9" max="9" width="3.19921875" customWidth="1"/>
    <col min="11" max="11" width="5.796875" bestFit="1" customWidth="1"/>
  </cols>
  <sheetData>
    <row r="1" spans="1:13" x14ac:dyDescent="0.25">
      <c r="A1" s="1" t="s">
        <v>0</v>
      </c>
      <c r="B1" s="1" t="s">
        <v>18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J1" t="s">
        <v>8</v>
      </c>
      <c r="K1" s="1" t="s">
        <v>22</v>
      </c>
      <c r="L1" t="s">
        <v>19</v>
      </c>
      <c r="M1" t="s">
        <v>19</v>
      </c>
    </row>
    <row r="2" spans="1:13" x14ac:dyDescent="0.25">
      <c r="A2" s="1">
        <v>1</v>
      </c>
      <c r="B2" s="1" t="s">
        <v>19</v>
      </c>
      <c r="C2" t="s">
        <v>7</v>
      </c>
      <c r="D2" t="s">
        <v>23</v>
      </c>
      <c r="E2" t="s">
        <v>23</v>
      </c>
      <c r="F2" t="s">
        <v>23</v>
      </c>
      <c r="G2" t="s">
        <v>23</v>
      </c>
      <c r="H2" t="s">
        <v>23</v>
      </c>
      <c r="J2" t="s">
        <v>7</v>
      </c>
      <c r="K2">
        <f>COUNTIF(Table1[[Comp. 1]:[Comp. 6]],J2)</f>
        <v>4</v>
      </c>
      <c r="L2">
        <f>COUNTIFS(Table1[Statut],$L$1,Table1[Comp. 1],J2)</f>
        <v>2</v>
      </c>
      <c r="M2" t="e">
        <f>COUNTIFS(Table1[Statut],$L$1,Table1[[Comp. 1]:[Comp. 6]],J2)</f>
        <v>#VALUE!</v>
      </c>
    </row>
    <row r="3" spans="1:13" x14ac:dyDescent="0.25">
      <c r="A3" s="1">
        <v>2</v>
      </c>
      <c r="B3" s="1" t="s">
        <v>20</v>
      </c>
      <c r="C3" t="s">
        <v>9</v>
      </c>
      <c r="D3" t="s">
        <v>23</v>
      </c>
      <c r="E3" t="s">
        <v>23</v>
      </c>
      <c r="F3" t="s">
        <v>23</v>
      </c>
      <c r="G3" t="s">
        <v>23</v>
      </c>
      <c r="H3" t="s">
        <v>23</v>
      </c>
      <c r="J3" t="s">
        <v>9</v>
      </c>
      <c r="K3">
        <f>COUNTIF(Table1[[Comp. 1]:[Comp. 6]],J3)</f>
        <v>2</v>
      </c>
      <c r="L3">
        <f>COUNTIFS(Table1[Statut],$L$1,Table1[Comp. 1],J3)</f>
        <v>1</v>
      </c>
      <c r="M3" t="e">
        <f>COUNTIFS(Table1[Statut],$L$1,Table1[[Comp. 1]:[Comp. 6]],J3)</f>
        <v>#VALUE!</v>
      </c>
    </row>
    <row r="4" spans="1:13" x14ac:dyDescent="0.25">
      <c r="A4" s="1">
        <v>3</v>
      </c>
      <c r="B4" s="1" t="s">
        <v>21</v>
      </c>
      <c r="C4" t="s">
        <v>7</v>
      </c>
      <c r="D4" t="s">
        <v>10</v>
      </c>
      <c r="E4" t="s">
        <v>23</v>
      </c>
      <c r="F4" t="s">
        <v>23</v>
      </c>
      <c r="G4" t="s">
        <v>23</v>
      </c>
      <c r="H4" t="s">
        <v>23</v>
      </c>
      <c r="J4" t="s">
        <v>10</v>
      </c>
      <c r="K4">
        <f>COUNTIF(Table1[[Comp. 1]:[Comp. 6]],J4)</f>
        <v>4</v>
      </c>
      <c r="L4">
        <f>COUNTIFS(Table1[Statut],$L$1,Table1[Comp. 1],J4)</f>
        <v>0</v>
      </c>
      <c r="M4" t="e">
        <f>COUNTIFS(Table1[Statut],$L$1,Table1[[Comp. 1]:[Comp. 6]],J4)</f>
        <v>#VALUE!</v>
      </c>
    </row>
    <row r="5" spans="1:13" x14ac:dyDescent="0.25">
      <c r="A5" s="1">
        <v>4</v>
      </c>
      <c r="B5" s="1" t="s">
        <v>19</v>
      </c>
      <c r="C5" t="s">
        <v>11</v>
      </c>
      <c r="D5" t="s">
        <v>13</v>
      </c>
      <c r="E5" t="s">
        <v>23</v>
      </c>
      <c r="F5" t="s">
        <v>23</v>
      </c>
      <c r="G5" t="s">
        <v>23</v>
      </c>
      <c r="H5" t="s">
        <v>23</v>
      </c>
      <c r="J5" t="s">
        <v>11</v>
      </c>
      <c r="K5">
        <f>COUNTIF(Table1[[Comp. 1]:[Comp. 6]],J5)</f>
        <v>1</v>
      </c>
      <c r="L5">
        <f>COUNTIFS(Table1[Statut],$L$1,Table1[Comp. 1],J5)</f>
        <v>1</v>
      </c>
      <c r="M5" t="e">
        <f>COUNTIFS(Table1[Statut],$L$1,Table1[[Comp. 1]:[Comp. 6]],J5)</f>
        <v>#VALUE!</v>
      </c>
    </row>
    <row r="6" spans="1:13" x14ac:dyDescent="0.25">
      <c r="A6" s="1">
        <v>5</v>
      </c>
      <c r="B6" s="1" t="s">
        <v>20</v>
      </c>
      <c r="C6" t="s">
        <v>7</v>
      </c>
      <c r="D6" t="s">
        <v>10</v>
      </c>
      <c r="E6" t="s">
        <v>13</v>
      </c>
      <c r="F6" t="s">
        <v>14</v>
      </c>
      <c r="G6" t="s">
        <v>23</v>
      </c>
      <c r="H6" t="s">
        <v>23</v>
      </c>
      <c r="J6" t="s">
        <v>12</v>
      </c>
      <c r="K6">
        <f>COUNTIF(Table1[[Comp. 1]:[Comp. 6]],J6)</f>
        <v>2</v>
      </c>
      <c r="L6">
        <f>COUNTIFS(Table1[Statut],$L$1,Table1[Comp. 1],J6)</f>
        <v>0</v>
      </c>
      <c r="M6" t="e">
        <f>COUNTIFS(Table1[Statut],$L$1,Table1[[Comp. 1]:[Comp. 6]],J6)</f>
        <v>#VALUE!</v>
      </c>
    </row>
    <row r="7" spans="1:13" x14ac:dyDescent="0.25">
      <c r="A7" s="1">
        <v>6</v>
      </c>
      <c r="B7" s="1" t="s">
        <v>19</v>
      </c>
      <c r="C7" t="s">
        <v>17</v>
      </c>
      <c r="D7" t="s">
        <v>23</v>
      </c>
      <c r="E7" t="s">
        <v>23</v>
      </c>
      <c r="F7" t="s">
        <v>23</v>
      </c>
      <c r="G7" t="s">
        <v>23</v>
      </c>
      <c r="H7" t="s">
        <v>23</v>
      </c>
      <c r="J7" t="s">
        <v>13</v>
      </c>
      <c r="K7">
        <f>COUNTIF(Table1[[Comp. 1]:[Comp. 6]],J7)</f>
        <v>3</v>
      </c>
      <c r="L7">
        <f>COUNTIFS(Table1[Statut],$L$1,Table1[Comp. 1],J7)</f>
        <v>0</v>
      </c>
      <c r="M7" t="e">
        <f>COUNTIFS(Table1[Statut],$L$1,Table1[[Comp. 1]:[Comp. 6]],J7)</f>
        <v>#VALUE!</v>
      </c>
    </row>
    <row r="8" spans="1:13" x14ac:dyDescent="0.25">
      <c r="A8" s="1">
        <v>7</v>
      </c>
      <c r="B8" s="1" t="s">
        <v>20</v>
      </c>
      <c r="C8" t="s">
        <v>14</v>
      </c>
      <c r="D8" t="s">
        <v>15</v>
      </c>
      <c r="E8" t="s">
        <v>17</v>
      </c>
      <c r="F8" t="s">
        <v>23</v>
      </c>
      <c r="G8" t="s">
        <v>23</v>
      </c>
      <c r="H8" t="s">
        <v>23</v>
      </c>
      <c r="J8" t="s">
        <v>14</v>
      </c>
      <c r="K8">
        <f>COUNTIF(Table1[[Comp. 1]:[Comp. 6]],J8)</f>
        <v>3</v>
      </c>
      <c r="L8">
        <f>COUNTIFS(Table1[Statut],$L$1,Table1[Comp. 1],J8)</f>
        <v>0</v>
      </c>
      <c r="M8" t="e">
        <f>COUNTIFS(Table1[Statut],$L$1,Table1[[Comp. 1]:[Comp. 6]],J8)</f>
        <v>#VALUE!</v>
      </c>
    </row>
    <row r="9" spans="1:13" x14ac:dyDescent="0.25">
      <c r="A9" s="1">
        <v>8</v>
      </c>
      <c r="B9" s="1" t="s">
        <v>19</v>
      </c>
      <c r="C9" t="s">
        <v>7</v>
      </c>
      <c r="D9" t="s">
        <v>10</v>
      </c>
      <c r="E9" t="s">
        <v>12</v>
      </c>
      <c r="F9" t="s">
        <v>16</v>
      </c>
      <c r="G9" t="s">
        <v>17</v>
      </c>
      <c r="H9" t="s">
        <v>23</v>
      </c>
      <c r="J9" t="s">
        <v>15</v>
      </c>
      <c r="K9">
        <f>COUNTIF(Table1[[Comp. 1]:[Comp. 6]],J9)</f>
        <v>2</v>
      </c>
      <c r="L9">
        <f>COUNTIFS(Table1[Statut],$L$1,Table1[Comp. 1],J9)</f>
        <v>0</v>
      </c>
      <c r="M9" t="e">
        <f>COUNTIFS(Table1[Statut],$L$1,Table1[[Comp. 1]:[Comp. 6]],J9)</f>
        <v>#VALUE!</v>
      </c>
    </row>
    <row r="10" spans="1:13" x14ac:dyDescent="0.25">
      <c r="A10" s="1">
        <v>9</v>
      </c>
      <c r="B10" s="1" t="s">
        <v>19</v>
      </c>
      <c r="C10" t="s">
        <v>9</v>
      </c>
      <c r="D10" t="s">
        <v>10</v>
      </c>
      <c r="E10" t="s">
        <v>12</v>
      </c>
      <c r="F10" t="s">
        <v>13</v>
      </c>
      <c r="G10" t="s">
        <v>15</v>
      </c>
      <c r="H10" t="s">
        <v>17</v>
      </c>
      <c r="J10" t="s">
        <v>16</v>
      </c>
      <c r="K10">
        <f>COUNTIF(Table1[[Comp. 1]:[Comp. 6]],J10)</f>
        <v>2</v>
      </c>
      <c r="L10">
        <f>COUNTIFS(Table1[Statut],$L$1,Table1[Comp. 1],J10)</f>
        <v>0</v>
      </c>
      <c r="M10" t="e">
        <f>COUNTIFS(Table1[Statut],$L$1,Table1[[Comp. 1]:[Comp. 6]],J10)</f>
        <v>#VALUE!</v>
      </c>
    </row>
    <row r="11" spans="1:13" x14ac:dyDescent="0.25">
      <c r="A11" s="1">
        <v>10</v>
      </c>
      <c r="B11" s="1" t="s">
        <v>21</v>
      </c>
      <c r="C11" t="s">
        <v>14</v>
      </c>
      <c r="D11" t="s">
        <v>16</v>
      </c>
      <c r="E11" t="s">
        <v>23</v>
      </c>
      <c r="F11" t="s">
        <v>23</v>
      </c>
      <c r="G11" t="s">
        <v>23</v>
      </c>
      <c r="H11" t="s">
        <v>23</v>
      </c>
      <c r="J11" t="s">
        <v>17</v>
      </c>
      <c r="K11">
        <f>COUNTIF(Table1[[Comp. 1]:[Comp. 6]],J11)</f>
        <v>4</v>
      </c>
      <c r="L11">
        <f>COUNTIFS(Table1[Statut],$L$1,Table1[Comp. 1],J11)</f>
        <v>1</v>
      </c>
      <c r="M11" t="e">
        <f>COUNTIFS(Table1[Statut],$L$1,Table1[[Comp. 1]:[Comp. 6]],J11)</f>
        <v>#VALUE!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Olivier HERBIET</cp:lastModifiedBy>
  <dcterms:created xsi:type="dcterms:W3CDTF">2017-03-06T07:10:10Z</dcterms:created>
  <dcterms:modified xsi:type="dcterms:W3CDTF">2018-05-11T09:32:21Z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test.xlsx</vt:lpwstr>
  </property>
</Properties>
</file>