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Nathan Prod'homme\Documents\Work\Overdrive\Suivi pièces\"/>
    </mc:Choice>
  </mc:AlternateContent>
  <bookViews>
    <workbookView xWindow="0" yWindow="0" windowWidth="20490" windowHeight="7755"/>
  </bookViews>
  <sheets>
    <sheet name="Feuil1" sheetId="11" r:id="rId1"/>
    <sheet name="H-IND004" sheetId="1" r:id="rId2"/>
    <sheet name="H-IND005" sheetId="8" r:id="rId3"/>
    <sheet name="H-IND006" sheetId="9" r:id="rId4"/>
    <sheet name="H-IND007" sheetId="10" r:id="rId5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0" l="1"/>
  <c r="B4" i="9"/>
  <c r="B4" i="8"/>
  <c r="M29" i="10"/>
  <c r="K29" i="10"/>
  <c r="M28" i="10"/>
  <c r="K28" i="10"/>
  <c r="M27" i="10"/>
  <c r="K27" i="10"/>
  <c r="M26" i="10"/>
  <c r="K26" i="10"/>
  <c r="M25" i="10"/>
  <c r="K25" i="10"/>
  <c r="M24" i="10"/>
  <c r="K24" i="10"/>
  <c r="M23" i="10"/>
  <c r="K23" i="10"/>
  <c r="M22" i="10"/>
  <c r="K22" i="10"/>
  <c r="M21" i="10"/>
  <c r="K21" i="10"/>
  <c r="M20" i="10"/>
  <c r="K20" i="10"/>
  <c r="M19" i="10"/>
  <c r="K19" i="10"/>
  <c r="M18" i="10"/>
  <c r="K18" i="10"/>
  <c r="M17" i="10"/>
  <c r="K17" i="10"/>
  <c r="M16" i="10"/>
  <c r="K16" i="10"/>
  <c r="M15" i="10"/>
  <c r="K15" i="10"/>
  <c r="M14" i="10"/>
  <c r="K14" i="10"/>
  <c r="O13" i="10"/>
  <c r="M13" i="10"/>
  <c r="K13" i="10"/>
  <c r="O12" i="10"/>
  <c r="M12" i="10"/>
  <c r="K12" i="10"/>
  <c r="O11" i="10"/>
  <c r="M11" i="10"/>
  <c r="K11" i="10"/>
  <c r="O10" i="10"/>
  <c r="M10" i="10"/>
  <c r="K10" i="10"/>
  <c r="O9" i="10"/>
  <c r="M9" i="10"/>
  <c r="K9" i="10"/>
  <c r="O8" i="10"/>
  <c r="M8" i="10"/>
  <c r="K8" i="10"/>
  <c r="O7" i="10"/>
  <c r="M7" i="10"/>
  <c r="K7" i="10"/>
  <c r="O6" i="10"/>
  <c r="M6" i="10"/>
  <c r="K6" i="10"/>
  <c r="O5" i="10"/>
  <c r="M5" i="10"/>
  <c r="K5" i="10"/>
  <c r="O4" i="10"/>
  <c r="M4" i="10"/>
  <c r="K4" i="10"/>
  <c r="O3" i="10"/>
  <c r="M3" i="10"/>
  <c r="K3" i="10"/>
  <c r="O2" i="10"/>
  <c r="M2" i="10"/>
  <c r="K2" i="10"/>
  <c r="O1" i="10"/>
  <c r="M1" i="10"/>
  <c r="K1" i="10"/>
  <c r="G24" i="10" s="1"/>
  <c r="F24" i="10" s="1"/>
  <c r="M29" i="9"/>
  <c r="K29" i="9"/>
  <c r="M28" i="9"/>
  <c r="K28" i="9"/>
  <c r="M27" i="9"/>
  <c r="K27" i="9"/>
  <c r="M26" i="9"/>
  <c r="K26" i="9"/>
  <c r="M25" i="9"/>
  <c r="K25" i="9"/>
  <c r="M24" i="9"/>
  <c r="K24" i="9"/>
  <c r="M23" i="9"/>
  <c r="K23" i="9"/>
  <c r="M22" i="9"/>
  <c r="K22" i="9"/>
  <c r="M21" i="9"/>
  <c r="K21" i="9"/>
  <c r="M20" i="9"/>
  <c r="K20" i="9"/>
  <c r="M19" i="9"/>
  <c r="K19" i="9"/>
  <c r="M18" i="9"/>
  <c r="K18" i="9"/>
  <c r="M17" i="9"/>
  <c r="K17" i="9"/>
  <c r="M16" i="9"/>
  <c r="K16" i="9"/>
  <c r="M15" i="9"/>
  <c r="K15" i="9"/>
  <c r="M14" i="9"/>
  <c r="K14" i="9"/>
  <c r="O13" i="9"/>
  <c r="M13" i="9"/>
  <c r="K13" i="9"/>
  <c r="O12" i="9"/>
  <c r="M12" i="9"/>
  <c r="K12" i="9"/>
  <c r="O11" i="9"/>
  <c r="M11" i="9"/>
  <c r="K11" i="9"/>
  <c r="O10" i="9"/>
  <c r="M10" i="9"/>
  <c r="K10" i="9"/>
  <c r="O9" i="9"/>
  <c r="M9" i="9"/>
  <c r="K9" i="9"/>
  <c r="O8" i="9"/>
  <c r="M8" i="9"/>
  <c r="K8" i="9"/>
  <c r="O7" i="9"/>
  <c r="M7" i="9"/>
  <c r="K7" i="9"/>
  <c r="O6" i="9"/>
  <c r="M6" i="9"/>
  <c r="K6" i="9"/>
  <c r="O5" i="9"/>
  <c r="M5" i="9"/>
  <c r="K5" i="9"/>
  <c r="O4" i="9"/>
  <c r="M4" i="9"/>
  <c r="K4" i="9"/>
  <c r="O3" i="9"/>
  <c r="M3" i="9"/>
  <c r="K3" i="9"/>
  <c r="O2" i="9"/>
  <c r="M2" i="9"/>
  <c r="K2" i="9"/>
  <c r="O1" i="9"/>
  <c r="M1" i="9"/>
  <c r="K1" i="9"/>
  <c r="M29" i="8"/>
  <c r="K29" i="8"/>
  <c r="M28" i="8"/>
  <c r="K28" i="8"/>
  <c r="M27" i="8"/>
  <c r="K27" i="8"/>
  <c r="M26" i="8"/>
  <c r="K26" i="8"/>
  <c r="M25" i="8"/>
  <c r="K25" i="8"/>
  <c r="M24" i="8"/>
  <c r="K24" i="8"/>
  <c r="M23" i="8"/>
  <c r="K23" i="8"/>
  <c r="M22" i="8"/>
  <c r="K22" i="8"/>
  <c r="M21" i="8"/>
  <c r="K21" i="8"/>
  <c r="M20" i="8"/>
  <c r="K20" i="8"/>
  <c r="M19" i="8"/>
  <c r="K19" i="8"/>
  <c r="M18" i="8"/>
  <c r="K18" i="8"/>
  <c r="M17" i="8"/>
  <c r="K17" i="8"/>
  <c r="M16" i="8"/>
  <c r="K16" i="8"/>
  <c r="M15" i="8"/>
  <c r="K15" i="8"/>
  <c r="M14" i="8"/>
  <c r="K14" i="8"/>
  <c r="O13" i="8"/>
  <c r="M13" i="8"/>
  <c r="K13" i="8"/>
  <c r="O12" i="8"/>
  <c r="M12" i="8"/>
  <c r="K12" i="8"/>
  <c r="O11" i="8"/>
  <c r="M11" i="8"/>
  <c r="K11" i="8"/>
  <c r="O10" i="8"/>
  <c r="M10" i="8"/>
  <c r="K10" i="8"/>
  <c r="O9" i="8"/>
  <c r="M9" i="8"/>
  <c r="K9" i="8"/>
  <c r="O8" i="8"/>
  <c r="M8" i="8"/>
  <c r="K8" i="8"/>
  <c r="O7" i="8"/>
  <c r="M7" i="8"/>
  <c r="K7" i="8"/>
  <c r="O6" i="8"/>
  <c r="M6" i="8"/>
  <c r="K6" i="8"/>
  <c r="O5" i="8"/>
  <c r="M5" i="8"/>
  <c r="K5" i="8"/>
  <c r="O4" i="8"/>
  <c r="M4" i="8"/>
  <c r="K4" i="8"/>
  <c r="O3" i="8"/>
  <c r="M3" i="8"/>
  <c r="K3" i="8"/>
  <c r="O2" i="8"/>
  <c r="M2" i="8"/>
  <c r="K2" i="8"/>
  <c r="O1" i="8"/>
  <c r="M1" i="8"/>
  <c r="K1" i="8"/>
  <c r="G24" i="9" l="1"/>
  <c r="G16" i="9"/>
  <c r="G16" i="10"/>
  <c r="F16" i="10" s="1"/>
  <c r="G17" i="10"/>
  <c r="F17" i="10" s="1"/>
  <c r="G18" i="10"/>
  <c r="F18" i="10" s="1"/>
  <c r="G19" i="10"/>
  <c r="F19" i="10" s="1"/>
  <c r="G21" i="10"/>
  <c r="F21" i="10" s="1"/>
  <c r="G22" i="10"/>
  <c r="F22" i="10" s="1"/>
  <c r="G23" i="10"/>
  <c r="F23" i="10" s="1"/>
  <c r="F16" i="9"/>
  <c r="G17" i="9"/>
  <c r="F17" i="9" s="1"/>
  <c r="G18" i="9"/>
  <c r="F18" i="9" s="1"/>
  <c r="G19" i="9"/>
  <c r="F19" i="9" s="1"/>
  <c r="G21" i="9"/>
  <c r="F21" i="9" s="1"/>
  <c r="G22" i="9"/>
  <c r="F22" i="9" s="1"/>
  <c r="G23" i="9"/>
  <c r="F23" i="9" s="1"/>
  <c r="G19" i="8"/>
  <c r="F19" i="8" s="1"/>
  <c r="G18" i="8"/>
  <c r="F18" i="8" s="1"/>
  <c r="G17" i="8"/>
  <c r="F17" i="8" s="1"/>
  <c r="G16" i="8"/>
  <c r="F16" i="8" s="1"/>
  <c r="G24" i="8"/>
  <c r="F24" i="8" s="1"/>
  <c r="G23" i="8"/>
  <c r="F23" i="8" s="1"/>
  <c r="G22" i="8"/>
  <c r="F22" i="8" s="1"/>
  <c r="G21" i="8"/>
  <c r="F21" i="8" s="1"/>
  <c r="O13" i="1"/>
  <c r="O12" i="1"/>
  <c r="O11" i="1"/>
  <c r="O10" i="1"/>
  <c r="O9" i="1"/>
  <c r="O8" i="1"/>
  <c r="O7" i="1"/>
  <c r="O6" i="1"/>
  <c r="O5" i="1"/>
  <c r="O4" i="1"/>
  <c r="O3" i="1"/>
  <c r="O2" i="1"/>
  <c r="O1" i="1"/>
  <c r="M29" i="1"/>
  <c r="M28" i="1"/>
  <c r="M27" i="1"/>
  <c r="M26" i="1"/>
  <c r="M25" i="1"/>
  <c r="M24" i="1"/>
  <c r="M23" i="1"/>
  <c r="M22" i="1"/>
  <c r="M21" i="1"/>
  <c r="M20" i="1"/>
  <c r="M19" i="1"/>
  <c r="M18" i="1"/>
  <c r="M17" i="1"/>
  <c r="M16" i="1"/>
  <c r="M15" i="1"/>
  <c r="M14" i="1"/>
  <c r="M13" i="1"/>
  <c r="M12" i="1"/>
  <c r="M11" i="1"/>
  <c r="M10" i="1"/>
  <c r="M9" i="1"/>
  <c r="M8" i="1"/>
  <c r="M7" i="1"/>
  <c r="M6" i="1"/>
  <c r="M5" i="1"/>
  <c r="M4" i="1"/>
  <c r="M3" i="1"/>
  <c r="M2" i="1"/>
  <c r="M1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K7" i="1"/>
  <c r="K6" i="1"/>
  <c r="K5" i="1"/>
  <c r="K4" i="1"/>
  <c r="K3" i="1"/>
  <c r="K1" i="1"/>
  <c r="K2" i="1"/>
  <c r="F24" i="9" l="1"/>
  <c r="G16" i="1" l="1"/>
  <c r="F16" i="1" s="1"/>
  <c r="G17" i="1"/>
  <c r="F17" i="1" s="1"/>
  <c r="G21" i="1"/>
  <c r="F21" i="1" s="1"/>
  <c r="G22" i="1"/>
  <c r="F22" i="1" s="1"/>
  <c r="G19" i="1"/>
  <c r="F19" i="1" s="1"/>
  <c r="G18" i="1"/>
  <c r="F18" i="1" s="1"/>
  <c r="G24" i="1"/>
  <c r="F24" i="1" s="1"/>
  <c r="G23" i="1"/>
  <c r="F23" i="1" s="1"/>
  <c r="B4" i="1" l="1"/>
</calcChain>
</file>

<file path=xl/sharedStrings.xml><?xml version="1.0" encoding="utf-8"?>
<sst xmlns="http://schemas.openxmlformats.org/spreadsheetml/2006/main" count="294" uniqueCount="42">
  <si>
    <t>REFERENCE</t>
  </si>
  <si>
    <t>ACTION MILEAGE</t>
  </si>
  <si>
    <t>ACTION</t>
  </si>
  <si>
    <t>CURRENT MILEAGE</t>
  </si>
  <si>
    <t>OBSERVATIONS</t>
  </si>
  <si>
    <t>DRIVER</t>
  </si>
  <si>
    <t>NEXT ACTION</t>
  </si>
  <si>
    <t>H-IND007</t>
  </si>
  <si>
    <t>X ACTION</t>
  </si>
  <si>
    <t>PARTS</t>
  </si>
  <si>
    <t>SEASON MILEAGE</t>
  </si>
  <si>
    <t>Set 1</t>
  </si>
  <si>
    <t>H-IND004</t>
  </si>
  <si>
    <t>FRONT</t>
  </si>
  <si>
    <t>REAR</t>
  </si>
  <si>
    <t>REBUILD</t>
  </si>
  <si>
    <t>Set 33</t>
  </si>
  <si>
    <t>H-IND005</t>
  </si>
  <si>
    <t>H-IND006</t>
  </si>
  <si>
    <t>Set 2</t>
  </si>
  <si>
    <t>Set 6</t>
  </si>
  <si>
    <t>Set 7</t>
  </si>
  <si>
    <t>Set 3</t>
  </si>
  <si>
    <t>Set 8</t>
  </si>
  <si>
    <t>DETAILS</t>
  </si>
  <si>
    <t>SET 1</t>
  </si>
  <si>
    <t>SET 2</t>
  </si>
  <si>
    <t>SET 3</t>
  </si>
  <si>
    <t>SET 6</t>
  </si>
  <si>
    <t>SET 7</t>
  </si>
  <si>
    <t>SET 10</t>
  </si>
  <si>
    <t>SET 26</t>
  </si>
  <si>
    <t>SET 33</t>
  </si>
  <si>
    <t>SET 8</t>
  </si>
  <si>
    <t>POSITION</t>
  </si>
  <si>
    <t>Spare WS</t>
  </si>
  <si>
    <t>CURRENT CHASSIS</t>
  </si>
  <si>
    <t>MILEAGE H-IND004</t>
  </si>
  <si>
    <t>MILEAGE H-IND005</t>
  </si>
  <si>
    <t>MILEAGE H-IND006</t>
  </si>
  <si>
    <t>MILEAGE H-IND007</t>
  </si>
  <si>
    <t>TOTAL MILEAGE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</si>
</sst>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28"/>
      <color theme="1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2" fillId="0" borderId="0" xfId="0" applyFont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1" fillId="0" borderId="9" xfId="0" applyFont="1" applyBorder="1" applyAlignment="1">
      <alignment horizontal="center" vertical="center"/>
    </xf>
    <xf numFmtId="0" fontId="1" fillId="0" borderId="9" xfId="0" applyFont="1" applyBorder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0" xfId="0" applyFont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1" fillId="0" borderId="9" xfId="0" applyFont="1" applyFill="1" applyBorder="1" applyAlignment="1">
      <alignment horizontal="left" vertical="center"/>
    </xf>
    <xf numFmtId="0" fontId="1" fillId="0" borderId="11" xfId="0" applyNumberFormat="1" applyFont="1" applyFill="1" applyBorder="1" applyAlignment="1">
      <alignment horizontal="center" vertical="center"/>
    </xf>
    <xf numFmtId="0" fontId="1" fillId="0" borderId="11" xfId="0" applyNumberFormat="1" applyFon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vertical="center"/>
    </xf>
    <xf numFmtId="0" fontId="4" fillId="4" borderId="6" xfId="0" applyFont="1" applyFill="1" applyBorder="1" applyAlignment="1">
      <alignment horizontal="center" vertical="center"/>
    </xf>
    <xf numFmtId="0" fontId="5" fillId="0" borderId="6" xfId="0" applyFont="1" applyFill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1" fillId="6" borderId="10" xfId="0" applyFont="1" applyFill="1" applyBorder="1" applyAlignment="1">
      <alignment horizontal="center" vertical="center"/>
    </xf>
    <xf numFmtId="0" fontId="1" fillId="6" borderId="9" xfId="0" applyFont="1" applyFill="1" applyBorder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1" fillId="6" borderId="11" xfId="0" applyNumberFormat="1" applyFont="1" applyFill="1" applyBorder="1" applyAlignment="1">
      <alignment horizontal="center" vertical="center"/>
    </xf>
    <xf numFmtId="0" fontId="2" fillId="6" borderId="9" xfId="0" applyFont="1" applyFill="1" applyBorder="1" applyAlignment="1">
      <alignment horizontal="center" vertical="center"/>
    </xf>
    <xf numFmtId="0" fontId="1" fillId="6" borderId="10" xfId="0" applyFont="1" applyFill="1" applyBorder="1" applyAlignment="1">
      <alignment horizontal="left" vertical="center"/>
    </xf>
    <xf numFmtId="0" fontId="1" fillId="6" borderId="9" xfId="0" applyFont="1" applyFill="1" applyBorder="1" applyAlignment="1">
      <alignment horizontal="left" vertical="center"/>
    </xf>
    <xf numFmtId="0" fontId="1" fillId="6" borderId="9" xfId="0" applyNumberFormat="1" applyFont="1" applyFill="1" applyBorder="1" applyAlignment="1">
      <alignment horizontal="center" vertical="center"/>
    </xf>
    <xf numFmtId="0" fontId="1" fillId="0" borderId="9" xfId="0" applyFont="1" applyBorder="1" applyAlignment="1">
      <alignment horizontal="right" vertical="center"/>
    </xf>
    <xf numFmtId="0" fontId="1" fillId="0" borderId="10" xfId="0" applyFont="1" applyBorder="1" applyAlignment="1">
      <alignment horizontal="right" vertical="center"/>
    </xf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/>
    <xf numFmtId="0" fontId="0" fillId="0" borderId="1" xfId="0" applyFill="1" applyBorder="1" applyAlignment="1"/>
    <xf numFmtId="0" fontId="1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0" fontId="0" fillId="0" borderId="2" xfId="0" applyBorder="1" applyAlignment="1"/>
    <xf numFmtId="0" fontId="6" fillId="0" borderId="3" xfId="0" applyFont="1" applyBorder="1"/>
    <xf numFmtId="0" fontId="6" fillId="0" borderId="4" xfId="0" applyFont="1" applyBorder="1"/>
    <xf numFmtId="0" fontId="6" fillId="0" borderId="5" xfId="0" applyFont="1" applyBorder="1"/>
    <xf numFmtId="0" fontId="3" fillId="5" borderId="7" xfId="0" applyFont="1" applyFill="1" applyBorder="1" applyAlignment="1">
      <alignment horizontal="center" vertical="center"/>
    </xf>
    <xf numFmtId="0" fontId="3" fillId="5" borderId="8" xfId="0" applyFont="1" applyFill="1" applyBorder="1" applyAlignment="1">
      <alignment horizontal="center" vertical="center"/>
    </xf>
    <xf numFmtId="0" fontId="7" fillId="6" borderId="7" xfId="0" applyFont="1" applyFill="1" applyBorder="1" applyAlignment="1">
      <alignment horizontal="center"/>
    </xf>
    <xf numFmtId="0" fontId="7" fillId="6" borderId="8" xfId="0" applyFont="1" applyFill="1" applyBorder="1" applyAlignment="1">
      <alignment horizontal="center"/>
    </xf>
    <xf numFmtId="0" fontId="8" fillId="6" borderId="7" xfId="0" applyFont="1" applyFill="1" applyBorder="1" applyAlignment="1">
      <alignment horizontal="center"/>
    </xf>
    <xf numFmtId="0" fontId="8" fillId="6" borderId="8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AAFFF"/>
      <color rgb="FF9966FF"/>
      <color rgb="FFFF8001"/>
      <color rgb="FFFF2F2F"/>
      <color rgb="FFFF0000"/>
      <color rgb="FFFF5050"/>
      <color rgb="FF3FE3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528357</xdr:colOff>
      <xdr:row>15</xdr:row>
      <xdr:rowOff>22973</xdr:rowOff>
    </xdr:from>
    <xdr:to>
      <xdr:col>4</xdr:col>
      <xdr:colOff>776007</xdr:colOff>
      <xdr:row>15</xdr:row>
      <xdr:rowOff>166973</xdr:rowOff>
    </xdr:to>
    <xdr:sp macro="[0]!One_Action_2" textlink="">
      <xdr:nvSpPr>
        <xdr:cNvPr id="54" name="ZoneTexte 53"/>
        <xdr:cNvSpPr txBox="1"/>
      </xdr:nvSpPr>
      <xdr:spPr>
        <a:xfrm>
          <a:off x="6837269" y="2678767"/>
          <a:ext cx="247650" cy="144000"/>
        </a:xfrm>
        <a:prstGeom prst="rect">
          <a:avLst/>
        </a:prstGeom>
        <a:solidFill>
          <a:schemeClr val="accent1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t"/>
        <a:lstStyle/>
        <a:p>
          <a:pPr algn="ctr"/>
          <a:r>
            <a:rPr lang="fr-FR" sz="1050" b="1"/>
            <a:t>+1</a:t>
          </a:r>
        </a:p>
      </xdr:txBody>
    </xdr:sp>
    <xdr:clientData/>
  </xdr:twoCellAnchor>
  <xdr:twoCellAnchor>
    <xdr:from>
      <xdr:col>4</xdr:col>
      <xdr:colOff>523873</xdr:colOff>
      <xdr:row>16</xdr:row>
      <xdr:rowOff>29697</xdr:rowOff>
    </xdr:from>
    <xdr:to>
      <xdr:col>4</xdr:col>
      <xdr:colOff>771523</xdr:colOff>
      <xdr:row>16</xdr:row>
      <xdr:rowOff>173697</xdr:rowOff>
    </xdr:to>
    <xdr:sp macro="[0]!One_Action_3" textlink="">
      <xdr:nvSpPr>
        <xdr:cNvPr id="55" name="ZoneTexte 54"/>
        <xdr:cNvSpPr txBox="1"/>
      </xdr:nvSpPr>
      <xdr:spPr>
        <a:xfrm>
          <a:off x="6832785" y="2943226"/>
          <a:ext cx="247650" cy="144000"/>
        </a:xfrm>
        <a:prstGeom prst="rect">
          <a:avLst/>
        </a:prstGeom>
        <a:solidFill>
          <a:schemeClr val="accent1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t"/>
        <a:lstStyle/>
        <a:p>
          <a:pPr algn="ctr"/>
          <a:r>
            <a:rPr lang="fr-FR" sz="1050" b="1"/>
            <a:t>+1</a:t>
          </a:r>
        </a:p>
      </xdr:txBody>
    </xdr:sp>
    <xdr:clientData/>
  </xdr:twoCellAnchor>
  <xdr:twoCellAnchor>
    <xdr:from>
      <xdr:col>4</xdr:col>
      <xdr:colOff>519389</xdr:colOff>
      <xdr:row>17</xdr:row>
      <xdr:rowOff>36420</xdr:rowOff>
    </xdr:from>
    <xdr:to>
      <xdr:col>4</xdr:col>
      <xdr:colOff>767039</xdr:colOff>
      <xdr:row>17</xdr:row>
      <xdr:rowOff>180420</xdr:rowOff>
    </xdr:to>
    <xdr:sp macro="[0]!One_Action_4" textlink="">
      <xdr:nvSpPr>
        <xdr:cNvPr id="68" name="ZoneTexte 67"/>
        <xdr:cNvSpPr txBox="1"/>
      </xdr:nvSpPr>
      <xdr:spPr>
        <a:xfrm>
          <a:off x="6828301" y="3207685"/>
          <a:ext cx="247650" cy="144000"/>
        </a:xfrm>
        <a:prstGeom prst="rect">
          <a:avLst/>
        </a:prstGeom>
        <a:solidFill>
          <a:schemeClr val="accent1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t"/>
        <a:lstStyle/>
        <a:p>
          <a:pPr algn="ctr"/>
          <a:r>
            <a:rPr lang="fr-FR" sz="1050" b="1"/>
            <a:t>+1</a:t>
          </a:r>
        </a:p>
      </xdr:txBody>
    </xdr:sp>
    <xdr:clientData/>
  </xdr:twoCellAnchor>
  <xdr:twoCellAnchor>
    <xdr:from>
      <xdr:col>4</xdr:col>
      <xdr:colOff>519389</xdr:colOff>
      <xdr:row>18</xdr:row>
      <xdr:rowOff>36420</xdr:rowOff>
    </xdr:from>
    <xdr:to>
      <xdr:col>4</xdr:col>
      <xdr:colOff>767039</xdr:colOff>
      <xdr:row>18</xdr:row>
      <xdr:rowOff>180420</xdr:rowOff>
    </xdr:to>
    <xdr:sp macro="[0]!One_Action_5" textlink="">
      <xdr:nvSpPr>
        <xdr:cNvPr id="42" name="ZoneTexte 41"/>
        <xdr:cNvSpPr txBox="1"/>
      </xdr:nvSpPr>
      <xdr:spPr>
        <a:xfrm>
          <a:off x="8150595" y="3431802"/>
          <a:ext cx="247650" cy="144000"/>
        </a:xfrm>
        <a:prstGeom prst="rect">
          <a:avLst/>
        </a:prstGeom>
        <a:solidFill>
          <a:schemeClr val="accent1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t"/>
        <a:lstStyle/>
        <a:p>
          <a:pPr algn="ctr"/>
          <a:r>
            <a:rPr lang="fr-FR" sz="1050" b="1"/>
            <a:t>+1</a:t>
          </a:r>
        </a:p>
      </xdr:txBody>
    </xdr:sp>
    <xdr:clientData/>
  </xdr:twoCellAnchor>
  <xdr:twoCellAnchor>
    <xdr:from>
      <xdr:col>4</xdr:col>
      <xdr:colOff>519389</xdr:colOff>
      <xdr:row>20</xdr:row>
      <xdr:rowOff>36420</xdr:rowOff>
    </xdr:from>
    <xdr:to>
      <xdr:col>4</xdr:col>
      <xdr:colOff>767039</xdr:colOff>
      <xdr:row>20</xdr:row>
      <xdr:rowOff>180420</xdr:rowOff>
    </xdr:to>
    <xdr:sp macro="[0]!One_Action_7" textlink="">
      <xdr:nvSpPr>
        <xdr:cNvPr id="44" name="ZoneTexte 43"/>
        <xdr:cNvSpPr txBox="1"/>
      </xdr:nvSpPr>
      <xdr:spPr>
        <a:xfrm>
          <a:off x="8150595" y="3431802"/>
          <a:ext cx="247650" cy="144000"/>
        </a:xfrm>
        <a:prstGeom prst="rect">
          <a:avLst/>
        </a:prstGeom>
        <a:solidFill>
          <a:schemeClr val="accent1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t"/>
        <a:lstStyle/>
        <a:p>
          <a:pPr algn="ctr"/>
          <a:r>
            <a:rPr lang="fr-FR" sz="1050" b="1"/>
            <a:t>+1</a:t>
          </a:r>
        </a:p>
      </xdr:txBody>
    </xdr:sp>
    <xdr:clientData/>
  </xdr:twoCellAnchor>
  <xdr:twoCellAnchor>
    <xdr:from>
      <xdr:col>4</xdr:col>
      <xdr:colOff>519389</xdr:colOff>
      <xdr:row>21</xdr:row>
      <xdr:rowOff>36420</xdr:rowOff>
    </xdr:from>
    <xdr:to>
      <xdr:col>4</xdr:col>
      <xdr:colOff>767039</xdr:colOff>
      <xdr:row>21</xdr:row>
      <xdr:rowOff>180420</xdr:rowOff>
    </xdr:to>
    <xdr:sp macro="[0]!One_Action_8" textlink="">
      <xdr:nvSpPr>
        <xdr:cNvPr id="45" name="ZoneTexte 44"/>
        <xdr:cNvSpPr txBox="1"/>
      </xdr:nvSpPr>
      <xdr:spPr>
        <a:xfrm>
          <a:off x="8150595" y="3431802"/>
          <a:ext cx="247650" cy="144000"/>
        </a:xfrm>
        <a:prstGeom prst="rect">
          <a:avLst/>
        </a:prstGeom>
        <a:solidFill>
          <a:schemeClr val="accent1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t"/>
        <a:lstStyle/>
        <a:p>
          <a:pPr algn="ctr"/>
          <a:r>
            <a:rPr lang="fr-FR" sz="1050" b="1"/>
            <a:t>+1</a:t>
          </a:r>
        </a:p>
      </xdr:txBody>
    </xdr:sp>
    <xdr:clientData/>
  </xdr:twoCellAnchor>
  <xdr:twoCellAnchor>
    <xdr:from>
      <xdr:col>4</xdr:col>
      <xdr:colOff>519389</xdr:colOff>
      <xdr:row>22</xdr:row>
      <xdr:rowOff>36420</xdr:rowOff>
    </xdr:from>
    <xdr:to>
      <xdr:col>4</xdr:col>
      <xdr:colOff>767039</xdr:colOff>
      <xdr:row>22</xdr:row>
      <xdr:rowOff>180420</xdr:rowOff>
    </xdr:to>
    <xdr:sp macro="[0]!One_Action_9" textlink="">
      <xdr:nvSpPr>
        <xdr:cNvPr id="46" name="ZoneTexte 45"/>
        <xdr:cNvSpPr txBox="1"/>
      </xdr:nvSpPr>
      <xdr:spPr>
        <a:xfrm>
          <a:off x="8150595" y="3431802"/>
          <a:ext cx="247650" cy="144000"/>
        </a:xfrm>
        <a:prstGeom prst="rect">
          <a:avLst/>
        </a:prstGeom>
        <a:solidFill>
          <a:schemeClr val="accent1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t"/>
        <a:lstStyle/>
        <a:p>
          <a:pPr algn="ctr"/>
          <a:r>
            <a:rPr lang="fr-FR" sz="1050" b="1"/>
            <a:t>+1</a:t>
          </a:r>
        </a:p>
      </xdr:txBody>
    </xdr:sp>
    <xdr:clientData/>
  </xdr:twoCellAnchor>
  <xdr:twoCellAnchor>
    <xdr:from>
      <xdr:col>4</xdr:col>
      <xdr:colOff>519389</xdr:colOff>
      <xdr:row>23</xdr:row>
      <xdr:rowOff>36420</xdr:rowOff>
    </xdr:from>
    <xdr:to>
      <xdr:col>4</xdr:col>
      <xdr:colOff>767039</xdr:colOff>
      <xdr:row>23</xdr:row>
      <xdr:rowOff>180420</xdr:rowOff>
    </xdr:to>
    <xdr:sp macro="[0]!One_Action_10" textlink="">
      <xdr:nvSpPr>
        <xdr:cNvPr id="47" name="ZoneTexte 46"/>
        <xdr:cNvSpPr txBox="1"/>
      </xdr:nvSpPr>
      <xdr:spPr>
        <a:xfrm>
          <a:off x="8150595" y="3431802"/>
          <a:ext cx="247650" cy="144000"/>
        </a:xfrm>
        <a:prstGeom prst="rect">
          <a:avLst/>
        </a:prstGeom>
        <a:solidFill>
          <a:schemeClr val="accent1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t"/>
        <a:lstStyle/>
        <a:p>
          <a:pPr algn="ctr"/>
          <a:r>
            <a:rPr lang="fr-FR" sz="1050" b="1"/>
            <a:t>+1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528357</xdr:colOff>
      <xdr:row>15</xdr:row>
      <xdr:rowOff>22973</xdr:rowOff>
    </xdr:from>
    <xdr:to>
      <xdr:col>4</xdr:col>
      <xdr:colOff>776007</xdr:colOff>
      <xdr:row>15</xdr:row>
      <xdr:rowOff>166973</xdr:rowOff>
    </xdr:to>
    <xdr:sp macro="[0]!One_Action_2" textlink="">
      <xdr:nvSpPr>
        <xdr:cNvPr id="2" name="ZoneTexte 1"/>
        <xdr:cNvSpPr txBox="1"/>
      </xdr:nvSpPr>
      <xdr:spPr>
        <a:xfrm>
          <a:off x="8215032" y="3166223"/>
          <a:ext cx="247650" cy="144000"/>
        </a:xfrm>
        <a:prstGeom prst="rect">
          <a:avLst/>
        </a:prstGeom>
        <a:solidFill>
          <a:schemeClr val="accent1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t"/>
        <a:lstStyle/>
        <a:p>
          <a:pPr algn="ctr"/>
          <a:r>
            <a:rPr lang="fr-FR" sz="1050" b="1"/>
            <a:t>+1</a:t>
          </a:r>
        </a:p>
      </xdr:txBody>
    </xdr:sp>
    <xdr:clientData/>
  </xdr:twoCellAnchor>
  <xdr:twoCellAnchor>
    <xdr:from>
      <xdr:col>4</xdr:col>
      <xdr:colOff>523873</xdr:colOff>
      <xdr:row>16</xdr:row>
      <xdr:rowOff>29697</xdr:rowOff>
    </xdr:from>
    <xdr:to>
      <xdr:col>4</xdr:col>
      <xdr:colOff>771523</xdr:colOff>
      <xdr:row>16</xdr:row>
      <xdr:rowOff>173697</xdr:rowOff>
    </xdr:to>
    <xdr:sp macro="[0]!One_Action_3" textlink="">
      <xdr:nvSpPr>
        <xdr:cNvPr id="3" name="ZoneTexte 2"/>
        <xdr:cNvSpPr txBox="1"/>
      </xdr:nvSpPr>
      <xdr:spPr>
        <a:xfrm>
          <a:off x="8210548" y="3420597"/>
          <a:ext cx="247650" cy="144000"/>
        </a:xfrm>
        <a:prstGeom prst="rect">
          <a:avLst/>
        </a:prstGeom>
        <a:solidFill>
          <a:schemeClr val="accent1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t"/>
        <a:lstStyle/>
        <a:p>
          <a:pPr algn="ctr"/>
          <a:r>
            <a:rPr lang="fr-FR" sz="1050" b="1"/>
            <a:t>+1</a:t>
          </a:r>
        </a:p>
      </xdr:txBody>
    </xdr:sp>
    <xdr:clientData/>
  </xdr:twoCellAnchor>
  <xdr:twoCellAnchor>
    <xdr:from>
      <xdr:col>4</xdr:col>
      <xdr:colOff>519389</xdr:colOff>
      <xdr:row>17</xdr:row>
      <xdr:rowOff>36420</xdr:rowOff>
    </xdr:from>
    <xdr:to>
      <xdr:col>4</xdr:col>
      <xdr:colOff>767039</xdr:colOff>
      <xdr:row>17</xdr:row>
      <xdr:rowOff>180420</xdr:rowOff>
    </xdr:to>
    <xdr:sp macro="[0]!One_Action_4" textlink="">
      <xdr:nvSpPr>
        <xdr:cNvPr id="4" name="ZoneTexte 3"/>
        <xdr:cNvSpPr txBox="1"/>
      </xdr:nvSpPr>
      <xdr:spPr>
        <a:xfrm>
          <a:off x="8206064" y="3674970"/>
          <a:ext cx="247650" cy="144000"/>
        </a:xfrm>
        <a:prstGeom prst="rect">
          <a:avLst/>
        </a:prstGeom>
        <a:solidFill>
          <a:schemeClr val="accent1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t"/>
        <a:lstStyle/>
        <a:p>
          <a:pPr algn="ctr"/>
          <a:r>
            <a:rPr lang="fr-FR" sz="1050" b="1"/>
            <a:t>+1</a:t>
          </a:r>
        </a:p>
      </xdr:txBody>
    </xdr:sp>
    <xdr:clientData/>
  </xdr:twoCellAnchor>
  <xdr:twoCellAnchor>
    <xdr:from>
      <xdr:col>4</xdr:col>
      <xdr:colOff>519389</xdr:colOff>
      <xdr:row>18</xdr:row>
      <xdr:rowOff>36420</xdr:rowOff>
    </xdr:from>
    <xdr:to>
      <xdr:col>4</xdr:col>
      <xdr:colOff>767039</xdr:colOff>
      <xdr:row>18</xdr:row>
      <xdr:rowOff>180420</xdr:rowOff>
    </xdr:to>
    <xdr:sp macro="[0]!One_Action_5" textlink="">
      <xdr:nvSpPr>
        <xdr:cNvPr id="5" name="ZoneTexte 4"/>
        <xdr:cNvSpPr txBox="1"/>
      </xdr:nvSpPr>
      <xdr:spPr>
        <a:xfrm>
          <a:off x="8206064" y="3922620"/>
          <a:ext cx="247650" cy="144000"/>
        </a:xfrm>
        <a:prstGeom prst="rect">
          <a:avLst/>
        </a:prstGeom>
        <a:solidFill>
          <a:schemeClr val="accent1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t"/>
        <a:lstStyle/>
        <a:p>
          <a:pPr algn="ctr"/>
          <a:r>
            <a:rPr lang="fr-FR" sz="1050" b="1"/>
            <a:t>+1</a:t>
          </a:r>
        </a:p>
      </xdr:txBody>
    </xdr:sp>
    <xdr:clientData/>
  </xdr:twoCellAnchor>
  <xdr:twoCellAnchor>
    <xdr:from>
      <xdr:col>4</xdr:col>
      <xdr:colOff>519389</xdr:colOff>
      <xdr:row>20</xdr:row>
      <xdr:rowOff>36420</xdr:rowOff>
    </xdr:from>
    <xdr:to>
      <xdr:col>4</xdr:col>
      <xdr:colOff>767039</xdr:colOff>
      <xdr:row>20</xdr:row>
      <xdr:rowOff>180420</xdr:rowOff>
    </xdr:to>
    <xdr:sp macro="[0]!One_Action_7" textlink="">
      <xdr:nvSpPr>
        <xdr:cNvPr id="6" name="ZoneTexte 5"/>
        <xdr:cNvSpPr txBox="1"/>
      </xdr:nvSpPr>
      <xdr:spPr>
        <a:xfrm>
          <a:off x="8206064" y="4417920"/>
          <a:ext cx="247650" cy="144000"/>
        </a:xfrm>
        <a:prstGeom prst="rect">
          <a:avLst/>
        </a:prstGeom>
        <a:solidFill>
          <a:schemeClr val="accent1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t"/>
        <a:lstStyle/>
        <a:p>
          <a:pPr algn="ctr"/>
          <a:r>
            <a:rPr lang="fr-FR" sz="1050" b="1"/>
            <a:t>+1</a:t>
          </a:r>
        </a:p>
      </xdr:txBody>
    </xdr:sp>
    <xdr:clientData/>
  </xdr:twoCellAnchor>
  <xdr:twoCellAnchor>
    <xdr:from>
      <xdr:col>4</xdr:col>
      <xdr:colOff>519389</xdr:colOff>
      <xdr:row>21</xdr:row>
      <xdr:rowOff>36420</xdr:rowOff>
    </xdr:from>
    <xdr:to>
      <xdr:col>4</xdr:col>
      <xdr:colOff>767039</xdr:colOff>
      <xdr:row>21</xdr:row>
      <xdr:rowOff>180420</xdr:rowOff>
    </xdr:to>
    <xdr:sp macro="[0]!One_Action_8" textlink="">
      <xdr:nvSpPr>
        <xdr:cNvPr id="7" name="ZoneTexte 6"/>
        <xdr:cNvSpPr txBox="1"/>
      </xdr:nvSpPr>
      <xdr:spPr>
        <a:xfrm>
          <a:off x="8206064" y="4665570"/>
          <a:ext cx="247650" cy="144000"/>
        </a:xfrm>
        <a:prstGeom prst="rect">
          <a:avLst/>
        </a:prstGeom>
        <a:solidFill>
          <a:schemeClr val="accent1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t"/>
        <a:lstStyle/>
        <a:p>
          <a:pPr algn="ctr"/>
          <a:r>
            <a:rPr lang="fr-FR" sz="1050" b="1"/>
            <a:t>+1</a:t>
          </a:r>
        </a:p>
      </xdr:txBody>
    </xdr:sp>
    <xdr:clientData/>
  </xdr:twoCellAnchor>
  <xdr:twoCellAnchor>
    <xdr:from>
      <xdr:col>4</xdr:col>
      <xdr:colOff>519389</xdr:colOff>
      <xdr:row>22</xdr:row>
      <xdr:rowOff>36420</xdr:rowOff>
    </xdr:from>
    <xdr:to>
      <xdr:col>4</xdr:col>
      <xdr:colOff>767039</xdr:colOff>
      <xdr:row>22</xdr:row>
      <xdr:rowOff>180420</xdr:rowOff>
    </xdr:to>
    <xdr:sp macro="[0]!One_Action_9" textlink="">
      <xdr:nvSpPr>
        <xdr:cNvPr id="8" name="ZoneTexte 7"/>
        <xdr:cNvSpPr txBox="1"/>
      </xdr:nvSpPr>
      <xdr:spPr>
        <a:xfrm>
          <a:off x="8206064" y="4913220"/>
          <a:ext cx="247650" cy="144000"/>
        </a:xfrm>
        <a:prstGeom prst="rect">
          <a:avLst/>
        </a:prstGeom>
        <a:solidFill>
          <a:schemeClr val="accent1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t"/>
        <a:lstStyle/>
        <a:p>
          <a:pPr algn="ctr"/>
          <a:r>
            <a:rPr lang="fr-FR" sz="1050" b="1"/>
            <a:t>+1</a:t>
          </a:r>
        </a:p>
      </xdr:txBody>
    </xdr:sp>
    <xdr:clientData/>
  </xdr:twoCellAnchor>
  <xdr:twoCellAnchor>
    <xdr:from>
      <xdr:col>4</xdr:col>
      <xdr:colOff>519389</xdr:colOff>
      <xdr:row>23</xdr:row>
      <xdr:rowOff>36420</xdr:rowOff>
    </xdr:from>
    <xdr:to>
      <xdr:col>4</xdr:col>
      <xdr:colOff>767039</xdr:colOff>
      <xdr:row>23</xdr:row>
      <xdr:rowOff>180420</xdr:rowOff>
    </xdr:to>
    <xdr:sp macro="[0]!One_Action_10" textlink="">
      <xdr:nvSpPr>
        <xdr:cNvPr id="9" name="ZoneTexte 8"/>
        <xdr:cNvSpPr txBox="1"/>
      </xdr:nvSpPr>
      <xdr:spPr>
        <a:xfrm>
          <a:off x="8206064" y="5160870"/>
          <a:ext cx="247650" cy="144000"/>
        </a:xfrm>
        <a:prstGeom prst="rect">
          <a:avLst/>
        </a:prstGeom>
        <a:solidFill>
          <a:schemeClr val="accent1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t"/>
        <a:lstStyle/>
        <a:p>
          <a:pPr algn="ctr"/>
          <a:r>
            <a:rPr lang="fr-FR" sz="1050" b="1"/>
            <a:t>+1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528357</xdr:colOff>
      <xdr:row>15</xdr:row>
      <xdr:rowOff>22973</xdr:rowOff>
    </xdr:from>
    <xdr:to>
      <xdr:col>4</xdr:col>
      <xdr:colOff>776007</xdr:colOff>
      <xdr:row>15</xdr:row>
      <xdr:rowOff>166973</xdr:rowOff>
    </xdr:to>
    <xdr:sp macro="[0]!One_Action_2" textlink="">
      <xdr:nvSpPr>
        <xdr:cNvPr id="2" name="ZoneTexte 1"/>
        <xdr:cNvSpPr txBox="1"/>
      </xdr:nvSpPr>
      <xdr:spPr>
        <a:xfrm>
          <a:off x="8215032" y="3166223"/>
          <a:ext cx="247650" cy="144000"/>
        </a:xfrm>
        <a:prstGeom prst="rect">
          <a:avLst/>
        </a:prstGeom>
        <a:solidFill>
          <a:schemeClr val="accent1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t"/>
        <a:lstStyle/>
        <a:p>
          <a:pPr algn="ctr"/>
          <a:r>
            <a:rPr lang="fr-FR" sz="1050" b="1"/>
            <a:t>+1</a:t>
          </a:r>
        </a:p>
      </xdr:txBody>
    </xdr:sp>
    <xdr:clientData/>
  </xdr:twoCellAnchor>
  <xdr:twoCellAnchor>
    <xdr:from>
      <xdr:col>4</xdr:col>
      <xdr:colOff>523873</xdr:colOff>
      <xdr:row>16</xdr:row>
      <xdr:rowOff>29697</xdr:rowOff>
    </xdr:from>
    <xdr:to>
      <xdr:col>4</xdr:col>
      <xdr:colOff>771523</xdr:colOff>
      <xdr:row>16</xdr:row>
      <xdr:rowOff>173697</xdr:rowOff>
    </xdr:to>
    <xdr:sp macro="[0]!One_Action_3" textlink="">
      <xdr:nvSpPr>
        <xdr:cNvPr id="3" name="ZoneTexte 2"/>
        <xdr:cNvSpPr txBox="1"/>
      </xdr:nvSpPr>
      <xdr:spPr>
        <a:xfrm>
          <a:off x="8210548" y="3420597"/>
          <a:ext cx="247650" cy="144000"/>
        </a:xfrm>
        <a:prstGeom prst="rect">
          <a:avLst/>
        </a:prstGeom>
        <a:solidFill>
          <a:schemeClr val="accent1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t"/>
        <a:lstStyle/>
        <a:p>
          <a:pPr algn="ctr"/>
          <a:r>
            <a:rPr lang="fr-FR" sz="1050" b="1"/>
            <a:t>+1</a:t>
          </a:r>
        </a:p>
      </xdr:txBody>
    </xdr:sp>
    <xdr:clientData/>
  </xdr:twoCellAnchor>
  <xdr:twoCellAnchor>
    <xdr:from>
      <xdr:col>4</xdr:col>
      <xdr:colOff>519389</xdr:colOff>
      <xdr:row>17</xdr:row>
      <xdr:rowOff>36420</xdr:rowOff>
    </xdr:from>
    <xdr:to>
      <xdr:col>4</xdr:col>
      <xdr:colOff>767039</xdr:colOff>
      <xdr:row>17</xdr:row>
      <xdr:rowOff>180420</xdr:rowOff>
    </xdr:to>
    <xdr:sp macro="[0]!One_Action_4" textlink="">
      <xdr:nvSpPr>
        <xdr:cNvPr id="4" name="ZoneTexte 3"/>
        <xdr:cNvSpPr txBox="1"/>
      </xdr:nvSpPr>
      <xdr:spPr>
        <a:xfrm>
          <a:off x="8206064" y="3674970"/>
          <a:ext cx="247650" cy="144000"/>
        </a:xfrm>
        <a:prstGeom prst="rect">
          <a:avLst/>
        </a:prstGeom>
        <a:solidFill>
          <a:schemeClr val="accent1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t"/>
        <a:lstStyle/>
        <a:p>
          <a:pPr algn="ctr"/>
          <a:r>
            <a:rPr lang="fr-FR" sz="1050" b="1"/>
            <a:t>+1</a:t>
          </a:r>
        </a:p>
      </xdr:txBody>
    </xdr:sp>
    <xdr:clientData/>
  </xdr:twoCellAnchor>
  <xdr:twoCellAnchor>
    <xdr:from>
      <xdr:col>4</xdr:col>
      <xdr:colOff>519389</xdr:colOff>
      <xdr:row>18</xdr:row>
      <xdr:rowOff>36420</xdr:rowOff>
    </xdr:from>
    <xdr:to>
      <xdr:col>4</xdr:col>
      <xdr:colOff>767039</xdr:colOff>
      <xdr:row>18</xdr:row>
      <xdr:rowOff>180420</xdr:rowOff>
    </xdr:to>
    <xdr:sp macro="[0]!One_Action_5" textlink="">
      <xdr:nvSpPr>
        <xdr:cNvPr id="5" name="ZoneTexte 4"/>
        <xdr:cNvSpPr txBox="1"/>
      </xdr:nvSpPr>
      <xdr:spPr>
        <a:xfrm>
          <a:off x="8206064" y="3922620"/>
          <a:ext cx="247650" cy="144000"/>
        </a:xfrm>
        <a:prstGeom prst="rect">
          <a:avLst/>
        </a:prstGeom>
        <a:solidFill>
          <a:schemeClr val="accent1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t"/>
        <a:lstStyle/>
        <a:p>
          <a:pPr algn="ctr"/>
          <a:r>
            <a:rPr lang="fr-FR" sz="1050" b="1"/>
            <a:t>+1</a:t>
          </a:r>
        </a:p>
      </xdr:txBody>
    </xdr:sp>
    <xdr:clientData/>
  </xdr:twoCellAnchor>
  <xdr:twoCellAnchor>
    <xdr:from>
      <xdr:col>4</xdr:col>
      <xdr:colOff>519389</xdr:colOff>
      <xdr:row>20</xdr:row>
      <xdr:rowOff>36420</xdr:rowOff>
    </xdr:from>
    <xdr:to>
      <xdr:col>4</xdr:col>
      <xdr:colOff>767039</xdr:colOff>
      <xdr:row>20</xdr:row>
      <xdr:rowOff>180420</xdr:rowOff>
    </xdr:to>
    <xdr:sp macro="[0]!One_Action_7" textlink="">
      <xdr:nvSpPr>
        <xdr:cNvPr id="6" name="ZoneTexte 5"/>
        <xdr:cNvSpPr txBox="1"/>
      </xdr:nvSpPr>
      <xdr:spPr>
        <a:xfrm>
          <a:off x="8206064" y="4417920"/>
          <a:ext cx="247650" cy="144000"/>
        </a:xfrm>
        <a:prstGeom prst="rect">
          <a:avLst/>
        </a:prstGeom>
        <a:solidFill>
          <a:schemeClr val="accent1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t"/>
        <a:lstStyle/>
        <a:p>
          <a:pPr algn="ctr"/>
          <a:r>
            <a:rPr lang="fr-FR" sz="1050" b="1"/>
            <a:t>+1</a:t>
          </a:r>
        </a:p>
      </xdr:txBody>
    </xdr:sp>
    <xdr:clientData/>
  </xdr:twoCellAnchor>
  <xdr:twoCellAnchor>
    <xdr:from>
      <xdr:col>4</xdr:col>
      <xdr:colOff>519389</xdr:colOff>
      <xdr:row>21</xdr:row>
      <xdr:rowOff>36420</xdr:rowOff>
    </xdr:from>
    <xdr:to>
      <xdr:col>4</xdr:col>
      <xdr:colOff>767039</xdr:colOff>
      <xdr:row>21</xdr:row>
      <xdr:rowOff>180420</xdr:rowOff>
    </xdr:to>
    <xdr:sp macro="[0]!One_Action_8" textlink="">
      <xdr:nvSpPr>
        <xdr:cNvPr id="7" name="ZoneTexte 6"/>
        <xdr:cNvSpPr txBox="1"/>
      </xdr:nvSpPr>
      <xdr:spPr>
        <a:xfrm>
          <a:off x="8206064" y="4665570"/>
          <a:ext cx="247650" cy="144000"/>
        </a:xfrm>
        <a:prstGeom prst="rect">
          <a:avLst/>
        </a:prstGeom>
        <a:solidFill>
          <a:schemeClr val="accent1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t"/>
        <a:lstStyle/>
        <a:p>
          <a:pPr algn="ctr"/>
          <a:r>
            <a:rPr lang="fr-FR" sz="1050" b="1"/>
            <a:t>+1</a:t>
          </a:r>
        </a:p>
      </xdr:txBody>
    </xdr:sp>
    <xdr:clientData/>
  </xdr:twoCellAnchor>
  <xdr:twoCellAnchor>
    <xdr:from>
      <xdr:col>4</xdr:col>
      <xdr:colOff>519389</xdr:colOff>
      <xdr:row>22</xdr:row>
      <xdr:rowOff>36420</xdr:rowOff>
    </xdr:from>
    <xdr:to>
      <xdr:col>4</xdr:col>
      <xdr:colOff>767039</xdr:colOff>
      <xdr:row>22</xdr:row>
      <xdr:rowOff>180420</xdr:rowOff>
    </xdr:to>
    <xdr:sp macro="[0]!One_Action_9" textlink="">
      <xdr:nvSpPr>
        <xdr:cNvPr id="8" name="ZoneTexte 7"/>
        <xdr:cNvSpPr txBox="1"/>
      </xdr:nvSpPr>
      <xdr:spPr>
        <a:xfrm>
          <a:off x="8206064" y="4913220"/>
          <a:ext cx="247650" cy="144000"/>
        </a:xfrm>
        <a:prstGeom prst="rect">
          <a:avLst/>
        </a:prstGeom>
        <a:solidFill>
          <a:schemeClr val="accent1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t"/>
        <a:lstStyle/>
        <a:p>
          <a:pPr algn="ctr"/>
          <a:r>
            <a:rPr lang="fr-FR" sz="1050" b="1"/>
            <a:t>+1</a:t>
          </a:r>
        </a:p>
      </xdr:txBody>
    </xdr:sp>
    <xdr:clientData/>
  </xdr:twoCellAnchor>
  <xdr:twoCellAnchor>
    <xdr:from>
      <xdr:col>4</xdr:col>
      <xdr:colOff>519389</xdr:colOff>
      <xdr:row>23</xdr:row>
      <xdr:rowOff>36420</xdr:rowOff>
    </xdr:from>
    <xdr:to>
      <xdr:col>4</xdr:col>
      <xdr:colOff>767039</xdr:colOff>
      <xdr:row>23</xdr:row>
      <xdr:rowOff>180420</xdr:rowOff>
    </xdr:to>
    <xdr:sp macro="[0]!One_Action_10" textlink="">
      <xdr:nvSpPr>
        <xdr:cNvPr id="9" name="ZoneTexte 8"/>
        <xdr:cNvSpPr txBox="1"/>
      </xdr:nvSpPr>
      <xdr:spPr>
        <a:xfrm>
          <a:off x="8206064" y="5160870"/>
          <a:ext cx="247650" cy="144000"/>
        </a:xfrm>
        <a:prstGeom prst="rect">
          <a:avLst/>
        </a:prstGeom>
        <a:solidFill>
          <a:schemeClr val="accent1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t"/>
        <a:lstStyle/>
        <a:p>
          <a:pPr algn="ctr"/>
          <a:r>
            <a:rPr lang="fr-FR" sz="1050" b="1"/>
            <a:t>+1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528357</xdr:colOff>
      <xdr:row>15</xdr:row>
      <xdr:rowOff>22973</xdr:rowOff>
    </xdr:from>
    <xdr:to>
      <xdr:col>4</xdr:col>
      <xdr:colOff>776007</xdr:colOff>
      <xdr:row>15</xdr:row>
      <xdr:rowOff>166973</xdr:rowOff>
    </xdr:to>
    <xdr:sp macro="[0]!One_Action_2" textlink="">
      <xdr:nvSpPr>
        <xdr:cNvPr id="2" name="ZoneTexte 1"/>
        <xdr:cNvSpPr txBox="1"/>
      </xdr:nvSpPr>
      <xdr:spPr>
        <a:xfrm>
          <a:off x="8215032" y="3166223"/>
          <a:ext cx="247650" cy="144000"/>
        </a:xfrm>
        <a:prstGeom prst="rect">
          <a:avLst/>
        </a:prstGeom>
        <a:solidFill>
          <a:schemeClr val="accent1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t"/>
        <a:lstStyle/>
        <a:p>
          <a:pPr algn="ctr"/>
          <a:r>
            <a:rPr lang="fr-FR" sz="1050" b="1"/>
            <a:t>+1</a:t>
          </a:r>
        </a:p>
      </xdr:txBody>
    </xdr:sp>
    <xdr:clientData/>
  </xdr:twoCellAnchor>
  <xdr:twoCellAnchor>
    <xdr:from>
      <xdr:col>4</xdr:col>
      <xdr:colOff>523873</xdr:colOff>
      <xdr:row>16</xdr:row>
      <xdr:rowOff>29697</xdr:rowOff>
    </xdr:from>
    <xdr:to>
      <xdr:col>4</xdr:col>
      <xdr:colOff>771523</xdr:colOff>
      <xdr:row>16</xdr:row>
      <xdr:rowOff>173697</xdr:rowOff>
    </xdr:to>
    <xdr:sp macro="[0]!One_Action_3" textlink="">
      <xdr:nvSpPr>
        <xdr:cNvPr id="3" name="ZoneTexte 2"/>
        <xdr:cNvSpPr txBox="1"/>
      </xdr:nvSpPr>
      <xdr:spPr>
        <a:xfrm>
          <a:off x="8210548" y="3420597"/>
          <a:ext cx="247650" cy="144000"/>
        </a:xfrm>
        <a:prstGeom prst="rect">
          <a:avLst/>
        </a:prstGeom>
        <a:solidFill>
          <a:schemeClr val="accent1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t"/>
        <a:lstStyle/>
        <a:p>
          <a:pPr algn="ctr"/>
          <a:r>
            <a:rPr lang="fr-FR" sz="1050" b="1"/>
            <a:t>+1</a:t>
          </a:r>
        </a:p>
      </xdr:txBody>
    </xdr:sp>
    <xdr:clientData/>
  </xdr:twoCellAnchor>
  <xdr:twoCellAnchor>
    <xdr:from>
      <xdr:col>4</xdr:col>
      <xdr:colOff>519389</xdr:colOff>
      <xdr:row>17</xdr:row>
      <xdr:rowOff>36420</xdr:rowOff>
    </xdr:from>
    <xdr:to>
      <xdr:col>4</xdr:col>
      <xdr:colOff>767039</xdr:colOff>
      <xdr:row>17</xdr:row>
      <xdr:rowOff>180420</xdr:rowOff>
    </xdr:to>
    <xdr:sp macro="[0]!One_Action_4" textlink="">
      <xdr:nvSpPr>
        <xdr:cNvPr id="4" name="ZoneTexte 3"/>
        <xdr:cNvSpPr txBox="1"/>
      </xdr:nvSpPr>
      <xdr:spPr>
        <a:xfrm>
          <a:off x="8206064" y="3674970"/>
          <a:ext cx="247650" cy="144000"/>
        </a:xfrm>
        <a:prstGeom prst="rect">
          <a:avLst/>
        </a:prstGeom>
        <a:solidFill>
          <a:schemeClr val="accent1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t"/>
        <a:lstStyle/>
        <a:p>
          <a:pPr algn="ctr"/>
          <a:r>
            <a:rPr lang="fr-FR" sz="1050" b="1"/>
            <a:t>+1</a:t>
          </a:r>
        </a:p>
      </xdr:txBody>
    </xdr:sp>
    <xdr:clientData/>
  </xdr:twoCellAnchor>
  <xdr:twoCellAnchor>
    <xdr:from>
      <xdr:col>4</xdr:col>
      <xdr:colOff>519389</xdr:colOff>
      <xdr:row>18</xdr:row>
      <xdr:rowOff>36420</xdr:rowOff>
    </xdr:from>
    <xdr:to>
      <xdr:col>4</xdr:col>
      <xdr:colOff>767039</xdr:colOff>
      <xdr:row>18</xdr:row>
      <xdr:rowOff>180420</xdr:rowOff>
    </xdr:to>
    <xdr:sp macro="[0]!One_Action_5" textlink="">
      <xdr:nvSpPr>
        <xdr:cNvPr id="5" name="ZoneTexte 4"/>
        <xdr:cNvSpPr txBox="1"/>
      </xdr:nvSpPr>
      <xdr:spPr>
        <a:xfrm>
          <a:off x="8206064" y="3922620"/>
          <a:ext cx="247650" cy="144000"/>
        </a:xfrm>
        <a:prstGeom prst="rect">
          <a:avLst/>
        </a:prstGeom>
        <a:solidFill>
          <a:schemeClr val="accent1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t"/>
        <a:lstStyle/>
        <a:p>
          <a:pPr algn="ctr"/>
          <a:r>
            <a:rPr lang="fr-FR" sz="1050" b="1"/>
            <a:t>+1</a:t>
          </a:r>
        </a:p>
      </xdr:txBody>
    </xdr:sp>
    <xdr:clientData/>
  </xdr:twoCellAnchor>
  <xdr:twoCellAnchor>
    <xdr:from>
      <xdr:col>4</xdr:col>
      <xdr:colOff>519389</xdr:colOff>
      <xdr:row>20</xdr:row>
      <xdr:rowOff>36420</xdr:rowOff>
    </xdr:from>
    <xdr:to>
      <xdr:col>4</xdr:col>
      <xdr:colOff>767039</xdr:colOff>
      <xdr:row>20</xdr:row>
      <xdr:rowOff>180420</xdr:rowOff>
    </xdr:to>
    <xdr:sp macro="[0]!One_Action_7" textlink="">
      <xdr:nvSpPr>
        <xdr:cNvPr id="6" name="ZoneTexte 5"/>
        <xdr:cNvSpPr txBox="1"/>
      </xdr:nvSpPr>
      <xdr:spPr>
        <a:xfrm>
          <a:off x="8206064" y="4417920"/>
          <a:ext cx="247650" cy="144000"/>
        </a:xfrm>
        <a:prstGeom prst="rect">
          <a:avLst/>
        </a:prstGeom>
        <a:solidFill>
          <a:schemeClr val="accent1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t"/>
        <a:lstStyle/>
        <a:p>
          <a:pPr algn="ctr"/>
          <a:r>
            <a:rPr lang="fr-FR" sz="1050" b="1"/>
            <a:t>+1</a:t>
          </a:r>
        </a:p>
      </xdr:txBody>
    </xdr:sp>
    <xdr:clientData/>
  </xdr:twoCellAnchor>
  <xdr:twoCellAnchor>
    <xdr:from>
      <xdr:col>4</xdr:col>
      <xdr:colOff>519389</xdr:colOff>
      <xdr:row>21</xdr:row>
      <xdr:rowOff>36420</xdr:rowOff>
    </xdr:from>
    <xdr:to>
      <xdr:col>4</xdr:col>
      <xdr:colOff>767039</xdr:colOff>
      <xdr:row>21</xdr:row>
      <xdr:rowOff>180420</xdr:rowOff>
    </xdr:to>
    <xdr:sp macro="[0]!One_Action_8" textlink="">
      <xdr:nvSpPr>
        <xdr:cNvPr id="7" name="ZoneTexte 6"/>
        <xdr:cNvSpPr txBox="1"/>
      </xdr:nvSpPr>
      <xdr:spPr>
        <a:xfrm>
          <a:off x="8206064" y="4665570"/>
          <a:ext cx="247650" cy="144000"/>
        </a:xfrm>
        <a:prstGeom prst="rect">
          <a:avLst/>
        </a:prstGeom>
        <a:solidFill>
          <a:schemeClr val="accent1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t"/>
        <a:lstStyle/>
        <a:p>
          <a:pPr algn="ctr"/>
          <a:r>
            <a:rPr lang="fr-FR" sz="1050" b="1"/>
            <a:t>+1</a:t>
          </a:r>
        </a:p>
      </xdr:txBody>
    </xdr:sp>
    <xdr:clientData/>
  </xdr:twoCellAnchor>
  <xdr:twoCellAnchor>
    <xdr:from>
      <xdr:col>4</xdr:col>
      <xdr:colOff>519389</xdr:colOff>
      <xdr:row>22</xdr:row>
      <xdr:rowOff>36420</xdr:rowOff>
    </xdr:from>
    <xdr:to>
      <xdr:col>4</xdr:col>
      <xdr:colOff>767039</xdr:colOff>
      <xdr:row>22</xdr:row>
      <xdr:rowOff>180420</xdr:rowOff>
    </xdr:to>
    <xdr:sp macro="[0]!One_Action_9" textlink="">
      <xdr:nvSpPr>
        <xdr:cNvPr id="8" name="ZoneTexte 7"/>
        <xdr:cNvSpPr txBox="1"/>
      </xdr:nvSpPr>
      <xdr:spPr>
        <a:xfrm>
          <a:off x="8206064" y="4913220"/>
          <a:ext cx="247650" cy="144000"/>
        </a:xfrm>
        <a:prstGeom prst="rect">
          <a:avLst/>
        </a:prstGeom>
        <a:solidFill>
          <a:schemeClr val="accent1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t"/>
        <a:lstStyle/>
        <a:p>
          <a:pPr algn="ctr"/>
          <a:r>
            <a:rPr lang="fr-FR" sz="1050" b="1"/>
            <a:t>+1</a:t>
          </a:r>
        </a:p>
      </xdr:txBody>
    </xdr:sp>
    <xdr:clientData/>
  </xdr:twoCellAnchor>
  <xdr:twoCellAnchor>
    <xdr:from>
      <xdr:col>4</xdr:col>
      <xdr:colOff>519389</xdr:colOff>
      <xdr:row>23</xdr:row>
      <xdr:rowOff>36420</xdr:rowOff>
    </xdr:from>
    <xdr:to>
      <xdr:col>4</xdr:col>
      <xdr:colOff>767039</xdr:colOff>
      <xdr:row>23</xdr:row>
      <xdr:rowOff>180420</xdr:rowOff>
    </xdr:to>
    <xdr:sp macro="[0]!One_Action_10" textlink="">
      <xdr:nvSpPr>
        <xdr:cNvPr id="9" name="ZoneTexte 8"/>
        <xdr:cNvSpPr txBox="1"/>
      </xdr:nvSpPr>
      <xdr:spPr>
        <a:xfrm>
          <a:off x="8206064" y="5160870"/>
          <a:ext cx="247650" cy="144000"/>
        </a:xfrm>
        <a:prstGeom prst="rect">
          <a:avLst/>
        </a:prstGeom>
        <a:solidFill>
          <a:schemeClr val="accent1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t"/>
        <a:lstStyle/>
        <a:p>
          <a:pPr algn="ctr"/>
          <a:r>
            <a:rPr lang="fr-FR" sz="1050" b="1"/>
            <a:t>+1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H86"/>
  <sheetViews>
    <sheetView tabSelected="1" topLeftCell="A70" zoomScale="85" zoomScaleNormal="85" workbookViewId="0">
      <selection activeCell="D79" sqref="D79"/>
    </sheetView>
  </sheetViews>
  <sheetFormatPr baseColWidth="10" defaultRowHeight="15" x14ac:dyDescent="0.25"/>
  <cols>
    <col min="2" max="2" width="18.7109375" customWidth="1"/>
    <col min="4" max="7" width="18" bestFit="1" customWidth="1"/>
    <col min="8" max="8" width="14.7109375" bestFit="1" customWidth="1"/>
  </cols>
  <sheetData>
    <row r="1" spans="1:8" ht="36" thickBot="1" x14ac:dyDescent="0.3">
      <c r="A1" s="47" t="s">
        <v>24</v>
      </c>
      <c r="B1" s="48"/>
    </row>
    <row r="3" spans="1:8" ht="15.75" thickBot="1" x14ac:dyDescent="0.3"/>
    <row r="4" spans="1:8" ht="16.5" thickBot="1" x14ac:dyDescent="0.3">
      <c r="A4" s="51" t="s">
        <v>25</v>
      </c>
      <c r="B4" s="52"/>
    </row>
    <row r="5" spans="1:8" ht="15.75" thickBot="1" x14ac:dyDescent="0.3">
      <c r="F5" s="37"/>
    </row>
    <row r="6" spans="1:8" ht="15.75" thickBot="1" x14ac:dyDescent="0.3">
      <c r="A6" s="44" t="s">
        <v>0</v>
      </c>
      <c r="B6" s="45" t="s">
        <v>36</v>
      </c>
      <c r="C6" s="45" t="s">
        <v>34</v>
      </c>
      <c r="D6" s="45" t="s">
        <v>37</v>
      </c>
      <c r="E6" s="45" t="s">
        <v>38</v>
      </c>
      <c r="F6" s="45" t="s">
        <v>39</v>
      </c>
      <c r="G6" s="45" t="s">
        <v>40</v>
      </c>
      <c r="H6" s="46" t="s">
        <v>41</v>
      </c>
    </row>
    <row r="7" spans="1:8" x14ac:dyDescent="0.25">
      <c r="A7" s="41">
        <v>201720</v>
      </c>
      <c r="B7" s="42" t="s">
        <v>7</v>
      </c>
      <c r="C7" s="43" t="s">
        <v>13</v>
      </c>
      <c r="D7" s="6"/>
      <c r="E7" s="6"/>
      <c r="F7" s="6"/>
      <c r="G7" s="6"/>
      <c r="H7" s="6"/>
    </row>
    <row r="8" spans="1:8" x14ac:dyDescent="0.25">
      <c r="A8" s="38">
        <v>201723</v>
      </c>
      <c r="B8" s="13" t="s">
        <v>7</v>
      </c>
      <c r="C8" s="39" t="s">
        <v>13</v>
      </c>
      <c r="D8" s="5"/>
      <c r="E8" s="5"/>
      <c r="F8" s="6"/>
      <c r="G8" s="5"/>
      <c r="H8" s="5"/>
    </row>
    <row r="9" spans="1:8" x14ac:dyDescent="0.25">
      <c r="A9" s="38">
        <v>223075</v>
      </c>
      <c r="B9" s="13" t="s">
        <v>18</v>
      </c>
      <c r="C9" s="40" t="s">
        <v>14</v>
      </c>
      <c r="D9" s="5"/>
      <c r="E9" s="5"/>
      <c r="F9" s="6"/>
      <c r="G9" s="5"/>
      <c r="H9" s="5"/>
    </row>
    <row r="10" spans="1:8" x14ac:dyDescent="0.25">
      <c r="A10" s="38">
        <v>223077</v>
      </c>
      <c r="B10" s="13" t="s">
        <v>18</v>
      </c>
      <c r="C10" s="40" t="s">
        <v>14</v>
      </c>
      <c r="D10" s="5"/>
      <c r="E10" s="5"/>
      <c r="F10" s="6"/>
      <c r="G10" s="5"/>
      <c r="H10" s="5"/>
    </row>
    <row r="11" spans="1:8" x14ac:dyDescent="0.25">
      <c r="A11" s="38">
        <v>223078</v>
      </c>
      <c r="B11" s="13" t="s">
        <v>18</v>
      </c>
      <c r="C11" s="40" t="s">
        <v>14</v>
      </c>
      <c r="D11" s="5"/>
      <c r="E11" s="5"/>
      <c r="F11" s="6"/>
      <c r="G11" s="5"/>
      <c r="H11" s="5"/>
    </row>
    <row r="12" spans="1:8" ht="15.75" thickBot="1" x14ac:dyDescent="0.3"/>
    <row r="13" spans="1:8" ht="16.5" thickBot="1" x14ac:dyDescent="0.3">
      <c r="A13" s="49" t="s">
        <v>26</v>
      </c>
      <c r="B13" s="50"/>
    </row>
    <row r="14" spans="1:8" ht="15.75" thickBot="1" x14ac:dyDescent="0.3"/>
    <row r="15" spans="1:8" ht="15.75" thickBot="1" x14ac:dyDescent="0.3">
      <c r="A15" s="44" t="s">
        <v>0</v>
      </c>
      <c r="B15" s="45" t="s">
        <v>36</v>
      </c>
      <c r="C15" s="45" t="s">
        <v>34</v>
      </c>
      <c r="D15" s="45" t="s">
        <v>37</v>
      </c>
      <c r="E15" s="45" t="s">
        <v>38</v>
      </c>
      <c r="F15" s="45" t="s">
        <v>39</v>
      </c>
      <c r="G15" s="45" t="s">
        <v>40</v>
      </c>
      <c r="H15" s="46" t="s">
        <v>41</v>
      </c>
    </row>
    <row r="16" spans="1:8" x14ac:dyDescent="0.25">
      <c r="A16" s="41">
        <v>223079</v>
      </c>
      <c r="B16" s="42" t="s">
        <v>18</v>
      </c>
      <c r="C16" s="6" t="s">
        <v>13</v>
      </c>
      <c r="D16" s="6"/>
      <c r="E16" s="6"/>
      <c r="F16" s="6"/>
      <c r="G16" s="6"/>
      <c r="H16" s="6"/>
    </row>
    <row r="17" spans="1:8" x14ac:dyDescent="0.25">
      <c r="A17" s="38">
        <v>223081</v>
      </c>
      <c r="B17" s="13" t="s">
        <v>18</v>
      </c>
      <c r="C17" s="5" t="s">
        <v>13</v>
      </c>
      <c r="D17" s="5"/>
      <c r="E17" s="5"/>
      <c r="F17" s="5"/>
      <c r="G17" s="5"/>
      <c r="H17" s="5"/>
    </row>
    <row r="18" spans="1:8" x14ac:dyDescent="0.25">
      <c r="A18" s="38">
        <v>223082</v>
      </c>
      <c r="B18" s="13" t="s">
        <v>18</v>
      </c>
      <c r="C18" s="5" t="s">
        <v>13</v>
      </c>
      <c r="D18" s="5"/>
      <c r="E18" s="5"/>
      <c r="F18" s="5"/>
      <c r="G18" s="5"/>
      <c r="H18" s="5"/>
    </row>
    <row r="19" spans="1:8" ht="15.75" thickBot="1" x14ac:dyDescent="0.3"/>
    <row r="20" spans="1:8" ht="16.5" thickBot="1" x14ac:dyDescent="0.3">
      <c r="A20" s="49" t="s">
        <v>27</v>
      </c>
      <c r="B20" s="50"/>
    </row>
    <row r="21" spans="1:8" ht="15.75" thickBot="1" x14ac:dyDescent="0.3"/>
    <row r="22" spans="1:8" ht="15.75" thickBot="1" x14ac:dyDescent="0.3">
      <c r="A22" s="44" t="s">
        <v>0</v>
      </c>
      <c r="B22" s="45" t="s">
        <v>36</v>
      </c>
      <c r="C22" s="45" t="s">
        <v>34</v>
      </c>
      <c r="D22" s="45" t="s">
        <v>37</v>
      </c>
      <c r="E22" s="45" t="s">
        <v>38</v>
      </c>
      <c r="F22" s="45" t="s">
        <v>39</v>
      </c>
      <c r="G22" s="45" t="s">
        <v>40</v>
      </c>
      <c r="H22" s="46" t="s">
        <v>41</v>
      </c>
    </row>
    <row r="23" spans="1:8" x14ac:dyDescent="0.25">
      <c r="A23" s="41">
        <v>201736</v>
      </c>
      <c r="B23" s="42" t="s">
        <v>7</v>
      </c>
      <c r="C23" s="6" t="s">
        <v>13</v>
      </c>
      <c r="D23" s="6"/>
      <c r="E23" s="6"/>
      <c r="F23" s="6"/>
      <c r="G23" s="6"/>
      <c r="H23" s="6"/>
    </row>
    <row r="24" spans="1:8" x14ac:dyDescent="0.25">
      <c r="A24" s="38">
        <v>201737</v>
      </c>
      <c r="B24" s="13" t="s">
        <v>7</v>
      </c>
      <c r="C24" s="5" t="s">
        <v>13</v>
      </c>
      <c r="D24" s="5"/>
      <c r="E24" s="5"/>
      <c r="F24" s="5"/>
      <c r="G24" s="5"/>
      <c r="H24" s="5"/>
    </row>
    <row r="25" spans="1:8" ht="15.75" thickBot="1" x14ac:dyDescent="0.3"/>
    <row r="26" spans="1:8" ht="16.5" thickBot="1" x14ac:dyDescent="0.3">
      <c r="A26" s="49" t="s">
        <v>28</v>
      </c>
      <c r="B26" s="50"/>
    </row>
    <row r="27" spans="1:8" ht="15.75" thickBot="1" x14ac:dyDescent="0.3"/>
    <row r="28" spans="1:8" ht="15.75" thickBot="1" x14ac:dyDescent="0.3">
      <c r="A28" s="44" t="s">
        <v>0</v>
      </c>
      <c r="B28" s="45" t="s">
        <v>36</v>
      </c>
      <c r="C28" s="45" t="s">
        <v>34</v>
      </c>
      <c r="D28" s="45" t="s">
        <v>37</v>
      </c>
      <c r="E28" s="45" t="s">
        <v>38</v>
      </c>
      <c r="F28" s="45" t="s">
        <v>39</v>
      </c>
      <c r="G28" s="45" t="s">
        <v>40</v>
      </c>
      <c r="H28" s="46" t="s">
        <v>41</v>
      </c>
    </row>
    <row r="29" spans="1:8" x14ac:dyDescent="0.25">
      <c r="A29" s="41">
        <v>233779</v>
      </c>
      <c r="B29" s="42" t="s">
        <v>18</v>
      </c>
      <c r="C29" s="6" t="s">
        <v>13</v>
      </c>
      <c r="D29" s="6"/>
      <c r="E29" s="6"/>
      <c r="F29" s="6"/>
      <c r="G29" s="6"/>
      <c r="H29" s="6"/>
    </row>
    <row r="30" spans="1:8" x14ac:dyDescent="0.25">
      <c r="A30" s="38">
        <v>233786</v>
      </c>
      <c r="B30" s="13" t="s">
        <v>18</v>
      </c>
      <c r="C30" s="5" t="s">
        <v>14</v>
      </c>
      <c r="D30" s="5"/>
      <c r="E30" s="5"/>
      <c r="F30" s="5"/>
      <c r="G30" s="5"/>
      <c r="H30" s="5"/>
    </row>
    <row r="31" spans="1:8" ht="15.75" thickBot="1" x14ac:dyDescent="0.3"/>
    <row r="32" spans="1:8" ht="16.5" thickBot="1" x14ac:dyDescent="0.3">
      <c r="A32" s="49" t="s">
        <v>29</v>
      </c>
      <c r="B32" s="50"/>
    </row>
    <row r="33" spans="1:8" ht="15.75" thickBot="1" x14ac:dyDescent="0.3"/>
    <row r="34" spans="1:8" ht="15.75" thickBot="1" x14ac:dyDescent="0.3">
      <c r="A34" s="44" t="s">
        <v>0</v>
      </c>
      <c r="B34" s="45" t="s">
        <v>36</v>
      </c>
      <c r="C34" s="45" t="s">
        <v>34</v>
      </c>
      <c r="D34" s="45" t="s">
        <v>37</v>
      </c>
      <c r="E34" s="45" t="s">
        <v>38</v>
      </c>
      <c r="F34" s="45" t="s">
        <v>39</v>
      </c>
      <c r="G34" s="45" t="s">
        <v>40</v>
      </c>
      <c r="H34" s="46" t="s">
        <v>41</v>
      </c>
    </row>
    <row r="35" spans="1:8" x14ac:dyDescent="0.25">
      <c r="A35" s="41">
        <v>244572</v>
      </c>
      <c r="B35" s="42" t="s">
        <v>17</v>
      </c>
      <c r="C35" s="6" t="s">
        <v>13</v>
      </c>
      <c r="D35" s="6"/>
      <c r="E35" s="6"/>
      <c r="F35" s="6"/>
      <c r="G35" s="6"/>
      <c r="H35" s="6"/>
    </row>
    <row r="36" spans="1:8" x14ac:dyDescent="0.25">
      <c r="A36" s="38">
        <v>244573</v>
      </c>
      <c r="B36" s="13" t="s">
        <v>17</v>
      </c>
      <c r="C36" s="5" t="s">
        <v>13</v>
      </c>
      <c r="D36" s="5"/>
      <c r="E36" s="5"/>
      <c r="F36" s="5"/>
      <c r="G36" s="5"/>
      <c r="H36" s="5"/>
    </row>
    <row r="37" spans="1:8" x14ac:dyDescent="0.25">
      <c r="A37" s="38">
        <v>244574</v>
      </c>
      <c r="B37" s="13" t="s">
        <v>17</v>
      </c>
      <c r="C37" s="5" t="s">
        <v>13</v>
      </c>
      <c r="D37" s="5"/>
      <c r="E37" s="5"/>
      <c r="F37" s="5"/>
      <c r="G37" s="5"/>
      <c r="H37" s="5"/>
    </row>
    <row r="38" spans="1:8" x14ac:dyDescent="0.25">
      <c r="A38" s="38">
        <v>244575</v>
      </c>
      <c r="B38" s="13" t="s">
        <v>17</v>
      </c>
      <c r="C38" s="5" t="s">
        <v>13</v>
      </c>
      <c r="D38" s="5"/>
      <c r="E38" s="5"/>
      <c r="F38" s="5"/>
      <c r="G38" s="5"/>
      <c r="H38" s="5"/>
    </row>
    <row r="39" spans="1:8" x14ac:dyDescent="0.25">
      <c r="A39" s="38">
        <v>244576</v>
      </c>
      <c r="B39" s="13" t="s">
        <v>17</v>
      </c>
      <c r="C39" s="5" t="s">
        <v>14</v>
      </c>
      <c r="D39" s="5"/>
      <c r="E39" s="5"/>
      <c r="F39" s="5"/>
      <c r="G39" s="5"/>
      <c r="H39" s="5"/>
    </row>
    <row r="40" spans="1:8" x14ac:dyDescent="0.25">
      <c r="A40" s="38">
        <v>244577</v>
      </c>
      <c r="B40" s="13" t="s">
        <v>17</v>
      </c>
      <c r="C40" s="5" t="s">
        <v>14</v>
      </c>
      <c r="D40" s="5"/>
      <c r="E40" s="5"/>
      <c r="F40" s="5"/>
      <c r="G40" s="5"/>
      <c r="H40" s="5"/>
    </row>
    <row r="41" spans="1:8" x14ac:dyDescent="0.25">
      <c r="A41" s="38">
        <v>244578</v>
      </c>
      <c r="B41" s="13" t="s">
        <v>17</v>
      </c>
      <c r="C41" s="5" t="s">
        <v>14</v>
      </c>
      <c r="D41" s="5"/>
      <c r="E41" s="5"/>
      <c r="F41" s="5"/>
      <c r="G41" s="5"/>
      <c r="H41" s="5"/>
    </row>
    <row r="42" spans="1:8" x14ac:dyDescent="0.25">
      <c r="A42" s="38">
        <v>244579</v>
      </c>
      <c r="B42" s="13" t="s">
        <v>17</v>
      </c>
      <c r="C42" s="5" t="s">
        <v>14</v>
      </c>
      <c r="D42" s="5"/>
      <c r="E42" s="5"/>
      <c r="F42" s="5"/>
      <c r="G42" s="5"/>
      <c r="H42" s="5"/>
    </row>
    <row r="43" spans="1:8" ht="15.75" thickBot="1" x14ac:dyDescent="0.3"/>
    <row r="44" spans="1:8" ht="16.5" thickBot="1" x14ac:dyDescent="0.3">
      <c r="A44" s="49" t="s">
        <v>33</v>
      </c>
      <c r="B44" s="50"/>
    </row>
    <row r="45" spans="1:8" ht="15.75" thickBot="1" x14ac:dyDescent="0.3"/>
    <row r="46" spans="1:8" ht="15.75" thickBot="1" x14ac:dyDescent="0.3">
      <c r="A46" s="44" t="s">
        <v>0</v>
      </c>
      <c r="B46" s="45" t="s">
        <v>36</v>
      </c>
      <c r="C46" s="45" t="s">
        <v>34</v>
      </c>
      <c r="D46" s="45" t="s">
        <v>37</v>
      </c>
      <c r="E46" s="45" t="s">
        <v>38</v>
      </c>
      <c r="F46" s="45" t="s">
        <v>39</v>
      </c>
      <c r="G46" s="45" t="s">
        <v>40</v>
      </c>
      <c r="H46" s="46" t="s">
        <v>41</v>
      </c>
    </row>
    <row r="47" spans="1:8" x14ac:dyDescent="0.25">
      <c r="A47" s="41">
        <v>212354</v>
      </c>
      <c r="B47" s="42" t="s">
        <v>7</v>
      </c>
      <c r="C47" s="6" t="s">
        <v>14</v>
      </c>
      <c r="D47" s="6"/>
      <c r="E47" s="6"/>
      <c r="F47" s="6"/>
      <c r="G47" s="6"/>
      <c r="H47" s="6"/>
    </row>
    <row r="48" spans="1:8" x14ac:dyDescent="0.25">
      <c r="A48" s="38">
        <v>212355</v>
      </c>
      <c r="B48" s="13" t="s">
        <v>7</v>
      </c>
      <c r="C48" s="5" t="s">
        <v>14</v>
      </c>
      <c r="D48" s="5"/>
      <c r="E48" s="5"/>
      <c r="F48" s="5"/>
      <c r="G48" s="5"/>
      <c r="H48" s="5"/>
    </row>
    <row r="49" spans="1:8" x14ac:dyDescent="0.25">
      <c r="A49" s="38">
        <v>212356</v>
      </c>
      <c r="B49" s="13" t="s">
        <v>7</v>
      </c>
      <c r="C49" s="5" t="s">
        <v>14</v>
      </c>
      <c r="D49" s="5"/>
      <c r="E49" s="5"/>
      <c r="F49" s="5"/>
      <c r="G49" s="5"/>
      <c r="H49" s="5"/>
    </row>
    <row r="50" spans="1:8" x14ac:dyDescent="0.25">
      <c r="A50" s="38">
        <v>212357</v>
      </c>
      <c r="B50" s="13" t="s">
        <v>7</v>
      </c>
      <c r="C50" s="5" t="s">
        <v>14</v>
      </c>
      <c r="D50" s="5"/>
      <c r="E50" s="5"/>
      <c r="F50" s="5"/>
      <c r="G50" s="5"/>
      <c r="H50" s="5"/>
    </row>
    <row r="51" spans="1:8" ht="15.75" thickBot="1" x14ac:dyDescent="0.3"/>
    <row r="52" spans="1:8" ht="16.5" thickBot="1" x14ac:dyDescent="0.3">
      <c r="A52" s="49" t="s">
        <v>30</v>
      </c>
      <c r="B52" s="50"/>
    </row>
    <row r="53" spans="1:8" ht="15.75" thickBot="1" x14ac:dyDescent="0.3"/>
    <row r="54" spans="1:8" ht="15.75" thickBot="1" x14ac:dyDescent="0.3">
      <c r="A54" s="44" t="s">
        <v>0</v>
      </c>
      <c r="B54" s="45" t="s">
        <v>36</v>
      </c>
      <c r="C54" s="45" t="s">
        <v>34</v>
      </c>
      <c r="D54" s="45" t="s">
        <v>37</v>
      </c>
      <c r="E54" s="45" t="s">
        <v>38</v>
      </c>
      <c r="F54" s="45" t="s">
        <v>39</v>
      </c>
      <c r="G54" s="45" t="s">
        <v>40</v>
      </c>
      <c r="H54" s="46" t="s">
        <v>41</v>
      </c>
    </row>
    <row r="55" spans="1:8" x14ac:dyDescent="0.25">
      <c r="A55" s="6">
        <v>254981</v>
      </c>
      <c r="B55" s="42" t="s">
        <v>35</v>
      </c>
      <c r="C55" s="6" t="s">
        <v>13</v>
      </c>
      <c r="D55" s="6"/>
      <c r="E55" s="6"/>
      <c r="F55" s="6"/>
      <c r="G55" s="6"/>
      <c r="H55" s="6"/>
    </row>
    <row r="56" spans="1:8" x14ac:dyDescent="0.25">
      <c r="A56" s="5">
        <v>254982</v>
      </c>
      <c r="B56" s="13" t="s">
        <v>35</v>
      </c>
      <c r="C56" s="5" t="s">
        <v>13</v>
      </c>
      <c r="D56" s="5"/>
      <c r="E56" s="5"/>
      <c r="F56" s="5"/>
      <c r="G56" s="5"/>
      <c r="H56" s="5"/>
    </row>
    <row r="57" spans="1:8" x14ac:dyDescent="0.25">
      <c r="A57" s="5">
        <v>254983</v>
      </c>
      <c r="B57" s="13" t="s">
        <v>35</v>
      </c>
      <c r="C57" s="5" t="s">
        <v>13</v>
      </c>
      <c r="D57" s="5"/>
      <c r="E57" s="5"/>
      <c r="F57" s="5"/>
      <c r="G57" s="5"/>
      <c r="H57" s="5"/>
    </row>
    <row r="58" spans="1:8" x14ac:dyDescent="0.25">
      <c r="A58" s="5">
        <v>254984</v>
      </c>
      <c r="B58" s="13" t="s">
        <v>35</v>
      </c>
      <c r="C58" s="5" t="s">
        <v>13</v>
      </c>
      <c r="D58" s="5"/>
      <c r="E58" s="5"/>
      <c r="F58" s="5"/>
      <c r="G58" s="5"/>
      <c r="H58" s="5"/>
    </row>
    <row r="59" spans="1:8" x14ac:dyDescent="0.25">
      <c r="A59" s="5">
        <v>254985</v>
      </c>
      <c r="B59" s="13" t="s">
        <v>35</v>
      </c>
      <c r="C59" s="5" t="s">
        <v>14</v>
      </c>
      <c r="D59" s="5"/>
      <c r="E59" s="5"/>
      <c r="F59" s="5"/>
      <c r="G59" s="5"/>
      <c r="H59" s="5"/>
    </row>
    <row r="60" spans="1:8" x14ac:dyDescent="0.25">
      <c r="A60" s="5">
        <v>254986</v>
      </c>
      <c r="B60" s="13" t="s">
        <v>35</v>
      </c>
      <c r="C60" s="5" t="s">
        <v>14</v>
      </c>
      <c r="D60" s="5"/>
      <c r="E60" s="5"/>
      <c r="F60" s="5"/>
      <c r="G60" s="5"/>
      <c r="H60" s="5"/>
    </row>
    <row r="61" spans="1:8" x14ac:dyDescent="0.25">
      <c r="A61" s="5">
        <v>254987</v>
      </c>
      <c r="B61" s="13" t="s">
        <v>35</v>
      </c>
      <c r="C61" s="5" t="s">
        <v>14</v>
      </c>
      <c r="D61" s="5"/>
      <c r="E61" s="5"/>
      <c r="F61" s="5"/>
      <c r="G61" s="5"/>
      <c r="H61" s="5"/>
    </row>
    <row r="62" spans="1:8" x14ac:dyDescent="0.25">
      <c r="A62" s="5">
        <v>254988</v>
      </c>
      <c r="B62" s="13" t="s">
        <v>35</v>
      </c>
      <c r="C62" s="5" t="s">
        <v>14</v>
      </c>
      <c r="D62" s="5"/>
      <c r="E62" s="5"/>
      <c r="F62" s="5"/>
      <c r="G62" s="5"/>
      <c r="H62" s="5"/>
    </row>
    <row r="63" spans="1:8" ht="15.75" thickBot="1" x14ac:dyDescent="0.3"/>
    <row r="64" spans="1:8" ht="16.5" thickBot="1" x14ac:dyDescent="0.3">
      <c r="A64" s="49" t="s">
        <v>31</v>
      </c>
      <c r="B64" s="50"/>
    </row>
    <row r="65" spans="1:8" ht="15.75" thickBot="1" x14ac:dyDescent="0.3"/>
    <row r="66" spans="1:8" ht="15.75" thickBot="1" x14ac:dyDescent="0.3">
      <c r="A66" s="44" t="s">
        <v>0</v>
      </c>
      <c r="B66" s="45" t="s">
        <v>36</v>
      </c>
      <c r="C66" s="45" t="s">
        <v>34</v>
      </c>
      <c r="D66" s="45" t="s">
        <v>37</v>
      </c>
      <c r="E66" s="45" t="s">
        <v>38</v>
      </c>
      <c r="F66" s="45" t="s">
        <v>39</v>
      </c>
      <c r="G66" s="45" t="s">
        <v>40</v>
      </c>
      <c r="H66" s="46" t="s">
        <v>41</v>
      </c>
    </row>
    <row r="67" spans="1:8" x14ac:dyDescent="0.25">
      <c r="A67" s="6">
        <v>233740</v>
      </c>
      <c r="B67" s="42" t="s">
        <v>35</v>
      </c>
      <c r="C67" s="6" t="s">
        <v>13</v>
      </c>
      <c r="D67" s="6"/>
      <c r="E67" s="6"/>
      <c r="F67" s="6"/>
      <c r="G67" s="6"/>
      <c r="H67" s="6"/>
    </row>
    <row r="68" spans="1:8" x14ac:dyDescent="0.25">
      <c r="A68" s="5">
        <v>233741</v>
      </c>
      <c r="B68" s="42" t="s">
        <v>35</v>
      </c>
      <c r="C68" s="5" t="s">
        <v>13</v>
      </c>
      <c r="D68" s="5"/>
      <c r="E68" s="5"/>
      <c r="F68" s="5"/>
      <c r="G68" s="5"/>
      <c r="H68" s="5"/>
    </row>
    <row r="69" spans="1:8" x14ac:dyDescent="0.25">
      <c r="A69" s="5">
        <v>233742</v>
      </c>
      <c r="B69" s="42" t="s">
        <v>35</v>
      </c>
      <c r="C69" s="5" t="s">
        <v>13</v>
      </c>
      <c r="D69" s="5"/>
      <c r="E69" s="5"/>
      <c r="F69" s="5"/>
      <c r="G69" s="5"/>
      <c r="H69" s="5"/>
    </row>
    <row r="70" spans="1:8" x14ac:dyDescent="0.25">
      <c r="A70" s="5">
        <v>233743</v>
      </c>
      <c r="B70" s="42" t="s">
        <v>35</v>
      </c>
      <c r="C70" s="5" t="s">
        <v>13</v>
      </c>
      <c r="D70" s="5"/>
      <c r="E70" s="5"/>
      <c r="F70" s="5"/>
      <c r="G70" s="5"/>
      <c r="H70" s="5"/>
    </row>
    <row r="71" spans="1:8" x14ac:dyDescent="0.25">
      <c r="A71" s="5">
        <v>233744</v>
      </c>
      <c r="B71" s="42" t="s">
        <v>35</v>
      </c>
      <c r="C71" s="5" t="s">
        <v>13</v>
      </c>
      <c r="D71" s="5"/>
      <c r="E71" s="5"/>
      <c r="F71" s="5"/>
      <c r="G71" s="5"/>
      <c r="H71" s="5"/>
    </row>
    <row r="72" spans="1:8" x14ac:dyDescent="0.25">
      <c r="A72" s="5">
        <v>233745</v>
      </c>
      <c r="B72" s="42" t="s">
        <v>35</v>
      </c>
      <c r="C72" s="5" t="s">
        <v>13</v>
      </c>
      <c r="D72" s="5"/>
      <c r="E72" s="5"/>
      <c r="F72" s="5"/>
      <c r="G72" s="5"/>
      <c r="H72" s="5"/>
    </row>
    <row r="73" spans="1:8" x14ac:dyDescent="0.25">
      <c r="A73" s="5">
        <v>233746</v>
      </c>
      <c r="B73" s="42" t="s">
        <v>35</v>
      </c>
      <c r="C73" s="5" t="s">
        <v>13</v>
      </c>
      <c r="D73" s="5"/>
      <c r="E73" s="5"/>
      <c r="F73" s="5"/>
      <c r="G73" s="5"/>
      <c r="H73" s="5"/>
    </row>
    <row r="74" spans="1:8" x14ac:dyDescent="0.25">
      <c r="A74" s="5">
        <v>233747</v>
      </c>
      <c r="B74" s="42" t="s">
        <v>35</v>
      </c>
      <c r="C74" s="5" t="s">
        <v>13</v>
      </c>
      <c r="D74" s="5"/>
      <c r="E74" s="5"/>
      <c r="F74" s="5"/>
      <c r="G74" s="5"/>
      <c r="H74" s="5"/>
    </row>
    <row r="75" spans="1:8" ht="15.75" thickBot="1" x14ac:dyDescent="0.3"/>
    <row r="76" spans="1:8" ht="16.5" thickBot="1" x14ac:dyDescent="0.3">
      <c r="A76" s="49" t="s">
        <v>32</v>
      </c>
      <c r="B76" s="50"/>
    </row>
    <row r="77" spans="1:8" ht="15.75" thickBot="1" x14ac:dyDescent="0.3"/>
    <row r="78" spans="1:8" ht="15.75" thickBot="1" x14ac:dyDescent="0.3">
      <c r="A78" s="44" t="s">
        <v>0</v>
      </c>
      <c r="B78" s="45" t="s">
        <v>36</v>
      </c>
      <c r="C78" s="45" t="s">
        <v>34</v>
      </c>
      <c r="D78" s="45" t="s">
        <v>37</v>
      </c>
      <c r="E78" s="45" t="s">
        <v>38</v>
      </c>
      <c r="F78" s="45" t="s">
        <v>39</v>
      </c>
      <c r="G78" s="45" t="s">
        <v>40</v>
      </c>
      <c r="H78" s="46" t="s">
        <v>41</v>
      </c>
    </row>
    <row r="79" spans="1:8" x14ac:dyDescent="0.25">
      <c r="A79" s="41">
        <v>244596</v>
      </c>
      <c r="B79" s="42" t="s">
        <v>12</v>
      </c>
      <c r="C79" s="6" t="s">
        <v>13</v>
      </c>
      <c r="D79" s="6"/>
      <c r="E79" s="6"/>
      <c r="F79" s="6"/>
      <c r="G79" s="6"/>
      <c r="H79" s="6"/>
    </row>
    <row r="80" spans="1:8" x14ac:dyDescent="0.25">
      <c r="A80" s="38">
        <v>244597</v>
      </c>
      <c r="B80" s="42" t="s">
        <v>12</v>
      </c>
      <c r="C80" s="5" t="s">
        <v>13</v>
      </c>
      <c r="D80" s="6"/>
      <c r="E80" s="5"/>
      <c r="F80" s="6"/>
      <c r="G80" s="5"/>
      <c r="H80" s="5"/>
    </row>
    <row r="81" spans="1:8" x14ac:dyDescent="0.25">
      <c r="A81" s="38">
        <v>244598</v>
      </c>
      <c r="B81" s="42" t="s">
        <v>12</v>
      </c>
      <c r="C81" s="5" t="s">
        <v>13</v>
      </c>
      <c r="D81" s="6"/>
      <c r="E81" s="5"/>
      <c r="F81" s="6"/>
      <c r="G81" s="5"/>
      <c r="H81" s="5"/>
    </row>
    <row r="82" spans="1:8" x14ac:dyDescent="0.25">
      <c r="A82" s="38">
        <v>244599</v>
      </c>
      <c r="B82" s="42" t="s">
        <v>12</v>
      </c>
      <c r="C82" s="5" t="s">
        <v>13</v>
      </c>
      <c r="D82" s="6"/>
      <c r="E82" s="5"/>
      <c r="F82" s="6"/>
      <c r="G82" s="5"/>
      <c r="H82" s="5"/>
    </row>
    <row r="83" spans="1:8" x14ac:dyDescent="0.25">
      <c r="A83" s="38">
        <v>244600</v>
      </c>
      <c r="B83" s="42" t="s">
        <v>12</v>
      </c>
      <c r="C83" s="5" t="s">
        <v>14</v>
      </c>
      <c r="D83" s="6"/>
      <c r="E83" s="5"/>
      <c r="F83" s="6"/>
      <c r="G83" s="5"/>
      <c r="H83" s="5"/>
    </row>
    <row r="84" spans="1:8" x14ac:dyDescent="0.25">
      <c r="A84" s="38">
        <v>244601</v>
      </c>
      <c r="B84" s="42" t="s">
        <v>12</v>
      </c>
      <c r="C84" s="5" t="s">
        <v>14</v>
      </c>
      <c r="D84" s="6"/>
      <c r="E84" s="5"/>
      <c r="F84" s="6"/>
      <c r="G84" s="5"/>
      <c r="H84" s="5"/>
    </row>
    <row r="85" spans="1:8" x14ac:dyDescent="0.25">
      <c r="A85" s="38">
        <v>244602</v>
      </c>
      <c r="B85" s="42" t="s">
        <v>12</v>
      </c>
      <c r="C85" s="5" t="s">
        <v>14</v>
      </c>
      <c r="D85" s="6"/>
      <c r="E85" s="5"/>
      <c r="F85" s="6"/>
      <c r="G85" s="5"/>
      <c r="H85" s="5"/>
    </row>
    <row r="86" spans="1:8" x14ac:dyDescent="0.25">
      <c r="A86" s="38">
        <v>244603</v>
      </c>
      <c r="B86" s="42" t="s">
        <v>12</v>
      </c>
      <c r="C86" s="5" t="s">
        <v>14</v>
      </c>
      <c r="D86" s="6"/>
      <c r="E86" s="5"/>
      <c r="F86" s="6"/>
      <c r="G86" s="5"/>
      <c r="H86" s="5"/>
    </row>
  </sheetData>
  <mergeCells count="10">
    <mergeCell ref="A1:B1"/>
    <mergeCell ref="A76:B76"/>
    <mergeCell ref="A64:B64"/>
    <mergeCell ref="A52:B52"/>
    <mergeCell ref="A44:B44"/>
    <mergeCell ref="A32:B32"/>
    <mergeCell ref="A26:B26"/>
    <mergeCell ref="A20:B20"/>
    <mergeCell ref="A13:B13"/>
    <mergeCell ref="A4:B4"/>
  </mergeCells>
  <dataValidations count="2">
    <dataValidation type="list" allowBlank="1" showInputMessage="1" showErrorMessage="1" sqref="B7:B11 B16:B18 B67:B74 B29:B30 B35:B42 B47:B50 B24 B55:B62 B79:B86">
      <formula1>"H-IND004,H-IND005,H-IND006,H-IND007,Spare OK, Spare HS, Spare WS"</formula1>
    </dataValidation>
    <dataValidation type="list" allowBlank="1" showInputMessage="1" showErrorMessage="1" sqref="B23">
      <formula1>"H-IND004,H-IND005,H-IND006,H-IND007,Spare OK, Spare HS, Spare WS"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30"/>
  <sheetViews>
    <sheetView topLeftCell="A4" zoomScale="85" zoomScaleNormal="85" workbookViewId="0">
      <selection activeCell="C9" sqref="C9"/>
    </sheetView>
  </sheetViews>
  <sheetFormatPr baseColWidth="10" defaultRowHeight="14.25" x14ac:dyDescent="0.25"/>
  <cols>
    <col min="1" max="1" width="22.28515625" style="9" bestFit="1" customWidth="1"/>
    <col min="2" max="2" width="14.28515625" style="9" customWidth="1"/>
    <col min="3" max="3" width="32" style="9" bestFit="1" customWidth="1"/>
    <col min="4" max="4" width="46.7109375" style="9" bestFit="1" customWidth="1"/>
    <col min="5" max="5" width="11.7109375" style="9" customWidth="1"/>
    <col min="6" max="6" width="21.5703125" style="9" bestFit="1" customWidth="1"/>
    <col min="7" max="7" width="22.7109375" style="9" bestFit="1" customWidth="1"/>
    <col min="8" max="8" width="39.28515625" style="9" bestFit="1" customWidth="1"/>
    <col min="9" max="9" width="22" style="9" bestFit="1" customWidth="1"/>
    <col min="10" max="16384" width="11.42578125" style="9"/>
  </cols>
  <sheetData>
    <row r="1" spans="1:15" ht="36" thickBot="1" x14ac:dyDescent="0.3">
      <c r="A1" s="47" t="s">
        <v>12</v>
      </c>
      <c r="B1" s="48"/>
      <c r="D1" s="1"/>
      <c r="J1" s="9" t="b">
        <v>1</v>
      </c>
      <c r="K1" s="9" t="e">
        <f>IF(J1=TRUE,#REF!,0)</f>
        <v>#REF!</v>
      </c>
      <c r="L1" s="9" t="b">
        <v>1</v>
      </c>
      <c r="M1" s="9" t="e">
        <f>IF(L1=TRUE,#REF!,0)</f>
        <v>#REF!</v>
      </c>
      <c r="N1" s="9" t="b">
        <v>1</v>
      </c>
      <c r="O1" s="9" t="e">
        <f>IF(N1=TRUE,#REF!,0)</f>
        <v>#REF!</v>
      </c>
    </row>
    <row r="2" spans="1:15" ht="14.25" customHeight="1" x14ac:dyDescent="0.25">
      <c r="D2" s="17"/>
      <c r="E2" s="18"/>
      <c r="F2" s="18"/>
      <c r="J2" s="9" t="b">
        <v>1</v>
      </c>
      <c r="K2" s="9" t="e">
        <f>IF(J2=TRUE,#REF!,0)</f>
        <v>#REF!</v>
      </c>
      <c r="L2" s="9" t="b">
        <v>1</v>
      </c>
      <c r="M2" s="9" t="e">
        <f>IF(L2=TRUE,#REF!,0)</f>
        <v>#REF!</v>
      </c>
      <c r="N2" s="9" t="b">
        <v>1</v>
      </c>
      <c r="O2" s="9" t="e">
        <f>IF(N2=TRUE,#REF!,0)</f>
        <v>#REF!</v>
      </c>
    </row>
    <row r="3" spans="1:15" ht="14.25" customHeight="1" thickBot="1" x14ac:dyDescent="0.3">
      <c r="D3" s="18"/>
      <c r="E3" s="18"/>
      <c r="F3" s="18"/>
      <c r="J3" s="9" t="b">
        <v>0</v>
      </c>
      <c r="K3" s="9">
        <f>IF(J3=TRUE,#REF!,0)</f>
        <v>0</v>
      </c>
      <c r="L3" s="9" t="b">
        <v>1</v>
      </c>
      <c r="M3" s="9" t="e">
        <f>IF(L3=TRUE,#REF!,0)</f>
        <v>#REF!</v>
      </c>
      <c r="N3" s="9" t="b">
        <v>1</v>
      </c>
      <c r="O3" s="9" t="e">
        <f>IF(N3=TRUE,#REF!,0)</f>
        <v>#REF!</v>
      </c>
    </row>
    <row r="4" spans="1:15" ht="14.25" customHeight="1" thickBot="1" x14ac:dyDescent="0.3">
      <c r="A4" s="23" t="s">
        <v>5</v>
      </c>
      <c r="B4" s="24" t="e">
        <f>#REF!</f>
        <v>#REF!</v>
      </c>
      <c r="D4" s="18"/>
      <c r="E4" s="18"/>
      <c r="F4" s="18"/>
      <c r="J4" s="9" t="b">
        <v>0</v>
      </c>
      <c r="K4" s="9">
        <f>IF(J4=TRUE,#REF!,0)</f>
        <v>0</v>
      </c>
      <c r="L4" s="9" t="b">
        <v>1</v>
      </c>
      <c r="M4" s="9" t="e">
        <f>IF(L4=TRUE,#REF!,0)</f>
        <v>#REF!</v>
      </c>
      <c r="N4" s="9" t="b">
        <v>1</v>
      </c>
      <c r="O4" s="9" t="e">
        <f>IF(N4=TRUE,#REF!,0)</f>
        <v>#REF!</v>
      </c>
    </row>
    <row r="5" spans="1:15" ht="15" customHeight="1" x14ac:dyDescent="0.25">
      <c r="A5" s="25"/>
      <c r="B5" s="26"/>
      <c r="D5" s="18"/>
      <c r="E5" s="18"/>
      <c r="F5" s="18"/>
      <c r="J5" s="9" t="b">
        <v>0</v>
      </c>
      <c r="K5" s="9">
        <f>IF(J5=TRUE,#REF!,0)</f>
        <v>0</v>
      </c>
      <c r="L5" s="9" t="b">
        <v>1</v>
      </c>
      <c r="M5" s="9" t="e">
        <f>IF(L5=TRUE,#REF!,0)</f>
        <v>#REF!</v>
      </c>
      <c r="N5" s="9" t="b">
        <v>1</v>
      </c>
      <c r="O5" s="9" t="e">
        <f>IF(N5=TRUE,#REF!,0)</f>
        <v>#REF!</v>
      </c>
    </row>
    <row r="6" spans="1:15" x14ac:dyDescent="0.25">
      <c r="J6" s="9" t="b">
        <v>0</v>
      </c>
      <c r="K6" s="9">
        <f>IF(J6=TRUE,#REF!,0)</f>
        <v>0</v>
      </c>
      <c r="L6" s="9" t="b">
        <v>1</v>
      </c>
      <c r="M6" s="9" t="e">
        <f>IF(L6=TRUE,#REF!,0)</f>
        <v>#REF!</v>
      </c>
      <c r="N6" s="9" t="b">
        <v>1</v>
      </c>
      <c r="O6" s="9" t="e">
        <f>IF(N6=TRUE,#REF!,0)</f>
        <v>#REF!</v>
      </c>
    </row>
    <row r="7" spans="1:15" s="1" customFormat="1" ht="15" x14ac:dyDescent="0.25">
      <c r="F7" s="9"/>
      <c r="J7" s="9" t="b">
        <v>0</v>
      </c>
      <c r="K7" s="9">
        <f>IF(J7=TRUE,#REF!,0)</f>
        <v>0</v>
      </c>
      <c r="L7" s="9" t="b">
        <v>1</v>
      </c>
      <c r="M7" s="9" t="e">
        <f>IF(L7=TRUE,#REF!,0)</f>
        <v>#REF!</v>
      </c>
      <c r="N7" s="9" t="b">
        <v>1</v>
      </c>
      <c r="O7" s="9" t="e">
        <f>IF(N7=TRUE,#REF!,0)</f>
        <v>#REF!</v>
      </c>
    </row>
    <row r="8" spans="1:15" ht="15" thickBot="1" x14ac:dyDescent="0.3">
      <c r="J8" s="9" t="b">
        <v>0</v>
      </c>
      <c r="K8" s="9">
        <f>IF(J8=TRUE,#REF!,0)</f>
        <v>0</v>
      </c>
      <c r="L8" s="9" t="b">
        <v>1</v>
      </c>
      <c r="M8" s="9" t="e">
        <f>IF(L8=TRUE,#REF!,0)</f>
        <v>#REF!</v>
      </c>
      <c r="N8" s="9" t="b">
        <v>1</v>
      </c>
      <c r="O8" s="9" t="e">
        <f>IF(N8=TRUE,#REF!,0)</f>
        <v>#REF!</v>
      </c>
    </row>
    <row r="9" spans="1:15" ht="16.5" thickBot="1" x14ac:dyDescent="0.3">
      <c r="A9" s="19" t="s">
        <v>10</v>
      </c>
      <c r="B9" s="20">
        <v>300</v>
      </c>
      <c r="J9" s="9" t="b">
        <v>0</v>
      </c>
      <c r="K9" s="9">
        <f>IF(J9=TRUE,#REF!,0)</f>
        <v>0</v>
      </c>
      <c r="L9" s="9" t="b">
        <v>1</v>
      </c>
      <c r="M9" s="9" t="e">
        <f>IF(L9=TRUE,#REF!,0)</f>
        <v>#REF!</v>
      </c>
      <c r="N9" s="9" t="b">
        <v>1</v>
      </c>
      <c r="O9" s="9" t="e">
        <f>IF(N9=TRUE,#REF!,0)</f>
        <v>#REF!</v>
      </c>
    </row>
    <row r="10" spans="1:15" x14ac:dyDescent="0.25">
      <c r="J10" s="9" t="b">
        <v>0</v>
      </c>
      <c r="K10" s="9">
        <f>IF(J10=TRUE,#REF!,0)</f>
        <v>0</v>
      </c>
      <c r="L10" s="9" t="b">
        <v>1</v>
      </c>
      <c r="M10" s="9" t="e">
        <f>IF(L10=TRUE,#REF!,0)</f>
        <v>#REF!</v>
      </c>
      <c r="N10" s="9" t="b">
        <v>1</v>
      </c>
      <c r="O10" s="9" t="e">
        <f>IF(N10=TRUE,#REF!,0)</f>
        <v>#REF!</v>
      </c>
    </row>
    <row r="11" spans="1:15" x14ac:dyDescent="0.25">
      <c r="J11" s="9" t="b">
        <v>0</v>
      </c>
      <c r="K11" s="9">
        <f>IF(J11=TRUE,#REF!,0)</f>
        <v>0</v>
      </c>
      <c r="L11" s="9" t="b">
        <v>1</v>
      </c>
      <c r="M11" s="9" t="e">
        <f>IF(L11=TRUE,#REF!,0)</f>
        <v>#REF!</v>
      </c>
      <c r="N11" s="9" t="b">
        <v>1</v>
      </c>
      <c r="O11" s="9" t="e">
        <f>IF(N11=TRUE,#REF!,0)</f>
        <v>#REF!</v>
      </c>
    </row>
    <row r="12" spans="1:15" x14ac:dyDescent="0.25">
      <c r="J12" s="9" t="b">
        <v>0</v>
      </c>
      <c r="K12" s="9">
        <f>IF(J12=TRUE,#REF!,0)</f>
        <v>0</v>
      </c>
      <c r="L12" s="9" t="b">
        <v>1</v>
      </c>
      <c r="M12" s="9" t="e">
        <f>IF(L12=TRUE,#REF!,0)</f>
        <v>#REF!</v>
      </c>
      <c r="N12" s="9" t="b">
        <v>1</v>
      </c>
      <c r="O12" s="9" t="e">
        <f>IF(N12=TRUE,#REF!,0)</f>
        <v>#REF!</v>
      </c>
    </row>
    <row r="13" spans="1:15" ht="15" thickBot="1" x14ac:dyDescent="0.3">
      <c r="J13" s="9" t="b">
        <v>0</v>
      </c>
      <c r="K13" s="9">
        <f>IF(J13=TRUE,#REF!,0)</f>
        <v>0</v>
      </c>
      <c r="L13" s="9" t="b">
        <v>1</v>
      </c>
      <c r="M13" s="9" t="e">
        <f>IF(L13=TRUE,#REF!,0)</f>
        <v>#REF!</v>
      </c>
      <c r="N13" s="9" t="b">
        <v>1</v>
      </c>
      <c r="O13" s="9" t="e">
        <f>IF(N13=TRUE,#REF!,0)</f>
        <v>#REF!</v>
      </c>
    </row>
    <row r="14" spans="1:15" s="1" customFormat="1" ht="15.75" thickBot="1" x14ac:dyDescent="0.3">
      <c r="A14" s="2" t="s">
        <v>9</v>
      </c>
      <c r="B14" s="3" t="s">
        <v>0</v>
      </c>
      <c r="C14" s="3" t="s">
        <v>1</v>
      </c>
      <c r="D14" s="3" t="s">
        <v>2</v>
      </c>
      <c r="E14" s="3" t="s">
        <v>8</v>
      </c>
      <c r="F14" s="3" t="s">
        <v>6</v>
      </c>
      <c r="G14" s="3" t="s">
        <v>3</v>
      </c>
      <c r="H14" s="4" t="s">
        <v>4</v>
      </c>
      <c r="J14" s="9" t="b">
        <v>0</v>
      </c>
      <c r="K14" s="9">
        <f>IF(J14=TRUE,#REF!,0)</f>
        <v>0</v>
      </c>
      <c r="L14" s="9" t="b">
        <v>1</v>
      </c>
      <c r="M14" s="9" t="e">
        <f>IF(L14=TRUE,#REF!,0)</f>
        <v>#REF!</v>
      </c>
    </row>
    <row r="15" spans="1:15" s="10" customFormat="1" ht="19.5" customHeight="1" thickBot="1" x14ac:dyDescent="0.3">
      <c r="A15" s="31" t="s">
        <v>13</v>
      </c>
      <c r="B15" s="28"/>
      <c r="C15" s="28"/>
      <c r="D15" s="29"/>
      <c r="E15" s="33"/>
      <c r="F15" s="34"/>
      <c r="G15" s="34"/>
      <c r="H15" s="28"/>
      <c r="J15" s="10" t="b">
        <v>0</v>
      </c>
      <c r="K15" s="9">
        <f>IF(J15=TRUE,#REF!,0)</f>
        <v>0</v>
      </c>
      <c r="L15" s="10" t="b">
        <v>1</v>
      </c>
      <c r="M15" s="9" t="e">
        <f>IF(L15=TRUE,#REF!,0)</f>
        <v>#REF!</v>
      </c>
    </row>
    <row r="16" spans="1:15" ht="19.5" customHeight="1" thickTop="1" thickBot="1" x14ac:dyDescent="0.3">
      <c r="A16" s="35" t="s">
        <v>16</v>
      </c>
      <c r="B16" s="7">
        <v>244596</v>
      </c>
      <c r="C16" s="7">
        <v>4000</v>
      </c>
      <c r="D16" s="11" t="s">
        <v>15</v>
      </c>
      <c r="E16" s="14">
        <v>0</v>
      </c>
      <c r="F16" s="15">
        <f t="shared" ref="F16:F24" si="0">G16-C16</f>
        <v>-3700</v>
      </c>
      <c r="G16" s="16">
        <f xml:space="preserve"> B9 -C16 * E16-I24</f>
        <v>300</v>
      </c>
      <c r="H16" s="7"/>
      <c r="J16" s="9" t="b">
        <v>0</v>
      </c>
      <c r="K16" s="9">
        <f>IF(J16=TRUE,#REF!,0)</f>
        <v>0</v>
      </c>
      <c r="L16" s="9" t="b">
        <v>1</v>
      </c>
      <c r="M16" s="9" t="e">
        <f>IF(L16=TRUE,#REF!,0)</f>
        <v>#REF!</v>
      </c>
    </row>
    <row r="17" spans="1:13" ht="19.5" customHeight="1" thickTop="1" thickBot="1" x14ac:dyDescent="0.3">
      <c r="A17" s="36" t="s">
        <v>16</v>
      </c>
      <c r="B17" s="22">
        <v>244597</v>
      </c>
      <c r="C17" s="22">
        <v>4000</v>
      </c>
      <c r="D17" s="7" t="s">
        <v>15</v>
      </c>
      <c r="E17" s="8">
        <v>0</v>
      </c>
      <c r="F17" s="15">
        <f t="shared" si="0"/>
        <v>-3700</v>
      </c>
      <c r="G17" s="16">
        <f xml:space="preserve"> B9 -C17 * E17-I25</f>
        <v>300</v>
      </c>
      <c r="H17" s="7"/>
      <c r="J17" s="9" t="b">
        <v>0</v>
      </c>
      <c r="K17" s="9">
        <f>IF(J17=TRUE,#REF!,0)</f>
        <v>0</v>
      </c>
      <c r="L17" s="9" t="b">
        <v>1</v>
      </c>
      <c r="M17" s="9" t="e">
        <f>IF(L17=TRUE,#REF!,0)</f>
        <v>#REF!</v>
      </c>
    </row>
    <row r="18" spans="1:13" ht="19.5" customHeight="1" thickTop="1" thickBot="1" x14ac:dyDescent="0.3">
      <c r="A18" s="35" t="s">
        <v>16</v>
      </c>
      <c r="B18" s="22">
        <v>244598</v>
      </c>
      <c r="C18" s="22">
        <v>4000</v>
      </c>
      <c r="D18" s="7" t="s">
        <v>15</v>
      </c>
      <c r="E18" s="12">
        <v>0</v>
      </c>
      <c r="F18" s="15">
        <f t="shared" si="0"/>
        <v>-3700</v>
      </c>
      <c r="G18" s="16">
        <f xml:space="preserve"> B9 -C18 * E18-I26</f>
        <v>300</v>
      </c>
      <c r="H18" s="11"/>
      <c r="J18" s="9" t="b">
        <v>1</v>
      </c>
      <c r="K18" s="9" t="e">
        <f>IF(J18=TRUE,#REF!,0)</f>
        <v>#REF!</v>
      </c>
      <c r="L18" s="9" t="b">
        <v>1</v>
      </c>
      <c r="M18" s="9" t="e">
        <f>IF(L18=TRUE,#REF!,0)</f>
        <v>#REF!</v>
      </c>
    </row>
    <row r="19" spans="1:13" ht="19.5" customHeight="1" thickTop="1" thickBot="1" x14ac:dyDescent="0.3">
      <c r="A19" s="36" t="s">
        <v>16</v>
      </c>
      <c r="B19" s="22">
        <v>244599</v>
      </c>
      <c r="C19" s="22">
        <v>4000</v>
      </c>
      <c r="D19" s="10" t="s">
        <v>15</v>
      </c>
      <c r="E19" s="12">
        <v>0</v>
      </c>
      <c r="F19" s="15">
        <f t="shared" si="0"/>
        <v>-3700</v>
      </c>
      <c r="G19" s="16">
        <f>B9 - E19 * C19-I27</f>
        <v>300</v>
      </c>
      <c r="H19" s="7"/>
      <c r="J19" s="9" t="b">
        <v>1</v>
      </c>
      <c r="K19" s="9" t="e">
        <f>IF(J19=TRUE,#REF!,0)</f>
        <v>#REF!</v>
      </c>
      <c r="L19" s="9" t="b">
        <v>1</v>
      </c>
      <c r="M19" s="9" t="e">
        <f>IF(L19=TRUE,#REF!,0)</f>
        <v>#REF!</v>
      </c>
    </row>
    <row r="20" spans="1:13" ht="19.5" customHeight="1" thickTop="1" thickBot="1" x14ac:dyDescent="0.3">
      <c r="A20" s="31" t="s">
        <v>14</v>
      </c>
      <c r="B20" s="28"/>
      <c r="C20" s="28"/>
      <c r="D20" s="27"/>
      <c r="E20" s="32"/>
      <c r="F20" s="30"/>
      <c r="G20" s="30"/>
      <c r="H20" s="28"/>
      <c r="J20" s="9" t="b">
        <v>1</v>
      </c>
      <c r="K20" s="9" t="e">
        <f>IF(J20=TRUE,#REF!,0)</f>
        <v>#REF!</v>
      </c>
      <c r="L20" s="9" t="b">
        <v>1</v>
      </c>
      <c r="M20" s="9" t="e">
        <f>IF(L20=TRUE,#REF!,0)</f>
        <v>#REF!</v>
      </c>
    </row>
    <row r="21" spans="1:13" ht="19.5" customHeight="1" thickTop="1" thickBot="1" x14ac:dyDescent="0.3">
      <c r="A21" s="36" t="s">
        <v>16</v>
      </c>
      <c r="B21" s="7">
        <v>244600</v>
      </c>
      <c r="C21" s="7">
        <v>4000</v>
      </c>
      <c r="D21" s="7" t="s">
        <v>15</v>
      </c>
      <c r="E21" s="12">
        <v>0</v>
      </c>
      <c r="F21" s="15">
        <f t="shared" si="0"/>
        <v>-3700</v>
      </c>
      <c r="G21" s="16">
        <f xml:space="preserve"> B9- E21 * C21-I29</f>
        <v>300</v>
      </c>
      <c r="H21" s="7"/>
      <c r="J21" s="9" t="b">
        <v>1</v>
      </c>
      <c r="K21" s="9" t="e">
        <f>IF(J21=TRUE,#REF!,0)</f>
        <v>#REF!</v>
      </c>
      <c r="L21" s="9" t="b">
        <v>1</v>
      </c>
      <c r="M21" s="9" t="e">
        <f>IF(L21=TRUE,#REF!,0)</f>
        <v>#REF!</v>
      </c>
    </row>
    <row r="22" spans="1:13" ht="19.5" customHeight="1" thickTop="1" thickBot="1" x14ac:dyDescent="0.3">
      <c r="A22" s="35" t="s">
        <v>16</v>
      </c>
      <c r="B22" s="7">
        <v>244601</v>
      </c>
      <c r="C22" s="22">
        <v>4000</v>
      </c>
      <c r="D22" s="7" t="s">
        <v>15</v>
      </c>
      <c r="E22" s="12">
        <v>0</v>
      </c>
      <c r="F22" s="15">
        <f t="shared" si="0"/>
        <v>-3700</v>
      </c>
      <c r="G22" s="16">
        <f xml:space="preserve"> B9 - E22 * C22-I30</f>
        <v>300</v>
      </c>
      <c r="H22" s="7"/>
      <c r="J22" s="9" t="b">
        <v>1</v>
      </c>
      <c r="K22" s="9" t="e">
        <f>IF(J22=TRUE,#REF!,0)</f>
        <v>#REF!</v>
      </c>
      <c r="L22" s="9" t="b">
        <v>1</v>
      </c>
      <c r="M22" s="9" t="e">
        <f>IF(L22=TRUE,#REF!,0)</f>
        <v>#REF!</v>
      </c>
    </row>
    <row r="23" spans="1:13" ht="19.5" customHeight="1" thickTop="1" thickBot="1" x14ac:dyDescent="0.3">
      <c r="A23" s="36" t="s">
        <v>16</v>
      </c>
      <c r="B23" s="22">
        <v>244602</v>
      </c>
      <c r="C23" s="22">
        <v>4000</v>
      </c>
      <c r="D23" s="11" t="s">
        <v>15</v>
      </c>
      <c r="E23" s="12">
        <v>0</v>
      </c>
      <c r="F23" s="15">
        <f t="shared" si="0"/>
        <v>-3700</v>
      </c>
      <c r="G23" s="16">
        <f xml:space="preserve"> B9 - E23 * C23-I31</f>
        <v>300</v>
      </c>
      <c r="H23" s="7"/>
      <c r="J23" s="9" t="b">
        <v>1</v>
      </c>
      <c r="K23" s="9" t="e">
        <f>IF(J23=TRUE,#REF!,0)</f>
        <v>#REF!</v>
      </c>
      <c r="L23" s="9" t="b">
        <v>1</v>
      </c>
      <c r="M23" s="9" t="e">
        <f>IF(L23=TRUE,#REF!,0)</f>
        <v>#REF!</v>
      </c>
    </row>
    <row r="24" spans="1:13" ht="19.5" customHeight="1" thickTop="1" thickBot="1" x14ac:dyDescent="0.3">
      <c r="A24" s="35" t="s">
        <v>16</v>
      </c>
      <c r="B24" s="22">
        <v>244603</v>
      </c>
      <c r="C24" s="22">
        <v>4000</v>
      </c>
      <c r="D24" s="21" t="s">
        <v>15</v>
      </c>
      <c r="E24" s="12">
        <v>0</v>
      </c>
      <c r="F24" s="15">
        <f t="shared" si="0"/>
        <v>-3700</v>
      </c>
      <c r="G24" s="16">
        <f xml:space="preserve"> B9 - E24 * C24-I32</f>
        <v>300</v>
      </c>
      <c r="H24" s="11"/>
      <c r="I24" s="9">
        <v>0</v>
      </c>
      <c r="J24" s="9" t="b">
        <v>1</v>
      </c>
      <c r="K24" s="9" t="e">
        <f>IF(J24=TRUE,#REF!,0)</f>
        <v>#REF!</v>
      </c>
      <c r="L24" s="9" t="b">
        <v>1</v>
      </c>
      <c r="M24" s="9" t="e">
        <f>IF(L24=TRUE,#REF!,0)</f>
        <v>#REF!</v>
      </c>
    </row>
    <row r="25" spans="1:13" ht="19.5" customHeight="1" thickTop="1" x14ac:dyDescent="0.25">
      <c r="I25" s="9">
        <v>0</v>
      </c>
      <c r="J25" s="9" t="b">
        <v>1</v>
      </c>
      <c r="K25" s="9" t="e">
        <f>IF(J25=TRUE,#REF!,0)</f>
        <v>#REF!</v>
      </c>
      <c r="L25" s="9" t="b">
        <v>1</v>
      </c>
      <c r="M25" s="9" t="e">
        <f>IF(L25=TRUE,#REF!,0)</f>
        <v>#REF!</v>
      </c>
    </row>
    <row r="26" spans="1:13" ht="19.5" customHeight="1" x14ac:dyDescent="0.25">
      <c r="J26" s="9" t="b">
        <v>1</v>
      </c>
      <c r="K26" s="9" t="e">
        <f>IF(J26=TRUE,#REF!,0)</f>
        <v>#REF!</v>
      </c>
      <c r="L26" s="9" t="b">
        <v>1</v>
      </c>
      <c r="M26" s="9" t="e">
        <f>IF(L26=TRUE,#REF!,0)</f>
        <v>#REF!</v>
      </c>
    </row>
    <row r="27" spans="1:13" ht="19.5" customHeight="1" x14ac:dyDescent="0.25">
      <c r="J27" s="9" t="b">
        <v>1</v>
      </c>
      <c r="K27" s="9" t="e">
        <f>IF(J27=TRUE,#REF!,0)</f>
        <v>#REF!</v>
      </c>
      <c r="L27" s="9" t="b">
        <v>1</v>
      </c>
      <c r="M27" s="9" t="e">
        <f>IF(L27=TRUE,#REF!,0)</f>
        <v>#REF!</v>
      </c>
    </row>
    <row r="28" spans="1:13" ht="19.5" customHeight="1" x14ac:dyDescent="0.25">
      <c r="J28" s="9" t="b">
        <v>1</v>
      </c>
      <c r="K28" s="9" t="e">
        <f>IF(J28=TRUE,#REF!,0)</f>
        <v>#REF!</v>
      </c>
      <c r="L28" s="9" t="b">
        <v>1</v>
      </c>
      <c r="M28" s="9" t="e">
        <f>IF(L28=TRUE,#REF!,0)</f>
        <v>#REF!</v>
      </c>
    </row>
    <row r="29" spans="1:13" ht="19.5" customHeight="1" x14ac:dyDescent="0.25">
      <c r="J29" s="9" t="b">
        <v>1</v>
      </c>
      <c r="K29" s="9" t="e">
        <f>IF(J29=TRUE,#REF!,0)</f>
        <v>#REF!</v>
      </c>
      <c r="L29" s="9" t="b">
        <v>1</v>
      </c>
      <c r="M29" s="9" t="e">
        <f>IF(L29=TRUE,#REF!,0)</f>
        <v>#REF!</v>
      </c>
    </row>
    <row r="30" spans="1:13" ht="19.5" customHeight="1" x14ac:dyDescent="0.25"/>
  </sheetData>
  <mergeCells count="1">
    <mergeCell ref="A1:B1"/>
  </mergeCells>
  <conditionalFormatting sqref="F15:F24">
    <cfRule type="colorScale" priority="1">
      <colorScale>
        <cfvo type="num" val="-1500"/>
        <cfvo type="num" val="-1000"/>
        <cfvo type="num" val="-600"/>
        <color rgb="FF63BE7B"/>
        <color rgb="FFFFEB84"/>
        <color rgb="FFF8696B"/>
      </colorScale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30"/>
  <sheetViews>
    <sheetView zoomScale="85" zoomScaleNormal="85" workbookViewId="0">
      <selection activeCell="B10" sqref="B10"/>
    </sheetView>
  </sheetViews>
  <sheetFormatPr baseColWidth="10" defaultRowHeight="14.25" x14ac:dyDescent="0.25"/>
  <cols>
    <col min="1" max="1" width="22.28515625" style="9" bestFit="1" customWidth="1"/>
    <col min="2" max="2" width="14.28515625" style="9" bestFit="1" customWidth="1"/>
    <col min="3" max="3" width="32" style="9" bestFit="1" customWidth="1"/>
    <col min="4" max="4" width="46.7109375" style="9" bestFit="1" customWidth="1"/>
    <col min="5" max="5" width="11.7109375" style="9" customWidth="1"/>
    <col min="6" max="6" width="21.5703125" style="9" bestFit="1" customWidth="1"/>
    <col min="7" max="7" width="22.7109375" style="9" bestFit="1" customWidth="1"/>
    <col min="8" max="8" width="39.28515625" style="9" bestFit="1" customWidth="1"/>
    <col min="9" max="9" width="22" style="9" bestFit="1" customWidth="1"/>
    <col min="10" max="16384" width="11.42578125" style="9"/>
  </cols>
  <sheetData>
    <row r="1" spans="1:15" ht="36" thickBot="1" x14ac:dyDescent="0.3">
      <c r="A1" s="47" t="s">
        <v>17</v>
      </c>
      <c r="B1" s="48"/>
      <c r="D1" s="1"/>
      <c r="J1" s="9" t="b">
        <v>1</v>
      </c>
      <c r="K1" s="9" t="e">
        <f>IF(J1=TRUE,#REF!,0)</f>
        <v>#REF!</v>
      </c>
      <c r="L1" s="9" t="b">
        <v>1</v>
      </c>
      <c r="M1" s="9" t="e">
        <f>IF(L1=TRUE,#REF!,0)</f>
        <v>#REF!</v>
      </c>
      <c r="N1" s="9" t="b">
        <v>1</v>
      </c>
      <c r="O1" s="9" t="e">
        <f>IF(N1=TRUE,#REF!,0)</f>
        <v>#REF!</v>
      </c>
    </row>
    <row r="2" spans="1:15" ht="14.25" customHeight="1" x14ac:dyDescent="0.25">
      <c r="D2" s="17"/>
      <c r="E2" s="18"/>
      <c r="F2" s="18"/>
      <c r="J2" s="9" t="b">
        <v>1</v>
      </c>
      <c r="K2" s="9" t="e">
        <f>IF(J2=TRUE,#REF!,0)</f>
        <v>#REF!</v>
      </c>
      <c r="L2" s="9" t="b">
        <v>1</v>
      </c>
      <c r="M2" s="9" t="e">
        <f>IF(L2=TRUE,#REF!,0)</f>
        <v>#REF!</v>
      </c>
      <c r="N2" s="9" t="b">
        <v>1</v>
      </c>
      <c r="O2" s="9" t="e">
        <f>IF(N2=TRUE,#REF!,0)</f>
        <v>#REF!</v>
      </c>
    </row>
    <row r="3" spans="1:15" ht="14.25" customHeight="1" thickBot="1" x14ac:dyDescent="0.3">
      <c r="D3" s="18"/>
      <c r="E3" s="18"/>
      <c r="F3" s="18"/>
      <c r="J3" s="9" t="b">
        <v>0</v>
      </c>
      <c r="K3" s="9">
        <f>IF(J3=TRUE,#REF!,0)</f>
        <v>0</v>
      </c>
      <c r="L3" s="9" t="b">
        <v>1</v>
      </c>
      <c r="M3" s="9" t="e">
        <f>IF(L3=TRUE,#REF!,0)</f>
        <v>#REF!</v>
      </c>
      <c r="N3" s="9" t="b">
        <v>1</v>
      </c>
      <c r="O3" s="9" t="e">
        <f>IF(N3=TRUE,#REF!,0)</f>
        <v>#REF!</v>
      </c>
    </row>
    <row r="4" spans="1:15" ht="14.25" customHeight="1" thickBot="1" x14ac:dyDescent="0.3">
      <c r="A4" s="23" t="s">
        <v>5</v>
      </c>
      <c r="B4" s="24" t="e">
        <f>#REF!</f>
        <v>#REF!</v>
      </c>
      <c r="D4" s="18"/>
      <c r="E4" s="18"/>
      <c r="F4" s="18"/>
      <c r="J4" s="9" t="b">
        <v>0</v>
      </c>
      <c r="K4" s="9">
        <f>IF(J4=TRUE,#REF!,0)</f>
        <v>0</v>
      </c>
      <c r="L4" s="9" t="b">
        <v>1</v>
      </c>
      <c r="M4" s="9" t="e">
        <f>IF(L4=TRUE,#REF!,0)</f>
        <v>#REF!</v>
      </c>
      <c r="N4" s="9" t="b">
        <v>1</v>
      </c>
      <c r="O4" s="9" t="e">
        <f>IF(N4=TRUE,#REF!,0)</f>
        <v>#REF!</v>
      </c>
    </row>
    <row r="5" spans="1:15" ht="15" customHeight="1" x14ac:dyDescent="0.25">
      <c r="A5" s="25"/>
      <c r="B5" s="26"/>
      <c r="D5" s="18"/>
      <c r="E5" s="18"/>
      <c r="F5" s="18"/>
      <c r="J5" s="9" t="b">
        <v>0</v>
      </c>
      <c r="K5" s="9">
        <f>IF(J5=TRUE,#REF!,0)</f>
        <v>0</v>
      </c>
      <c r="L5" s="9" t="b">
        <v>1</v>
      </c>
      <c r="M5" s="9" t="e">
        <f>IF(L5=TRUE,#REF!,0)</f>
        <v>#REF!</v>
      </c>
      <c r="N5" s="9" t="b">
        <v>1</v>
      </c>
      <c r="O5" s="9" t="e">
        <f>IF(N5=TRUE,#REF!,0)</f>
        <v>#REF!</v>
      </c>
    </row>
    <row r="6" spans="1:15" x14ac:dyDescent="0.25">
      <c r="J6" s="9" t="b">
        <v>0</v>
      </c>
      <c r="K6" s="9">
        <f>IF(J6=TRUE,#REF!,0)</f>
        <v>0</v>
      </c>
      <c r="L6" s="9" t="b">
        <v>1</v>
      </c>
      <c r="M6" s="9" t="e">
        <f>IF(L6=TRUE,#REF!,0)</f>
        <v>#REF!</v>
      </c>
      <c r="N6" s="9" t="b">
        <v>1</v>
      </c>
      <c r="O6" s="9" t="e">
        <f>IF(N6=TRUE,#REF!,0)</f>
        <v>#REF!</v>
      </c>
    </row>
    <row r="7" spans="1:15" s="1" customFormat="1" ht="15" x14ac:dyDescent="0.25">
      <c r="F7" s="9"/>
      <c r="J7" s="9" t="b">
        <v>0</v>
      </c>
      <c r="K7" s="9">
        <f>IF(J7=TRUE,#REF!,0)</f>
        <v>0</v>
      </c>
      <c r="L7" s="9" t="b">
        <v>1</v>
      </c>
      <c r="M7" s="9" t="e">
        <f>IF(L7=TRUE,#REF!,0)</f>
        <v>#REF!</v>
      </c>
      <c r="N7" s="9" t="b">
        <v>1</v>
      </c>
      <c r="O7" s="9" t="e">
        <f>IF(N7=TRUE,#REF!,0)</f>
        <v>#REF!</v>
      </c>
    </row>
    <row r="8" spans="1:15" ht="15" thickBot="1" x14ac:dyDescent="0.3">
      <c r="J8" s="9" t="b">
        <v>0</v>
      </c>
      <c r="K8" s="9">
        <f>IF(J8=TRUE,#REF!,0)</f>
        <v>0</v>
      </c>
      <c r="L8" s="9" t="b">
        <v>1</v>
      </c>
      <c r="M8" s="9" t="e">
        <f>IF(L8=TRUE,#REF!,0)</f>
        <v>#REF!</v>
      </c>
      <c r="N8" s="9" t="b">
        <v>1</v>
      </c>
      <c r="O8" s="9" t="e">
        <f>IF(N8=TRUE,#REF!,0)</f>
        <v>#REF!</v>
      </c>
    </row>
    <row r="9" spans="1:15" ht="16.5" thickBot="1" x14ac:dyDescent="0.3">
      <c r="A9" s="19" t="s">
        <v>10</v>
      </c>
      <c r="B9" s="20">
        <v>300</v>
      </c>
      <c r="J9" s="9" t="b">
        <v>0</v>
      </c>
      <c r="K9" s="9">
        <f>IF(J9=TRUE,#REF!,0)</f>
        <v>0</v>
      </c>
      <c r="L9" s="9" t="b">
        <v>1</v>
      </c>
      <c r="M9" s="9" t="e">
        <f>IF(L9=TRUE,#REF!,0)</f>
        <v>#REF!</v>
      </c>
      <c r="N9" s="9" t="b">
        <v>1</v>
      </c>
      <c r="O9" s="9" t="e">
        <f>IF(N9=TRUE,#REF!,0)</f>
        <v>#REF!</v>
      </c>
    </row>
    <row r="10" spans="1:15" x14ac:dyDescent="0.25">
      <c r="J10" s="9" t="b">
        <v>0</v>
      </c>
      <c r="K10" s="9">
        <f>IF(J10=TRUE,#REF!,0)</f>
        <v>0</v>
      </c>
      <c r="L10" s="9" t="b">
        <v>1</v>
      </c>
      <c r="M10" s="9" t="e">
        <f>IF(L10=TRUE,#REF!,0)</f>
        <v>#REF!</v>
      </c>
      <c r="N10" s="9" t="b">
        <v>1</v>
      </c>
      <c r="O10" s="9" t="e">
        <f>IF(N10=TRUE,#REF!,0)</f>
        <v>#REF!</v>
      </c>
    </row>
    <row r="11" spans="1:15" x14ac:dyDescent="0.25">
      <c r="J11" s="9" t="b">
        <v>0</v>
      </c>
      <c r="K11" s="9">
        <f>IF(J11=TRUE,#REF!,0)</f>
        <v>0</v>
      </c>
      <c r="L11" s="9" t="b">
        <v>1</v>
      </c>
      <c r="M11" s="9" t="e">
        <f>IF(L11=TRUE,#REF!,0)</f>
        <v>#REF!</v>
      </c>
      <c r="N11" s="9" t="b">
        <v>1</v>
      </c>
      <c r="O11" s="9" t="e">
        <f>IF(N11=TRUE,#REF!,0)</f>
        <v>#REF!</v>
      </c>
    </row>
    <row r="12" spans="1:15" x14ac:dyDescent="0.25">
      <c r="J12" s="9" t="b">
        <v>0</v>
      </c>
      <c r="K12" s="9">
        <f>IF(J12=TRUE,#REF!,0)</f>
        <v>0</v>
      </c>
      <c r="L12" s="9" t="b">
        <v>1</v>
      </c>
      <c r="M12" s="9" t="e">
        <f>IF(L12=TRUE,#REF!,0)</f>
        <v>#REF!</v>
      </c>
      <c r="N12" s="9" t="b">
        <v>1</v>
      </c>
      <c r="O12" s="9" t="e">
        <f>IF(N12=TRUE,#REF!,0)</f>
        <v>#REF!</v>
      </c>
    </row>
    <row r="13" spans="1:15" ht="15" thickBot="1" x14ac:dyDescent="0.3">
      <c r="J13" s="9" t="b">
        <v>0</v>
      </c>
      <c r="K13" s="9">
        <f>IF(J13=TRUE,#REF!,0)</f>
        <v>0</v>
      </c>
      <c r="L13" s="9" t="b">
        <v>1</v>
      </c>
      <c r="M13" s="9" t="e">
        <f>IF(L13=TRUE,#REF!,0)</f>
        <v>#REF!</v>
      </c>
      <c r="N13" s="9" t="b">
        <v>1</v>
      </c>
      <c r="O13" s="9" t="e">
        <f>IF(N13=TRUE,#REF!,0)</f>
        <v>#REF!</v>
      </c>
    </row>
    <row r="14" spans="1:15" s="1" customFormat="1" ht="15.75" thickBot="1" x14ac:dyDescent="0.3">
      <c r="A14" s="2" t="s">
        <v>9</v>
      </c>
      <c r="B14" s="3" t="s">
        <v>0</v>
      </c>
      <c r="C14" s="3" t="s">
        <v>1</v>
      </c>
      <c r="D14" s="3" t="s">
        <v>2</v>
      </c>
      <c r="E14" s="3" t="s">
        <v>8</v>
      </c>
      <c r="F14" s="3" t="s">
        <v>6</v>
      </c>
      <c r="G14" s="3" t="s">
        <v>3</v>
      </c>
      <c r="H14" s="4" t="s">
        <v>4</v>
      </c>
      <c r="J14" s="9" t="b">
        <v>0</v>
      </c>
      <c r="K14" s="9">
        <f>IF(J14=TRUE,#REF!,0)</f>
        <v>0</v>
      </c>
      <c r="L14" s="9" t="b">
        <v>1</v>
      </c>
      <c r="M14" s="9" t="e">
        <f>IF(L14=TRUE,#REF!,0)</f>
        <v>#REF!</v>
      </c>
    </row>
    <row r="15" spans="1:15" s="10" customFormat="1" ht="19.5" customHeight="1" thickBot="1" x14ac:dyDescent="0.3">
      <c r="A15" s="31" t="s">
        <v>13</v>
      </c>
      <c r="B15" s="28"/>
      <c r="C15" s="28"/>
      <c r="D15" s="29"/>
      <c r="E15" s="33"/>
      <c r="F15" s="34"/>
      <c r="G15" s="34"/>
      <c r="H15" s="28"/>
      <c r="J15" s="10" t="b">
        <v>0</v>
      </c>
      <c r="K15" s="9">
        <f>IF(J15=TRUE,#REF!,0)</f>
        <v>0</v>
      </c>
      <c r="L15" s="10" t="b">
        <v>1</v>
      </c>
      <c r="M15" s="9" t="e">
        <f>IF(L15=TRUE,#REF!,0)</f>
        <v>#REF!</v>
      </c>
    </row>
    <row r="16" spans="1:15" ht="19.5" customHeight="1" thickTop="1" thickBot="1" x14ac:dyDescent="0.3">
      <c r="A16" s="35" t="s">
        <v>21</v>
      </c>
      <c r="B16" s="22">
        <v>244572</v>
      </c>
      <c r="C16" s="22">
        <v>4000</v>
      </c>
      <c r="D16" s="11" t="s">
        <v>15</v>
      </c>
      <c r="E16" s="14">
        <v>0</v>
      </c>
      <c r="F16" s="15">
        <f t="shared" ref="F16:F24" si="0">G16-C16</f>
        <v>-3700</v>
      </c>
      <c r="G16" s="16">
        <f xml:space="preserve"> B9 -C16 * E16-I24</f>
        <v>300</v>
      </c>
      <c r="H16" s="22"/>
      <c r="J16" s="9" t="b">
        <v>0</v>
      </c>
      <c r="K16" s="9">
        <f>IF(J16=TRUE,#REF!,0)</f>
        <v>0</v>
      </c>
      <c r="L16" s="9" t="b">
        <v>1</v>
      </c>
      <c r="M16" s="9" t="e">
        <f>IF(L16=TRUE,#REF!,0)</f>
        <v>#REF!</v>
      </c>
    </row>
    <row r="17" spans="1:13" ht="19.5" customHeight="1" thickTop="1" thickBot="1" x14ac:dyDescent="0.3">
      <c r="A17" s="35" t="s">
        <v>21</v>
      </c>
      <c r="B17" s="22">
        <v>244573</v>
      </c>
      <c r="C17" s="22">
        <v>4000</v>
      </c>
      <c r="D17" s="22" t="s">
        <v>15</v>
      </c>
      <c r="E17" s="8">
        <v>0</v>
      </c>
      <c r="F17" s="15">
        <f t="shared" si="0"/>
        <v>-3700</v>
      </c>
      <c r="G17" s="16">
        <f xml:space="preserve"> B9 -C17 * E17-I25</f>
        <v>300</v>
      </c>
      <c r="H17" s="22"/>
      <c r="J17" s="9" t="b">
        <v>0</v>
      </c>
      <c r="K17" s="9">
        <f>IF(J17=TRUE,#REF!,0)</f>
        <v>0</v>
      </c>
      <c r="L17" s="9" t="b">
        <v>1</v>
      </c>
      <c r="M17" s="9" t="e">
        <f>IF(L17=TRUE,#REF!,0)</f>
        <v>#REF!</v>
      </c>
    </row>
    <row r="18" spans="1:13" ht="19.5" customHeight="1" thickTop="1" thickBot="1" x14ac:dyDescent="0.3">
      <c r="A18" s="35" t="s">
        <v>21</v>
      </c>
      <c r="B18" s="22">
        <v>244574</v>
      </c>
      <c r="C18" s="22">
        <v>4000</v>
      </c>
      <c r="D18" s="22" t="s">
        <v>15</v>
      </c>
      <c r="E18" s="12">
        <v>0</v>
      </c>
      <c r="F18" s="15">
        <f t="shared" si="0"/>
        <v>-3700</v>
      </c>
      <c r="G18" s="16">
        <f xml:space="preserve"> B9 -C18 * E18-I26</f>
        <v>300</v>
      </c>
      <c r="H18" s="11"/>
      <c r="J18" s="9" t="b">
        <v>1</v>
      </c>
      <c r="K18" s="9" t="e">
        <f>IF(J18=TRUE,#REF!,0)</f>
        <v>#REF!</v>
      </c>
      <c r="L18" s="9" t="b">
        <v>1</v>
      </c>
      <c r="M18" s="9" t="e">
        <f>IF(L18=TRUE,#REF!,0)</f>
        <v>#REF!</v>
      </c>
    </row>
    <row r="19" spans="1:13" ht="19.5" customHeight="1" thickTop="1" thickBot="1" x14ac:dyDescent="0.3">
      <c r="A19" s="35" t="s">
        <v>21</v>
      </c>
      <c r="B19" s="22">
        <v>244575</v>
      </c>
      <c r="C19" s="22">
        <v>4000</v>
      </c>
      <c r="D19" s="10" t="s">
        <v>15</v>
      </c>
      <c r="E19" s="12">
        <v>0</v>
      </c>
      <c r="F19" s="15">
        <f t="shared" si="0"/>
        <v>-3700</v>
      </c>
      <c r="G19" s="16">
        <f>B9 - E19 * C19-I27</f>
        <v>300</v>
      </c>
      <c r="H19" s="22"/>
      <c r="J19" s="9" t="b">
        <v>1</v>
      </c>
      <c r="K19" s="9" t="e">
        <f>IF(J19=TRUE,#REF!,0)</f>
        <v>#REF!</v>
      </c>
      <c r="L19" s="9" t="b">
        <v>1</v>
      </c>
      <c r="M19" s="9" t="e">
        <f>IF(L19=TRUE,#REF!,0)</f>
        <v>#REF!</v>
      </c>
    </row>
    <row r="20" spans="1:13" ht="19.5" customHeight="1" thickTop="1" thickBot="1" x14ac:dyDescent="0.3">
      <c r="A20" s="31" t="s">
        <v>14</v>
      </c>
      <c r="B20" s="28"/>
      <c r="C20" s="28"/>
      <c r="D20" s="27"/>
      <c r="E20" s="32"/>
      <c r="F20" s="30"/>
      <c r="G20" s="30"/>
      <c r="H20" s="28"/>
      <c r="J20" s="9" t="b">
        <v>1</v>
      </c>
      <c r="K20" s="9" t="e">
        <f>IF(J20=TRUE,#REF!,0)</f>
        <v>#REF!</v>
      </c>
      <c r="L20" s="9" t="b">
        <v>1</v>
      </c>
      <c r="M20" s="9" t="e">
        <f>IF(L20=TRUE,#REF!,0)</f>
        <v>#REF!</v>
      </c>
    </row>
    <row r="21" spans="1:13" ht="19.5" customHeight="1" thickTop="1" thickBot="1" x14ac:dyDescent="0.3">
      <c r="A21" s="36" t="s">
        <v>21</v>
      </c>
      <c r="B21" s="22">
        <v>244576</v>
      </c>
      <c r="C21" s="22">
        <v>4000</v>
      </c>
      <c r="D21" s="22" t="s">
        <v>15</v>
      </c>
      <c r="E21" s="12">
        <v>0</v>
      </c>
      <c r="F21" s="15">
        <f t="shared" si="0"/>
        <v>-3700</v>
      </c>
      <c r="G21" s="16">
        <f xml:space="preserve"> B9- E21 * C21-I29</f>
        <v>300</v>
      </c>
      <c r="H21" s="22"/>
      <c r="J21" s="9" t="b">
        <v>1</v>
      </c>
      <c r="K21" s="9" t="e">
        <f>IF(J21=TRUE,#REF!,0)</f>
        <v>#REF!</v>
      </c>
      <c r="L21" s="9" t="b">
        <v>1</v>
      </c>
      <c r="M21" s="9" t="e">
        <f>IF(L21=TRUE,#REF!,0)</f>
        <v>#REF!</v>
      </c>
    </row>
    <row r="22" spans="1:13" ht="19.5" customHeight="1" thickTop="1" thickBot="1" x14ac:dyDescent="0.3">
      <c r="A22" s="36" t="s">
        <v>21</v>
      </c>
      <c r="B22" s="22">
        <v>244577</v>
      </c>
      <c r="C22" s="22">
        <v>4000</v>
      </c>
      <c r="D22" s="22" t="s">
        <v>15</v>
      </c>
      <c r="E22" s="12">
        <v>0</v>
      </c>
      <c r="F22" s="15">
        <f t="shared" si="0"/>
        <v>-3700</v>
      </c>
      <c r="G22" s="16">
        <f xml:space="preserve"> B9 - E22 * C22-I30</f>
        <v>300</v>
      </c>
      <c r="H22" s="22"/>
      <c r="J22" s="9" t="b">
        <v>1</v>
      </c>
      <c r="K22" s="9" t="e">
        <f>IF(J22=TRUE,#REF!,0)</f>
        <v>#REF!</v>
      </c>
      <c r="L22" s="9" t="b">
        <v>1</v>
      </c>
      <c r="M22" s="9" t="e">
        <f>IF(L22=TRUE,#REF!,0)</f>
        <v>#REF!</v>
      </c>
    </row>
    <row r="23" spans="1:13" ht="19.5" customHeight="1" thickTop="1" thickBot="1" x14ac:dyDescent="0.3">
      <c r="A23" s="36" t="s">
        <v>21</v>
      </c>
      <c r="B23" s="22">
        <v>244578</v>
      </c>
      <c r="C23" s="22">
        <v>4000</v>
      </c>
      <c r="D23" s="11" t="s">
        <v>15</v>
      </c>
      <c r="E23" s="12">
        <v>0</v>
      </c>
      <c r="F23" s="15">
        <f t="shared" si="0"/>
        <v>-3700</v>
      </c>
      <c r="G23" s="16">
        <f xml:space="preserve"> B9 - E23 * C23-I31</f>
        <v>300</v>
      </c>
      <c r="H23" s="22"/>
      <c r="J23" s="9" t="b">
        <v>1</v>
      </c>
      <c r="K23" s="9" t="e">
        <f>IF(J23=TRUE,#REF!,0)</f>
        <v>#REF!</v>
      </c>
      <c r="L23" s="9" t="b">
        <v>1</v>
      </c>
      <c r="M23" s="9" t="e">
        <f>IF(L23=TRUE,#REF!,0)</f>
        <v>#REF!</v>
      </c>
    </row>
    <row r="24" spans="1:13" ht="19.5" customHeight="1" thickTop="1" thickBot="1" x14ac:dyDescent="0.3">
      <c r="A24" s="36" t="s">
        <v>21</v>
      </c>
      <c r="B24" s="22">
        <v>244579</v>
      </c>
      <c r="C24" s="22">
        <v>4000</v>
      </c>
      <c r="D24" s="21" t="s">
        <v>15</v>
      </c>
      <c r="E24" s="12">
        <v>0</v>
      </c>
      <c r="F24" s="15">
        <f t="shared" si="0"/>
        <v>-3700</v>
      </c>
      <c r="G24" s="16">
        <f xml:space="preserve"> B9 - E24 * C24-I32</f>
        <v>300</v>
      </c>
      <c r="H24" s="11"/>
      <c r="J24" s="9" t="b">
        <v>1</v>
      </c>
      <c r="K24" s="9" t="e">
        <f>IF(J24=TRUE,#REF!,0)</f>
        <v>#REF!</v>
      </c>
      <c r="L24" s="9" t="b">
        <v>1</v>
      </c>
      <c r="M24" s="9" t="e">
        <f>IF(L24=TRUE,#REF!,0)</f>
        <v>#REF!</v>
      </c>
    </row>
    <row r="25" spans="1:13" ht="19.5" customHeight="1" thickTop="1" x14ac:dyDescent="0.25">
      <c r="J25" s="9" t="b">
        <v>1</v>
      </c>
      <c r="K25" s="9" t="e">
        <f>IF(J25=TRUE,#REF!,0)</f>
        <v>#REF!</v>
      </c>
      <c r="L25" s="9" t="b">
        <v>1</v>
      </c>
      <c r="M25" s="9" t="e">
        <f>IF(L25=TRUE,#REF!,0)</f>
        <v>#REF!</v>
      </c>
    </row>
    <row r="26" spans="1:13" ht="19.5" customHeight="1" x14ac:dyDescent="0.25">
      <c r="J26" s="9" t="b">
        <v>1</v>
      </c>
      <c r="K26" s="9" t="e">
        <f>IF(J26=TRUE,#REF!,0)</f>
        <v>#REF!</v>
      </c>
      <c r="L26" s="9" t="b">
        <v>1</v>
      </c>
      <c r="M26" s="9" t="e">
        <f>IF(L26=TRUE,#REF!,0)</f>
        <v>#REF!</v>
      </c>
    </row>
    <row r="27" spans="1:13" ht="19.5" customHeight="1" x14ac:dyDescent="0.25">
      <c r="J27" s="9" t="b">
        <v>1</v>
      </c>
      <c r="K27" s="9" t="e">
        <f>IF(J27=TRUE,#REF!,0)</f>
        <v>#REF!</v>
      </c>
      <c r="L27" s="9" t="b">
        <v>1</v>
      </c>
      <c r="M27" s="9" t="e">
        <f>IF(L27=TRUE,#REF!,0)</f>
        <v>#REF!</v>
      </c>
    </row>
    <row r="28" spans="1:13" ht="19.5" customHeight="1" x14ac:dyDescent="0.25">
      <c r="J28" s="9" t="b">
        <v>1</v>
      </c>
      <c r="K28" s="9" t="e">
        <f>IF(J28=TRUE,#REF!,0)</f>
        <v>#REF!</v>
      </c>
      <c r="L28" s="9" t="b">
        <v>1</v>
      </c>
      <c r="M28" s="9" t="e">
        <f>IF(L28=TRUE,#REF!,0)</f>
        <v>#REF!</v>
      </c>
    </row>
    <row r="29" spans="1:13" ht="19.5" customHeight="1" x14ac:dyDescent="0.25">
      <c r="J29" s="9" t="b">
        <v>1</v>
      </c>
      <c r="K29" s="9" t="e">
        <f>IF(J29=TRUE,#REF!,0)</f>
        <v>#REF!</v>
      </c>
      <c r="L29" s="9" t="b">
        <v>1</v>
      </c>
      <c r="M29" s="9" t="e">
        <f>IF(L29=TRUE,#REF!,0)</f>
        <v>#REF!</v>
      </c>
    </row>
    <row r="30" spans="1:13" ht="19.5" customHeight="1" x14ac:dyDescent="0.25"/>
  </sheetData>
  <mergeCells count="1">
    <mergeCell ref="A1:B1"/>
  </mergeCells>
  <conditionalFormatting sqref="F15:F24">
    <cfRule type="colorScale" priority="1">
      <colorScale>
        <cfvo type="num" val="-1500"/>
        <cfvo type="num" val="-1000"/>
        <cfvo type="num" val="-600"/>
        <color rgb="FF63BE7B"/>
        <color rgb="FFFFEB84"/>
        <color rgb="FFF8696B"/>
      </colorScale>
    </cfRule>
  </conditionalFormatting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O30"/>
  <sheetViews>
    <sheetView zoomScale="85" zoomScaleNormal="85" workbookViewId="0">
      <selection activeCell="B10" sqref="B10"/>
    </sheetView>
  </sheetViews>
  <sheetFormatPr baseColWidth="10" defaultRowHeight="14.25" x14ac:dyDescent="0.25"/>
  <cols>
    <col min="1" max="1" width="22.28515625" style="9" bestFit="1" customWidth="1"/>
    <col min="2" max="2" width="14.28515625" style="9" bestFit="1" customWidth="1"/>
    <col min="3" max="3" width="32" style="9" bestFit="1" customWidth="1"/>
    <col min="4" max="4" width="46.7109375" style="9" bestFit="1" customWidth="1"/>
    <col min="5" max="5" width="11.7109375" style="9" customWidth="1"/>
    <col min="6" max="6" width="21.5703125" style="9" bestFit="1" customWidth="1"/>
    <col min="7" max="7" width="22.7109375" style="9" bestFit="1" customWidth="1"/>
    <col min="8" max="8" width="39.28515625" style="9" bestFit="1" customWidth="1"/>
    <col min="9" max="9" width="22" style="9" bestFit="1" customWidth="1"/>
    <col min="10" max="16384" width="11.42578125" style="9"/>
  </cols>
  <sheetData>
    <row r="1" spans="1:15" ht="36" thickBot="1" x14ac:dyDescent="0.3">
      <c r="A1" s="47" t="s">
        <v>18</v>
      </c>
      <c r="B1" s="48"/>
      <c r="D1" s="1"/>
      <c r="J1" s="9" t="b">
        <v>1</v>
      </c>
      <c r="K1" s="9" t="e">
        <f>IF(J1=TRUE,#REF!,0)</f>
        <v>#REF!</v>
      </c>
      <c r="L1" s="9" t="b">
        <v>1</v>
      </c>
      <c r="M1" s="9" t="e">
        <f>IF(L1=TRUE,#REF!,0)</f>
        <v>#REF!</v>
      </c>
      <c r="N1" s="9" t="b">
        <v>1</v>
      </c>
      <c r="O1" s="9" t="e">
        <f>IF(N1=TRUE,#REF!,0)</f>
        <v>#REF!</v>
      </c>
    </row>
    <row r="2" spans="1:15" ht="14.25" customHeight="1" x14ac:dyDescent="0.25">
      <c r="D2" s="17"/>
      <c r="E2" s="18"/>
      <c r="F2" s="18"/>
      <c r="J2" s="9" t="b">
        <v>1</v>
      </c>
      <c r="K2" s="9" t="e">
        <f>IF(J2=TRUE,#REF!,0)</f>
        <v>#REF!</v>
      </c>
      <c r="L2" s="9" t="b">
        <v>1</v>
      </c>
      <c r="M2" s="9" t="e">
        <f>IF(L2=TRUE,#REF!,0)</f>
        <v>#REF!</v>
      </c>
      <c r="N2" s="9" t="b">
        <v>1</v>
      </c>
      <c r="O2" s="9" t="e">
        <f>IF(N2=TRUE,#REF!,0)</f>
        <v>#REF!</v>
      </c>
    </row>
    <row r="3" spans="1:15" ht="14.25" customHeight="1" thickBot="1" x14ac:dyDescent="0.3">
      <c r="D3" s="18"/>
      <c r="E3" s="18"/>
      <c r="F3" s="18"/>
      <c r="J3" s="9" t="b">
        <v>0</v>
      </c>
      <c r="K3" s="9">
        <f>IF(J3=TRUE,#REF!,0)</f>
        <v>0</v>
      </c>
      <c r="L3" s="9" t="b">
        <v>1</v>
      </c>
      <c r="M3" s="9" t="e">
        <f>IF(L3=TRUE,#REF!,0)</f>
        <v>#REF!</v>
      </c>
      <c r="N3" s="9" t="b">
        <v>1</v>
      </c>
      <c r="O3" s="9" t="e">
        <f>IF(N3=TRUE,#REF!,0)</f>
        <v>#REF!</v>
      </c>
    </row>
    <row r="4" spans="1:15" ht="14.25" customHeight="1" thickBot="1" x14ac:dyDescent="0.3">
      <c r="A4" s="23" t="s">
        <v>5</v>
      </c>
      <c r="B4" s="24" t="e">
        <f>#REF!</f>
        <v>#REF!</v>
      </c>
      <c r="D4" s="18"/>
      <c r="E4" s="18"/>
      <c r="F4" s="18"/>
      <c r="J4" s="9" t="b">
        <v>0</v>
      </c>
      <c r="K4" s="9">
        <f>IF(J4=TRUE,#REF!,0)</f>
        <v>0</v>
      </c>
      <c r="L4" s="9" t="b">
        <v>1</v>
      </c>
      <c r="M4" s="9" t="e">
        <f>IF(L4=TRUE,#REF!,0)</f>
        <v>#REF!</v>
      </c>
      <c r="N4" s="9" t="b">
        <v>1</v>
      </c>
      <c r="O4" s="9" t="e">
        <f>IF(N4=TRUE,#REF!,0)</f>
        <v>#REF!</v>
      </c>
    </row>
    <row r="5" spans="1:15" ht="15" customHeight="1" x14ac:dyDescent="0.25">
      <c r="A5" s="25"/>
      <c r="B5" s="26"/>
      <c r="D5" s="18"/>
      <c r="E5" s="18"/>
      <c r="F5" s="18"/>
      <c r="J5" s="9" t="b">
        <v>0</v>
      </c>
      <c r="K5" s="9">
        <f>IF(J5=TRUE,#REF!,0)</f>
        <v>0</v>
      </c>
      <c r="L5" s="9" t="b">
        <v>1</v>
      </c>
      <c r="M5" s="9" t="e">
        <f>IF(L5=TRUE,#REF!,0)</f>
        <v>#REF!</v>
      </c>
      <c r="N5" s="9" t="b">
        <v>1</v>
      </c>
      <c r="O5" s="9" t="e">
        <f>IF(N5=TRUE,#REF!,0)</f>
        <v>#REF!</v>
      </c>
    </row>
    <row r="6" spans="1:15" x14ac:dyDescent="0.25">
      <c r="J6" s="9" t="b">
        <v>0</v>
      </c>
      <c r="K6" s="9">
        <f>IF(J6=TRUE,#REF!,0)</f>
        <v>0</v>
      </c>
      <c r="L6" s="9" t="b">
        <v>1</v>
      </c>
      <c r="M6" s="9" t="e">
        <f>IF(L6=TRUE,#REF!,0)</f>
        <v>#REF!</v>
      </c>
      <c r="N6" s="9" t="b">
        <v>1</v>
      </c>
      <c r="O6" s="9" t="e">
        <f>IF(N6=TRUE,#REF!,0)</f>
        <v>#REF!</v>
      </c>
    </row>
    <row r="7" spans="1:15" s="1" customFormat="1" ht="15" x14ac:dyDescent="0.25">
      <c r="F7" s="9"/>
      <c r="J7" s="9" t="b">
        <v>0</v>
      </c>
      <c r="K7" s="9">
        <f>IF(J7=TRUE,#REF!,0)</f>
        <v>0</v>
      </c>
      <c r="L7" s="9" t="b">
        <v>1</v>
      </c>
      <c r="M7" s="9" t="e">
        <f>IF(L7=TRUE,#REF!,0)</f>
        <v>#REF!</v>
      </c>
      <c r="N7" s="9" t="b">
        <v>1</v>
      </c>
      <c r="O7" s="9" t="e">
        <f>IF(N7=TRUE,#REF!,0)</f>
        <v>#REF!</v>
      </c>
    </row>
    <row r="8" spans="1:15" ht="15" thickBot="1" x14ac:dyDescent="0.3">
      <c r="J8" s="9" t="b">
        <v>0</v>
      </c>
      <c r="K8" s="9">
        <f>IF(J8=TRUE,#REF!,0)</f>
        <v>0</v>
      </c>
      <c r="L8" s="9" t="b">
        <v>1</v>
      </c>
      <c r="M8" s="9" t="e">
        <f>IF(L8=TRUE,#REF!,0)</f>
        <v>#REF!</v>
      </c>
      <c r="N8" s="9" t="b">
        <v>1</v>
      </c>
      <c r="O8" s="9" t="e">
        <f>IF(N8=TRUE,#REF!,0)</f>
        <v>#REF!</v>
      </c>
    </row>
    <row r="9" spans="1:15" ht="16.5" thickBot="1" x14ac:dyDescent="0.3">
      <c r="A9" s="19" t="s">
        <v>10</v>
      </c>
      <c r="B9" s="20">
        <v>300</v>
      </c>
      <c r="J9" s="9" t="b">
        <v>0</v>
      </c>
      <c r="K9" s="9">
        <f>IF(J9=TRUE,#REF!,0)</f>
        <v>0</v>
      </c>
      <c r="L9" s="9" t="b">
        <v>1</v>
      </c>
      <c r="M9" s="9" t="e">
        <f>IF(L9=TRUE,#REF!,0)</f>
        <v>#REF!</v>
      </c>
      <c r="N9" s="9" t="b">
        <v>1</v>
      </c>
      <c r="O9" s="9" t="e">
        <f>IF(N9=TRUE,#REF!,0)</f>
        <v>#REF!</v>
      </c>
    </row>
    <row r="10" spans="1:15" x14ac:dyDescent="0.25">
      <c r="J10" s="9" t="b">
        <v>0</v>
      </c>
      <c r="K10" s="9">
        <f>IF(J10=TRUE,#REF!,0)</f>
        <v>0</v>
      </c>
      <c r="L10" s="9" t="b">
        <v>1</v>
      </c>
      <c r="M10" s="9" t="e">
        <f>IF(L10=TRUE,#REF!,0)</f>
        <v>#REF!</v>
      </c>
      <c r="N10" s="9" t="b">
        <v>1</v>
      </c>
      <c r="O10" s="9" t="e">
        <f>IF(N10=TRUE,#REF!,0)</f>
        <v>#REF!</v>
      </c>
    </row>
    <row r="11" spans="1:15" x14ac:dyDescent="0.25">
      <c r="J11" s="9" t="b">
        <v>0</v>
      </c>
      <c r="K11" s="9">
        <f>IF(J11=TRUE,#REF!,0)</f>
        <v>0</v>
      </c>
      <c r="L11" s="9" t="b">
        <v>1</v>
      </c>
      <c r="M11" s="9" t="e">
        <f>IF(L11=TRUE,#REF!,0)</f>
        <v>#REF!</v>
      </c>
      <c r="N11" s="9" t="b">
        <v>1</v>
      </c>
      <c r="O11" s="9" t="e">
        <f>IF(N11=TRUE,#REF!,0)</f>
        <v>#REF!</v>
      </c>
    </row>
    <row r="12" spans="1:15" x14ac:dyDescent="0.25">
      <c r="J12" s="9" t="b">
        <v>0</v>
      </c>
      <c r="K12" s="9">
        <f>IF(J12=TRUE,#REF!,0)</f>
        <v>0</v>
      </c>
      <c r="L12" s="9" t="b">
        <v>1</v>
      </c>
      <c r="M12" s="9" t="e">
        <f>IF(L12=TRUE,#REF!,0)</f>
        <v>#REF!</v>
      </c>
      <c r="N12" s="9" t="b">
        <v>1</v>
      </c>
      <c r="O12" s="9" t="e">
        <f>IF(N12=TRUE,#REF!,0)</f>
        <v>#REF!</v>
      </c>
    </row>
    <row r="13" spans="1:15" ht="15" thickBot="1" x14ac:dyDescent="0.3">
      <c r="J13" s="9" t="b">
        <v>0</v>
      </c>
      <c r="K13" s="9">
        <f>IF(J13=TRUE,#REF!,0)</f>
        <v>0</v>
      </c>
      <c r="L13" s="9" t="b">
        <v>1</v>
      </c>
      <c r="M13" s="9" t="e">
        <f>IF(L13=TRUE,#REF!,0)</f>
        <v>#REF!</v>
      </c>
      <c r="N13" s="9" t="b">
        <v>1</v>
      </c>
      <c r="O13" s="9" t="e">
        <f>IF(N13=TRUE,#REF!,0)</f>
        <v>#REF!</v>
      </c>
    </row>
    <row r="14" spans="1:15" s="1" customFormat="1" ht="15.75" thickBot="1" x14ac:dyDescent="0.3">
      <c r="A14" s="2" t="s">
        <v>9</v>
      </c>
      <c r="B14" s="3" t="s">
        <v>0</v>
      </c>
      <c r="C14" s="3" t="s">
        <v>1</v>
      </c>
      <c r="D14" s="3" t="s">
        <v>2</v>
      </c>
      <c r="E14" s="3" t="s">
        <v>8</v>
      </c>
      <c r="F14" s="3" t="s">
        <v>6</v>
      </c>
      <c r="G14" s="3" t="s">
        <v>3</v>
      </c>
      <c r="H14" s="4" t="s">
        <v>4</v>
      </c>
      <c r="J14" s="9" t="b">
        <v>0</v>
      </c>
      <c r="K14" s="9">
        <f>IF(J14=TRUE,#REF!,0)</f>
        <v>0</v>
      </c>
      <c r="L14" s="9" t="b">
        <v>1</v>
      </c>
      <c r="M14" s="9" t="e">
        <f>IF(L14=TRUE,#REF!,0)</f>
        <v>#REF!</v>
      </c>
    </row>
    <row r="15" spans="1:15" s="10" customFormat="1" ht="19.5" customHeight="1" thickBot="1" x14ac:dyDescent="0.3">
      <c r="A15" s="31" t="s">
        <v>13</v>
      </c>
      <c r="B15" s="28"/>
      <c r="C15" s="28"/>
      <c r="D15" s="29"/>
      <c r="E15" s="33"/>
      <c r="F15" s="34"/>
      <c r="G15" s="34"/>
      <c r="H15" s="28"/>
      <c r="J15" s="10" t="b">
        <v>0</v>
      </c>
      <c r="K15" s="9">
        <f>IF(J15=TRUE,#REF!,0)</f>
        <v>0</v>
      </c>
      <c r="L15" s="10" t="b">
        <v>1</v>
      </c>
      <c r="M15" s="9" t="e">
        <f>IF(L15=TRUE,#REF!,0)</f>
        <v>#REF!</v>
      </c>
    </row>
    <row r="16" spans="1:15" ht="19.5" customHeight="1" thickTop="1" thickBot="1" x14ac:dyDescent="0.3">
      <c r="A16" s="35" t="s">
        <v>19</v>
      </c>
      <c r="B16" s="22">
        <v>223079</v>
      </c>
      <c r="C16" s="22">
        <v>4000</v>
      </c>
      <c r="D16" s="11" t="s">
        <v>15</v>
      </c>
      <c r="E16" s="14">
        <v>0</v>
      </c>
      <c r="F16" s="15">
        <f t="shared" ref="F16:F24" si="0">G16-C16</f>
        <v>-3700</v>
      </c>
      <c r="G16" s="16">
        <f xml:space="preserve"> B9 -C16 * E16-I24</f>
        <v>300</v>
      </c>
      <c r="H16" s="22"/>
      <c r="J16" s="9" t="b">
        <v>0</v>
      </c>
      <c r="K16" s="9">
        <f>IF(J16=TRUE,#REF!,0)</f>
        <v>0</v>
      </c>
      <c r="L16" s="9" t="b">
        <v>1</v>
      </c>
      <c r="M16" s="9" t="e">
        <f>IF(L16=TRUE,#REF!,0)</f>
        <v>#REF!</v>
      </c>
    </row>
    <row r="17" spans="1:13" ht="19.5" customHeight="1" thickTop="1" thickBot="1" x14ac:dyDescent="0.3">
      <c r="A17" s="36" t="s">
        <v>19</v>
      </c>
      <c r="B17" s="22">
        <v>223081</v>
      </c>
      <c r="C17" s="22">
        <v>4000</v>
      </c>
      <c r="D17" s="22" t="s">
        <v>15</v>
      </c>
      <c r="E17" s="8">
        <v>0</v>
      </c>
      <c r="F17" s="15">
        <f t="shared" si="0"/>
        <v>-3700</v>
      </c>
      <c r="G17" s="16">
        <f xml:space="preserve"> B9 -C17 * E17-I25</f>
        <v>300</v>
      </c>
      <c r="H17" s="22"/>
      <c r="J17" s="9" t="b">
        <v>0</v>
      </c>
      <c r="K17" s="9">
        <f>IF(J17=TRUE,#REF!,0)</f>
        <v>0</v>
      </c>
      <c r="L17" s="9" t="b">
        <v>1</v>
      </c>
      <c r="M17" s="9" t="e">
        <f>IF(L17=TRUE,#REF!,0)</f>
        <v>#REF!</v>
      </c>
    </row>
    <row r="18" spans="1:13" ht="19.5" customHeight="1" thickTop="1" thickBot="1" x14ac:dyDescent="0.3">
      <c r="A18" s="35" t="s">
        <v>19</v>
      </c>
      <c r="B18" s="22">
        <v>223082</v>
      </c>
      <c r="C18" s="22">
        <v>4000</v>
      </c>
      <c r="D18" s="22" t="s">
        <v>15</v>
      </c>
      <c r="E18" s="12">
        <v>0</v>
      </c>
      <c r="F18" s="15">
        <f t="shared" si="0"/>
        <v>-3700</v>
      </c>
      <c r="G18" s="16">
        <f xml:space="preserve"> B9 -C18 * E18-I26</f>
        <v>300</v>
      </c>
      <c r="H18" s="11"/>
      <c r="J18" s="9" t="b">
        <v>1</v>
      </c>
      <c r="K18" s="9" t="e">
        <f>IF(J18=TRUE,#REF!,0)</f>
        <v>#REF!</v>
      </c>
      <c r="L18" s="9" t="b">
        <v>1</v>
      </c>
      <c r="M18" s="9" t="e">
        <f>IF(L18=TRUE,#REF!,0)</f>
        <v>#REF!</v>
      </c>
    </row>
    <row r="19" spans="1:13" ht="19.5" customHeight="1" thickTop="1" thickBot="1" x14ac:dyDescent="0.3">
      <c r="A19" s="36" t="s">
        <v>20</v>
      </c>
      <c r="B19" s="22">
        <v>233779</v>
      </c>
      <c r="C19" s="22">
        <v>4000</v>
      </c>
      <c r="D19" s="10" t="s">
        <v>15</v>
      </c>
      <c r="E19" s="12">
        <v>0</v>
      </c>
      <c r="F19" s="15">
        <f t="shared" si="0"/>
        <v>-3700</v>
      </c>
      <c r="G19" s="16">
        <f>B9 - E19 * C19-I27</f>
        <v>300</v>
      </c>
      <c r="H19" s="22"/>
      <c r="J19" s="9" t="b">
        <v>1</v>
      </c>
      <c r="K19" s="9" t="e">
        <f>IF(J19=TRUE,#REF!,0)</f>
        <v>#REF!</v>
      </c>
      <c r="L19" s="9" t="b">
        <v>1</v>
      </c>
      <c r="M19" s="9" t="e">
        <f>IF(L19=TRUE,#REF!,0)</f>
        <v>#REF!</v>
      </c>
    </row>
    <row r="20" spans="1:13" ht="19.5" customHeight="1" thickTop="1" thickBot="1" x14ac:dyDescent="0.3">
      <c r="A20" s="31" t="s">
        <v>14</v>
      </c>
      <c r="B20" s="28"/>
      <c r="C20" s="28"/>
      <c r="D20" s="27"/>
      <c r="E20" s="32"/>
      <c r="F20" s="30"/>
      <c r="G20" s="30"/>
      <c r="H20" s="28"/>
      <c r="J20" s="9" t="b">
        <v>1</v>
      </c>
      <c r="K20" s="9" t="e">
        <f>IF(J20=TRUE,#REF!,0)</f>
        <v>#REF!</v>
      </c>
      <c r="L20" s="9" t="b">
        <v>1</v>
      </c>
      <c r="M20" s="9" t="e">
        <f>IF(L20=TRUE,#REF!,0)</f>
        <v>#REF!</v>
      </c>
    </row>
    <row r="21" spans="1:13" ht="19.5" customHeight="1" thickTop="1" thickBot="1" x14ac:dyDescent="0.3">
      <c r="A21" s="36" t="s">
        <v>11</v>
      </c>
      <c r="B21" s="22">
        <v>223075</v>
      </c>
      <c r="C21" s="22">
        <v>4000</v>
      </c>
      <c r="D21" s="22" t="s">
        <v>15</v>
      </c>
      <c r="E21" s="12">
        <v>0</v>
      </c>
      <c r="F21" s="15">
        <f t="shared" si="0"/>
        <v>-3700</v>
      </c>
      <c r="G21" s="16">
        <f xml:space="preserve"> B9- E21 * C21-I29</f>
        <v>300</v>
      </c>
      <c r="H21" s="22"/>
      <c r="J21" s="9" t="b">
        <v>1</v>
      </c>
      <c r="K21" s="9" t="e">
        <f>IF(J21=TRUE,#REF!,0)</f>
        <v>#REF!</v>
      </c>
      <c r="L21" s="9" t="b">
        <v>1</v>
      </c>
      <c r="M21" s="9" t="e">
        <f>IF(L21=TRUE,#REF!,0)</f>
        <v>#REF!</v>
      </c>
    </row>
    <row r="22" spans="1:13" ht="19.5" customHeight="1" thickTop="1" thickBot="1" x14ac:dyDescent="0.3">
      <c r="A22" s="35" t="s">
        <v>11</v>
      </c>
      <c r="B22" s="22">
        <v>223077</v>
      </c>
      <c r="C22" s="22">
        <v>4000</v>
      </c>
      <c r="D22" s="22" t="s">
        <v>15</v>
      </c>
      <c r="E22" s="12">
        <v>0</v>
      </c>
      <c r="F22" s="15">
        <f t="shared" si="0"/>
        <v>-3700</v>
      </c>
      <c r="G22" s="16">
        <f xml:space="preserve"> B9 - E22 * C22-I30</f>
        <v>300</v>
      </c>
      <c r="H22" s="22"/>
      <c r="J22" s="9" t="b">
        <v>1</v>
      </c>
      <c r="K22" s="9" t="e">
        <f>IF(J22=TRUE,#REF!,0)</f>
        <v>#REF!</v>
      </c>
      <c r="L22" s="9" t="b">
        <v>1</v>
      </c>
      <c r="M22" s="9" t="e">
        <f>IF(L22=TRUE,#REF!,0)</f>
        <v>#REF!</v>
      </c>
    </row>
    <row r="23" spans="1:13" ht="19.5" customHeight="1" thickTop="1" thickBot="1" x14ac:dyDescent="0.3">
      <c r="A23" s="36" t="s">
        <v>11</v>
      </c>
      <c r="B23" s="22">
        <v>223078</v>
      </c>
      <c r="C23" s="22">
        <v>4000</v>
      </c>
      <c r="D23" s="11" t="s">
        <v>15</v>
      </c>
      <c r="E23" s="12">
        <v>0</v>
      </c>
      <c r="F23" s="15">
        <f t="shared" si="0"/>
        <v>-3700</v>
      </c>
      <c r="G23" s="16">
        <f xml:space="preserve"> B9 - E23 * C23-I31</f>
        <v>300</v>
      </c>
      <c r="H23" s="22"/>
      <c r="J23" s="9" t="b">
        <v>1</v>
      </c>
      <c r="K23" s="9" t="e">
        <f>IF(J23=TRUE,#REF!,0)</f>
        <v>#REF!</v>
      </c>
      <c r="L23" s="9" t="b">
        <v>1</v>
      </c>
      <c r="M23" s="9" t="e">
        <f>IF(L23=TRUE,#REF!,0)</f>
        <v>#REF!</v>
      </c>
    </row>
    <row r="24" spans="1:13" ht="19.5" customHeight="1" thickTop="1" thickBot="1" x14ac:dyDescent="0.3">
      <c r="A24" s="35" t="s">
        <v>20</v>
      </c>
      <c r="B24" s="22">
        <v>233786</v>
      </c>
      <c r="C24" s="22">
        <v>4000</v>
      </c>
      <c r="D24" s="21" t="s">
        <v>15</v>
      </c>
      <c r="E24" s="12">
        <v>0</v>
      </c>
      <c r="F24" s="15">
        <f t="shared" si="0"/>
        <v>-3700</v>
      </c>
      <c r="G24" s="16">
        <f xml:space="preserve"> B9 - E24 * C24-I32</f>
        <v>300</v>
      </c>
      <c r="H24" s="11"/>
      <c r="I24" s="9">
        <v>0</v>
      </c>
      <c r="J24" s="9" t="b">
        <v>1</v>
      </c>
      <c r="K24" s="9" t="e">
        <f>IF(J24=TRUE,#REF!,0)</f>
        <v>#REF!</v>
      </c>
      <c r="L24" s="9" t="b">
        <v>1</v>
      </c>
      <c r="M24" s="9" t="e">
        <f>IF(L24=TRUE,#REF!,0)</f>
        <v>#REF!</v>
      </c>
    </row>
    <row r="25" spans="1:13" ht="19.5" customHeight="1" thickTop="1" x14ac:dyDescent="0.25">
      <c r="J25" s="9" t="b">
        <v>1</v>
      </c>
      <c r="K25" s="9" t="e">
        <f>IF(J25=TRUE,#REF!,0)</f>
        <v>#REF!</v>
      </c>
      <c r="L25" s="9" t="b">
        <v>1</v>
      </c>
      <c r="M25" s="9" t="e">
        <f>IF(L25=TRUE,#REF!,0)</f>
        <v>#REF!</v>
      </c>
    </row>
    <row r="26" spans="1:13" ht="19.5" customHeight="1" x14ac:dyDescent="0.25">
      <c r="J26" s="9" t="b">
        <v>1</v>
      </c>
      <c r="K26" s="9" t="e">
        <f>IF(J26=TRUE,#REF!,0)</f>
        <v>#REF!</v>
      </c>
      <c r="L26" s="9" t="b">
        <v>1</v>
      </c>
      <c r="M26" s="9" t="e">
        <f>IF(L26=TRUE,#REF!,0)</f>
        <v>#REF!</v>
      </c>
    </row>
    <row r="27" spans="1:13" ht="19.5" customHeight="1" x14ac:dyDescent="0.25">
      <c r="J27" s="9" t="b">
        <v>1</v>
      </c>
      <c r="K27" s="9" t="e">
        <f>IF(J27=TRUE,#REF!,0)</f>
        <v>#REF!</v>
      </c>
      <c r="L27" s="9" t="b">
        <v>1</v>
      </c>
      <c r="M27" s="9" t="e">
        <f>IF(L27=TRUE,#REF!,0)</f>
        <v>#REF!</v>
      </c>
    </row>
    <row r="28" spans="1:13" ht="19.5" customHeight="1" x14ac:dyDescent="0.25">
      <c r="J28" s="9" t="b">
        <v>1</v>
      </c>
      <c r="K28" s="9" t="e">
        <f>IF(J28=TRUE,#REF!,0)</f>
        <v>#REF!</v>
      </c>
      <c r="L28" s="9" t="b">
        <v>1</v>
      </c>
      <c r="M28" s="9" t="e">
        <f>IF(L28=TRUE,#REF!,0)</f>
        <v>#REF!</v>
      </c>
    </row>
    <row r="29" spans="1:13" ht="19.5" customHeight="1" x14ac:dyDescent="0.25">
      <c r="J29" s="9" t="b">
        <v>1</v>
      </c>
      <c r="K29" s="9" t="e">
        <f>IF(J29=TRUE,#REF!,0)</f>
        <v>#REF!</v>
      </c>
      <c r="L29" s="9" t="b">
        <v>1</v>
      </c>
      <c r="M29" s="9" t="e">
        <f>IF(L29=TRUE,#REF!,0)</f>
        <v>#REF!</v>
      </c>
    </row>
    <row r="30" spans="1:13" ht="19.5" customHeight="1" x14ac:dyDescent="0.25"/>
  </sheetData>
  <mergeCells count="1">
    <mergeCell ref="A1:B1"/>
  </mergeCells>
  <conditionalFormatting sqref="F15:F24">
    <cfRule type="colorScale" priority="1">
      <colorScale>
        <cfvo type="num" val="-1500"/>
        <cfvo type="num" val="-1000"/>
        <cfvo type="num" val="-600"/>
        <color rgb="FF63BE7B"/>
        <color rgb="FFFFEB84"/>
        <color rgb="FFF8696B"/>
      </colorScale>
    </cfRule>
  </conditionalFormatting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O30"/>
  <sheetViews>
    <sheetView zoomScale="85" zoomScaleNormal="85" workbookViewId="0">
      <selection activeCell="B10" sqref="B10"/>
    </sheetView>
  </sheetViews>
  <sheetFormatPr baseColWidth="10" defaultRowHeight="14.25" x14ac:dyDescent="0.25"/>
  <cols>
    <col min="1" max="1" width="22.28515625" style="9" bestFit="1" customWidth="1"/>
    <col min="2" max="2" width="14.28515625" style="9" bestFit="1" customWidth="1"/>
    <col min="3" max="3" width="32" style="9" bestFit="1" customWidth="1"/>
    <col min="4" max="4" width="46.7109375" style="9" bestFit="1" customWidth="1"/>
    <col min="5" max="5" width="11.7109375" style="9" customWidth="1"/>
    <col min="6" max="6" width="21.5703125" style="9" bestFit="1" customWidth="1"/>
    <col min="7" max="7" width="22.7109375" style="9" bestFit="1" customWidth="1"/>
    <col min="8" max="8" width="39.28515625" style="9" bestFit="1" customWidth="1"/>
    <col min="9" max="9" width="22" style="9" bestFit="1" customWidth="1"/>
    <col min="10" max="16384" width="11.42578125" style="9"/>
  </cols>
  <sheetData>
    <row r="1" spans="1:15" ht="36" thickBot="1" x14ac:dyDescent="0.3">
      <c r="A1" s="47" t="s">
        <v>7</v>
      </c>
      <c r="B1" s="48"/>
      <c r="D1" s="1"/>
      <c r="J1" s="9" t="b">
        <v>1</v>
      </c>
      <c r="K1" s="9" t="e">
        <f>IF(J1=TRUE,#REF!,0)</f>
        <v>#REF!</v>
      </c>
      <c r="L1" s="9" t="b">
        <v>1</v>
      </c>
      <c r="M1" s="9" t="e">
        <f>IF(L1=TRUE,#REF!,0)</f>
        <v>#REF!</v>
      </c>
      <c r="N1" s="9" t="b">
        <v>1</v>
      </c>
      <c r="O1" s="9" t="e">
        <f>IF(N1=TRUE,#REF!,0)</f>
        <v>#REF!</v>
      </c>
    </row>
    <row r="2" spans="1:15" ht="14.25" customHeight="1" x14ac:dyDescent="0.25">
      <c r="D2" s="17"/>
      <c r="E2" s="18"/>
      <c r="F2" s="18"/>
      <c r="J2" s="9" t="b">
        <v>1</v>
      </c>
      <c r="K2" s="9" t="e">
        <f>IF(J2=TRUE,#REF!,0)</f>
        <v>#REF!</v>
      </c>
      <c r="L2" s="9" t="b">
        <v>1</v>
      </c>
      <c r="M2" s="9" t="e">
        <f>IF(L2=TRUE,#REF!,0)</f>
        <v>#REF!</v>
      </c>
      <c r="N2" s="9" t="b">
        <v>1</v>
      </c>
      <c r="O2" s="9" t="e">
        <f>IF(N2=TRUE,#REF!,0)</f>
        <v>#REF!</v>
      </c>
    </row>
    <row r="3" spans="1:15" ht="14.25" customHeight="1" thickBot="1" x14ac:dyDescent="0.3">
      <c r="D3" s="18"/>
      <c r="E3" s="18"/>
      <c r="F3" s="18"/>
      <c r="J3" s="9" t="b">
        <v>0</v>
      </c>
      <c r="K3" s="9">
        <f>IF(J3=TRUE,#REF!,0)</f>
        <v>0</v>
      </c>
      <c r="L3" s="9" t="b">
        <v>1</v>
      </c>
      <c r="M3" s="9" t="e">
        <f>IF(L3=TRUE,#REF!,0)</f>
        <v>#REF!</v>
      </c>
      <c r="N3" s="9" t="b">
        <v>1</v>
      </c>
      <c r="O3" s="9" t="e">
        <f>IF(N3=TRUE,#REF!,0)</f>
        <v>#REF!</v>
      </c>
    </row>
    <row r="4" spans="1:15" ht="14.25" customHeight="1" thickBot="1" x14ac:dyDescent="0.3">
      <c r="A4" s="23" t="s">
        <v>5</v>
      </c>
      <c r="B4" s="24" t="e">
        <f>#REF!</f>
        <v>#REF!</v>
      </c>
      <c r="D4" s="18"/>
      <c r="E4" s="18"/>
      <c r="F4" s="18"/>
      <c r="J4" s="9" t="b">
        <v>0</v>
      </c>
      <c r="K4" s="9">
        <f>IF(J4=TRUE,#REF!,0)</f>
        <v>0</v>
      </c>
      <c r="L4" s="9" t="b">
        <v>1</v>
      </c>
      <c r="M4" s="9" t="e">
        <f>IF(L4=TRUE,#REF!,0)</f>
        <v>#REF!</v>
      </c>
      <c r="N4" s="9" t="b">
        <v>1</v>
      </c>
      <c r="O4" s="9" t="e">
        <f>IF(N4=TRUE,#REF!,0)</f>
        <v>#REF!</v>
      </c>
    </row>
    <row r="5" spans="1:15" ht="15" customHeight="1" x14ac:dyDescent="0.25">
      <c r="A5" s="25"/>
      <c r="B5" s="26"/>
      <c r="D5" s="18"/>
      <c r="E5" s="18"/>
      <c r="F5" s="18"/>
      <c r="J5" s="9" t="b">
        <v>0</v>
      </c>
      <c r="K5" s="9">
        <f>IF(J5=TRUE,#REF!,0)</f>
        <v>0</v>
      </c>
      <c r="L5" s="9" t="b">
        <v>1</v>
      </c>
      <c r="M5" s="9" t="e">
        <f>IF(L5=TRUE,#REF!,0)</f>
        <v>#REF!</v>
      </c>
      <c r="N5" s="9" t="b">
        <v>1</v>
      </c>
      <c r="O5" s="9" t="e">
        <f>IF(N5=TRUE,#REF!,0)</f>
        <v>#REF!</v>
      </c>
    </row>
    <row r="6" spans="1:15" x14ac:dyDescent="0.25">
      <c r="J6" s="9" t="b">
        <v>0</v>
      </c>
      <c r="K6" s="9">
        <f>IF(J6=TRUE,#REF!,0)</f>
        <v>0</v>
      </c>
      <c r="L6" s="9" t="b">
        <v>1</v>
      </c>
      <c r="M6" s="9" t="e">
        <f>IF(L6=TRUE,#REF!,0)</f>
        <v>#REF!</v>
      </c>
      <c r="N6" s="9" t="b">
        <v>1</v>
      </c>
      <c r="O6" s="9" t="e">
        <f>IF(N6=TRUE,#REF!,0)</f>
        <v>#REF!</v>
      </c>
    </row>
    <row r="7" spans="1:15" s="1" customFormat="1" ht="15" x14ac:dyDescent="0.25">
      <c r="F7" s="9"/>
      <c r="J7" s="9" t="b">
        <v>0</v>
      </c>
      <c r="K7" s="9">
        <f>IF(J7=TRUE,#REF!,0)</f>
        <v>0</v>
      </c>
      <c r="L7" s="9" t="b">
        <v>1</v>
      </c>
      <c r="M7" s="9" t="e">
        <f>IF(L7=TRUE,#REF!,0)</f>
        <v>#REF!</v>
      </c>
      <c r="N7" s="9" t="b">
        <v>1</v>
      </c>
      <c r="O7" s="9" t="e">
        <f>IF(N7=TRUE,#REF!,0)</f>
        <v>#REF!</v>
      </c>
    </row>
    <row r="8" spans="1:15" ht="15" thickBot="1" x14ac:dyDescent="0.3">
      <c r="J8" s="9" t="b">
        <v>0</v>
      </c>
      <c r="K8" s="9">
        <f>IF(J8=TRUE,#REF!,0)</f>
        <v>0</v>
      </c>
      <c r="L8" s="9" t="b">
        <v>1</v>
      </c>
      <c r="M8" s="9" t="e">
        <f>IF(L8=TRUE,#REF!,0)</f>
        <v>#REF!</v>
      </c>
      <c r="N8" s="9" t="b">
        <v>1</v>
      </c>
      <c r="O8" s="9" t="e">
        <f>IF(N8=TRUE,#REF!,0)</f>
        <v>#REF!</v>
      </c>
    </row>
    <row r="9" spans="1:15" ht="16.5" thickBot="1" x14ac:dyDescent="0.3">
      <c r="A9" s="19" t="s">
        <v>10</v>
      </c>
      <c r="B9" s="20">
        <v>300</v>
      </c>
      <c r="J9" s="9" t="b">
        <v>0</v>
      </c>
      <c r="K9" s="9">
        <f>IF(J9=TRUE,#REF!,0)</f>
        <v>0</v>
      </c>
      <c r="L9" s="9" t="b">
        <v>1</v>
      </c>
      <c r="M9" s="9" t="e">
        <f>IF(L9=TRUE,#REF!,0)</f>
        <v>#REF!</v>
      </c>
      <c r="N9" s="9" t="b">
        <v>1</v>
      </c>
      <c r="O9" s="9" t="e">
        <f>IF(N9=TRUE,#REF!,0)</f>
        <v>#REF!</v>
      </c>
    </row>
    <row r="10" spans="1:15" x14ac:dyDescent="0.25">
      <c r="J10" s="9" t="b">
        <v>1</v>
      </c>
      <c r="K10" s="9" t="e">
        <f>IF(J10=TRUE,#REF!,0)</f>
        <v>#REF!</v>
      </c>
      <c r="L10" s="9" t="b">
        <v>1</v>
      </c>
      <c r="M10" s="9" t="e">
        <f>IF(L10=TRUE,#REF!,0)</f>
        <v>#REF!</v>
      </c>
      <c r="N10" s="9" t="b">
        <v>1</v>
      </c>
      <c r="O10" s="9" t="e">
        <f>IF(N10=TRUE,#REF!,0)</f>
        <v>#REF!</v>
      </c>
    </row>
    <row r="11" spans="1:15" x14ac:dyDescent="0.25">
      <c r="J11" s="9" t="b">
        <v>0</v>
      </c>
      <c r="K11" s="9">
        <f>IF(J11=TRUE,#REF!,0)</f>
        <v>0</v>
      </c>
      <c r="L11" s="9" t="b">
        <v>1</v>
      </c>
      <c r="M11" s="9" t="e">
        <f>IF(L11=TRUE,#REF!,0)</f>
        <v>#REF!</v>
      </c>
      <c r="N11" s="9" t="b">
        <v>1</v>
      </c>
      <c r="O11" s="9" t="e">
        <f>IF(N11=TRUE,#REF!,0)</f>
        <v>#REF!</v>
      </c>
    </row>
    <row r="12" spans="1:15" x14ac:dyDescent="0.25">
      <c r="J12" s="9" t="b">
        <v>0</v>
      </c>
      <c r="K12" s="9">
        <f>IF(J12=TRUE,#REF!,0)</f>
        <v>0</v>
      </c>
      <c r="L12" s="9" t="b">
        <v>1</v>
      </c>
      <c r="M12" s="9" t="e">
        <f>IF(L12=TRUE,#REF!,0)</f>
        <v>#REF!</v>
      </c>
      <c r="N12" s="9" t="b">
        <v>1</v>
      </c>
      <c r="O12" s="9" t="e">
        <f>IF(N12=TRUE,#REF!,0)</f>
        <v>#REF!</v>
      </c>
    </row>
    <row r="13" spans="1:15" ht="15" thickBot="1" x14ac:dyDescent="0.3">
      <c r="J13" s="9" t="b">
        <v>0</v>
      </c>
      <c r="K13" s="9">
        <f>IF(J13=TRUE,#REF!,0)</f>
        <v>0</v>
      </c>
      <c r="L13" s="9" t="b">
        <v>1</v>
      </c>
      <c r="M13" s="9" t="e">
        <f>IF(L13=TRUE,#REF!,0)</f>
        <v>#REF!</v>
      </c>
      <c r="N13" s="9" t="b">
        <v>1</v>
      </c>
      <c r="O13" s="9" t="e">
        <f>IF(N13=TRUE,#REF!,0)</f>
        <v>#REF!</v>
      </c>
    </row>
    <row r="14" spans="1:15" s="1" customFormat="1" ht="15.75" thickBot="1" x14ac:dyDescent="0.3">
      <c r="A14" s="2" t="s">
        <v>9</v>
      </c>
      <c r="B14" s="3" t="s">
        <v>0</v>
      </c>
      <c r="C14" s="3" t="s">
        <v>1</v>
      </c>
      <c r="D14" s="3" t="s">
        <v>2</v>
      </c>
      <c r="E14" s="3" t="s">
        <v>8</v>
      </c>
      <c r="F14" s="3" t="s">
        <v>6</v>
      </c>
      <c r="G14" s="3" t="s">
        <v>3</v>
      </c>
      <c r="H14" s="4" t="s">
        <v>4</v>
      </c>
      <c r="J14" s="9" t="b">
        <v>0</v>
      </c>
      <c r="K14" s="9">
        <f>IF(J14=TRUE,#REF!,0)</f>
        <v>0</v>
      </c>
      <c r="L14" s="9" t="b">
        <v>1</v>
      </c>
      <c r="M14" s="9" t="e">
        <f>IF(L14=TRUE,#REF!,0)</f>
        <v>#REF!</v>
      </c>
    </row>
    <row r="15" spans="1:15" s="10" customFormat="1" ht="19.5" customHeight="1" thickBot="1" x14ac:dyDescent="0.3">
      <c r="A15" s="31" t="s">
        <v>13</v>
      </c>
      <c r="B15" s="28"/>
      <c r="C15" s="28"/>
      <c r="D15" s="29"/>
      <c r="E15" s="33"/>
      <c r="F15" s="34"/>
      <c r="G15" s="34"/>
      <c r="H15" s="28"/>
      <c r="J15" s="10" t="b">
        <v>0</v>
      </c>
      <c r="K15" s="9">
        <f>IF(J15=TRUE,#REF!,0)</f>
        <v>0</v>
      </c>
      <c r="L15" s="10" t="b">
        <v>1</v>
      </c>
      <c r="M15" s="9" t="e">
        <f>IF(L15=TRUE,#REF!,0)</f>
        <v>#REF!</v>
      </c>
    </row>
    <row r="16" spans="1:15" ht="19.5" customHeight="1" thickTop="1" thickBot="1" x14ac:dyDescent="0.3">
      <c r="A16" s="35" t="s">
        <v>11</v>
      </c>
      <c r="B16" s="22">
        <v>201720</v>
      </c>
      <c r="C16" s="22">
        <v>4000</v>
      </c>
      <c r="D16" s="11" t="s">
        <v>15</v>
      </c>
      <c r="E16" s="14">
        <v>0</v>
      </c>
      <c r="F16" s="15">
        <f t="shared" ref="F16:F24" si="0">G16-C16</f>
        <v>-3700</v>
      </c>
      <c r="G16" s="16">
        <f xml:space="preserve"> B9 -C16 * E16-I24</f>
        <v>300</v>
      </c>
      <c r="H16" s="22"/>
      <c r="J16" s="9" t="b">
        <v>0</v>
      </c>
      <c r="K16" s="9">
        <f>IF(J16=TRUE,#REF!,0)</f>
        <v>0</v>
      </c>
      <c r="L16" s="9" t="b">
        <v>1</v>
      </c>
      <c r="M16" s="9" t="e">
        <f>IF(L16=TRUE,#REF!,0)</f>
        <v>#REF!</v>
      </c>
    </row>
    <row r="17" spans="1:13" ht="19.5" customHeight="1" thickTop="1" thickBot="1" x14ac:dyDescent="0.3">
      <c r="A17" s="36" t="s">
        <v>11</v>
      </c>
      <c r="B17" s="22">
        <v>201723</v>
      </c>
      <c r="C17" s="22">
        <v>4000</v>
      </c>
      <c r="D17" s="22" t="s">
        <v>15</v>
      </c>
      <c r="E17" s="8">
        <v>0</v>
      </c>
      <c r="F17" s="15">
        <f t="shared" si="0"/>
        <v>-3700</v>
      </c>
      <c r="G17" s="16">
        <f xml:space="preserve"> B9 -C17 * E17-I25</f>
        <v>300</v>
      </c>
      <c r="H17" s="22"/>
      <c r="J17" s="9" t="b">
        <v>0</v>
      </c>
      <c r="K17" s="9">
        <f>IF(J17=TRUE,#REF!,0)</f>
        <v>0</v>
      </c>
      <c r="L17" s="9" t="b">
        <v>1</v>
      </c>
      <c r="M17" s="9" t="e">
        <f>IF(L17=TRUE,#REF!,0)</f>
        <v>#REF!</v>
      </c>
    </row>
    <row r="18" spans="1:13" ht="19.5" customHeight="1" thickTop="1" thickBot="1" x14ac:dyDescent="0.3">
      <c r="A18" s="35" t="s">
        <v>22</v>
      </c>
      <c r="B18" s="22">
        <v>201736</v>
      </c>
      <c r="C18" s="22">
        <v>4000</v>
      </c>
      <c r="D18" s="22" t="s">
        <v>15</v>
      </c>
      <c r="E18" s="12">
        <v>0</v>
      </c>
      <c r="F18" s="15">
        <f t="shared" si="0"/>
        <v>-3700</v>
      </c>
      <c r="G18" s="16">
        <f xml:space="preserve"> B9 -C18 * E18-I26</f>
        <v>300</v>
      </c>
      <c r="H18" s="11"/>
      <c r="J18" s="9" t="b">
        <v>1</v>
      </c>
      <c r="K18" s="9" t="e">
        <f>IF(J18=TRUE,#REF!,0)</f>
        <v>#REF!</v>
      </c>
      <c r="L18" s="9" t="b">
        <v>1</v>
      </c>
      <c r="M18" s="9" t="e">
        <f>IF(L18=TRUE,#REF!,0)</f>
        <v>#REF!</v>
      </c>
    </row>
    <row r="19" spans="1:13" ht="19.5" customHeight="1" thickTop="1" thickBot="1" x14ac:dyDescent="0.3">
      <c r="A19" s="36" t="s">
        <v>22</v>
      </c>
      <c r="B19" s="22">
        <v>201737</v>
      </c>
      <c r="C19" s="22">
        <v>4000</v>
      </c>
      <c r="D19" s="10" t="s">
        <v>15</v>
      </c>
      <c r="E19" s="12">
        <v>0</v>
      </c>
      <c r="F19" s="15">
        <f t="shared" si="0"/>
        <v>-3700</v>
      </c>
      <c r="G19" s="16">
        <f>B9 - E19 * C19-I27</f>
        <v>300</v>
      </c>
      <c r="H19" s="22"/>
      <c r="J19" s="9" t="b">
        <v>1</v>
      </c>
      <c r="K19" s="9" t="e">
        <f>IF(J19=TRUE,#REF!,0)</f>
        <v>#REF!</v>
      </c>
      <c r="L19" s="9" t="b">
        <v>1</v>
      </c>
      <c r="M19" s="9" t="e">
        <f>IF(L19=TRUE,#REF!,0)</f>
        <v>#REF!</v>
      </c>
    </row>
    <row r="20" spans="1:13" ht="19.5" customHeight="1" thickTop="1" thickBot="1" x14ac:dyDescent="0.3">
      <c r="A20" s="31" t="s">
        <v>14</v>
      </c>
      <c r="B20" s="28"/>
      <c r="C20" s="28"/>
      <c r="D20" s="27"/>
      <c r="E20" s="32"/>
      <c r="F20" s="30"/>
      <c r="G20" s="30"/>
      <c r="H20" s="28"/>
      <c r="J20" s="9" t="b">
        <v>1</v>
      </c>
      <c r="K20" s="9" t="e">
        <f>IF(J20=TRUE,#REF!,0)</f>
        <v>#REF!</v>
      </c>
      <c r="L20" s="9" t="b">
        <v>1</v>
      </c>
      <c r="M20" s="9" t="e">
        <f>IF(L20=TRUE,#REF!,0)</f>
        <v>#REF!</v>
      </c>
    </row>
    <row r="21" spans="1:13" ht="19.5" customHeight="1" thickTop="1" thickBot="1" x14ac:dyDescent="0.3">
      <c r="A21" s="36" t="s">
        <v>23</v>
      </c>
      <c r="B21" s="22">
        <v>212354</v>
      </c>
      <c r="C21" s="22">
        <v>4000</v>
      </c>
      <c r="D21" s="22" t="s">
        <v>15</v>
      </c>
      <c r="E21" s="12">
        <v>0</v>
      </c>
      <c r="F21" s="15">
        <f t="shared" si="0"/>
        <v>-3700</v>
      </c>
      <c r="G21" s="16">
        <f xml:space="preserve"> B9- E21 * C21-I29</f>
        <v>300</v>
      </c>
      <c r="H21" s="22"/>
      <c r="J21" s="9" t="b">
        <v>1</v>
      </c>
      <c r="K21" s="9" t="e">
        <f>IF(J21=TRUE,#REF!,0)</f>
        <v>#REF!</v>
      </c>
      <c r="L21" s="9" t="b">
        <v>1</v>
      </c>
      <c r="M21" s="9" t="e">
        <f>IF(L21=TRUE,#REF!,0)</f>
        <v>#REF!</v>
      </c>
    </row>
    <row r="22" spans="1:13" ht="19.5" customHeight="1" thickTop="1" thickBot="1" x14ac:dyDescent="0.3">
      <c r="A22" s="35" t="s">
        <v>23</v>
      </c>
      <c r="B22" s="22">
        <v>212355</v>
      </c>
      <c r="C22" s="22">
        <v>4000</v>
      </c>
      <c r="D22" s="22" t="s">
        <v>15</v>
      </c>
      <c r="E22" s="12">
        <v>0</v>
      </c>
      <c r="F22" s="15">
        <f t="shared" si="0"/>
        <v>-3700</v>
      </c>
      <c r="G22" s="16">
        <f xml:space="preserve"> B9 - E22 * C22-I30</f>
        <v>300</v>
      </c>
      <c r="H22" s="22"/>
      <c r="J22" s="9" t="b">
        <v>1</v>
      </c>
      <c r="K22" s="9" t="e">
        <f>IF(J22=TRUE,#REF!,0)</f>
        <v>#REF!</v>
      </c>
      <c r="L22" s="9" t="b">
        <v>1</v>
      </c>
      <c r="M22" s="9" t="e">
        <f>IF(L22=TRUE,#REF!,0)</f>
        <v>#REF!</v>
      </c>
    </row>
    <row r="23" spans="1:13" ht="19.5" customHeight="1" thickTop="1" thickBot="1" x14ac:dyDescent="0.3">
      <c r="A23" s="36" t="s">
        <v>23</v>
      </c>
      <c r="B23" s="22">
        <v>212356</v>
      </c>
      <c r="C23" s="22">
        <v>4000</v>
      </c>
      <c r="D23" s="11" t="s">
        <v>15</v>
      </c>
      <c r="E23" s="12">
        <v>0</v>
      </c>
      <c r="F23" s="15">
        <f t="shared" si="0"/>
        <v>-3700</v>
      </c>
      <c r="G23" s="16">
        <f xml:space="preserve"> B9 - E23 * C23-I31</f>
        <v>300</v>
      </c>
      <c r="H23" s="22"/>
      <c r="J23" s="9" t="b">
        <v>1</v>
      </c>
      <c r="K23" s="9" t="e">
        <f>IF(J23=TRUE,#REF!,0)</f>
        <v>#REF!</v>
      </c>
      <c r="L23" s="9" t="b">
        <v>1</v>
      </c>
      <c r="M23" s="9" t="e">
        <f>IF(L23=TRUE,#REF!,0)</f>
        <v>#REF!</v>
      </c>
    </row>
    <row r="24" spans="1:13" ht="19.5" customHeight="1" thickTop="1" thickBot="1" x14ac:dyDescent="0.3">
      <c r="A24" s="35" t="s">
        <v>23</v>
      </c>
      <c r="B24" s="22">
        <v>212357</v>
      </c>
      <c r="C24" s="22">
        <v>4000</v>
      </c>
      <c r="D24" s="21" t="s">
        <v>15</v>
      </c>
      <c r="E24" s="12">
        <v>0</v>
      </c>
      <c r="F24" s="15">
        <f t="shared" si="0"/>
        <v>-3700</v>
      </c>
      <c r="G24" s="16">
        <f xml:space="preserve"> B9 - E24 * C24-I32</f>
        <v>300</v>
      </c>
      <c r="H24" s="11"/>
      <c r="J24" s="9" t="b">
        <v>1</v>
      </c>
      <c r="K24" s="9" t="e">
        <f>IF(J24=TRUE,#REF!,0)</f>
        <v>#REF!</v>
      </c>
      <c r="L24" s="9" t="b">
        <v>1</v>
      </c>
      <c r="M24" s="9" t="e">
        <f>IF(L24=TRUE,#REF!,0)</f>
        <v>#REF!</v>
      </c>
    </row>
    <row r="25" spans="1:13" ht="19.5" customHeight="1" thickTop="1" x14ac:dyDescent="0.25">
      <c r="J25" s="9" t="b">
        <v>1</v>
      </c>
      <c r="K25" s="9" t="e">
        <f>IF(J25=TRUE,#REF!,0)</f>
        <v>#REF!</v>
      </c>
      <c r="L25" s="9" t="b">
        <v>1</v>
      </c>
      <c r="M25" s="9" t="e">
        <f>IF(L25=TRUE,#REF!,0)</f>
        <v>#REF!</v>
      </c>
    </row>
    <row r="26" spans="1:13" ht="19.5" customHeight="1" x14ac:dyDescent="0.25">
      <c r="J26" s="9" t="b">
        <v>1</v>
      </c>
      <c r="K26" s="9" t="e">
        <f>IF(J26=TRUE,#REF!,0)</f>
        <v>#REF!</v>
      </c>
      <c r="L26" s="9" t="b">
        <v>1</v>
      </c>
      <c r="M26" s="9" t="e">
        <f>IF(L26=TRUE,#REF!,0)</f>
        <v>#REF!</v>
      </c>
    </row>
    <row r="27" spans="1:13" ht="19.5" customHeight="1" x14ac:dyDescent="0.25">
      <c r="J27" s="9" t="b">
        <v>1</v>
      </c>
      <c r="K27" s="9" t="e">
        <f>IF(J27=TRUE,#REF!,0)</f>
        <v>#REF!</v>
      </c>
      <c r="L27" s="9" t="b">
        <v>1</v>
      </c>
      <c r="M27" s="9" t="e">
        <f>IF(L27=TRUE,#REF!,0)</f>
        <v>#REF!</v>
      </c>
    </row>
    <row r="28" spans="1:13" ht="19.5" customHeight="1" x14ac:dyDescent="0.25">
      <c r="J28" s="9" t="b">
        <v>1</v>
      </c>
      <c r="K28" s="9" t="e">
        <f>IF(J28=TRUE,#REF!,0)</f>
        <v>#REF!</v>
      </c>
      <c r="L28" s="9" t="b">
        <v>1</v>
      </c>
      <c r="M28" s="9" t="e">
        <f>IF(L28=TRUE,#REF!,0)</f>
        <v>#REF!</v>
      </c>
    </row>
    <row r="29" spans="1:13" ht="19.5" customHeight="1" x14ac:dyDescent="0.25">
      <c r="J29" s="9" t="b">
        <v>1</v>
      </c>
      <c r="K29" s="9" t="e">
        <f>IF(J29=TRUE,#REF!,0)</f>
        <v>#REF!</v>
      </c>
      <c r="L29" s="9" t="b">
        <v>1</v>
      </c>
      <c r="M29" s="9" t="e">
        <f>IF(L29=TRUE,#REF!,0)</f>
        <v>#REF!</v>
      </c>
    </row>
    <row r="30" spans="1:13" ht="19.5" customHeight="1" x14ac:dyDescent="0.25"/>
  </sheetData>
  <mergeCells count="1">
    <mergeCell ref="A1:B1"/>
  </mergeCells>
  <conditionalFormatting sqref="F15:F24">
    <cfRule type="colorScale" priority="1">
      <colorScale>
        <cfvo type="num" val="-1500"/>
        <cfvo type="num" val="-1000"/>
        <cfvo type="num" val="-600"/>
        <color rgb="FF63BE7B"/>
        <color rgb="FFFFEB84"/>
        <color rgb="FFF8696B"/>
      </colorScale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H-IND004</vt:lpstr>
      <vt:lpstr>H-IND005</vt:lpstr>
      <vt:lpstr>H-IND006</vt:lpstr>
      <vt:lpstr>H-IND007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Nathan Prod'homme</dc:creator>
  <cp:lastModifiedBy>Nathan Prod'homme</cp:lastModifiedBy>
  <dcterms:created xsi:type="dcterms:W3CDTF">2016-02-12T08:23:27Z</dcterms:created>
  <dcterms:modified xsi:type="dcterms:W3CDTF">2016-03-21T16:10:42Z</dcterms:modified>
</cp:coreProperties>
</file>